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saveExternalLinkValues="0" codeName="ThisWorkbook" defaultThemeVersion="124226"/>
  <mc:AlternateContent xmlns:mc="http://schemas.openxmlformats.org/markup-compatibility/2006">
    <mc:Choice Requires="x15">
      <x15ac:absPath xmlns:x15ac="http://schemas.microsoft.com/office/spreadsheetml/2010/11/ac" url="https://kddx.sharepoint.com/sites/Sektorfinancija/Shared Documents/Nadzorni odbor KDD/NO_14_ (26.02.2025._nerevidirani godišnji_2024)/KDD/"/>
    </mc:Choice>
  </mc:AlternateContent>
  <xr:revisionPtr revIDLastSave="109" documentId="8_{F0EFCF3B-184B-4666-964B-1F80D0E1E85B}" xr6:coauthVersionLast="47" xr6:coauthVersionMax="47" xr10:uidLastSave="{D5D7911D-FF09-4128-A3B1-106DC655A99D}"/>
  <workbookProtection workbookAlgorithmName="SHA-512" workbookHashValue="RRla+0l4sMOo88EsGyPqFCMiEgk/DwrVNkHWsqrHg1QDjp8wY8JYYJ5n5b0PsptRtQuhQQluHFUGZ3jafoFj6Q==" workbookSaltValue="A3MI0t8xDfV2JThH+tTvhg==" workbookSpinCount="100000" lockStructure="1"/>
  <bookViews>
    <workbookView xWindow="28680" yWindow="-75" windowWidth="29040" windowHeight="15720" activeTab="6"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externalReferences>
    <externalReference r:id="rId8"/>
  </externalReferences>
  <definedNames>
    <definedName name="_xlnm.Print_Area" localSheetId="1">'Balance sheet'!$A$1:$I$134</definedName>
    <definedName name="_xlnm.Print_Area" localSheetId="4">CF_D!$A$1:$I$53</definedName>
    <definedName name="_xlnm.Print_Area" localSheetId="3">CF_I!$A$1:$I$59</definedName>
    <definedName name="_xlnm.Print_Area" localSheetId="5">SOCE!$A$1:$Y$63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4" i="24" l="1"/>
  <c r="B107" i="24"/>
  <c r="B106" i="24"/>
  <c r="B92" i="24"/>
  <c r="D84" i="24"/>
  <c r="D92" i="24" s="1"/>
  <c r="H82" i="24"/>
  <c r="D61" i="24"/>
  <c r="D63" i="24" s="1"/>
  <c r="B61" i="24"/>
  <c r="B63" i="24" s="1"/>
  <c r="D43" i="24"/>
  <c r="B42" i="24"/>
  <c r="B43" i="24" s="1"/>
  <c r="D32" i="24"/>
  <c r="B32" i="24"/>
  <c r="B26" i="24"/>
  <c r="D25" i="24"/>
  <c r="D26" i="24" s="1"/>
  <c r="K89" i="19"/>
  <c r="J89" i="19"/>
  <c r="I89" i="19"/>
  <c r="H89" i="19"/>
  <c r="L56" i="22" l="1"/>
  <c r="W37" i="22" l="1"/>
  <c r="W38" i="22"/>
  <c r="Y38" i="22" l="1"/>
  <c r="Y37" i="22"/>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36" i="22"/>
  <c r="W39" i="22" s="1"/>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W13" i="22"/>
  <c r="W12" i="22"/>
  <c r="Y12" i="22" s="1"/>
  <c r="W11" i="22"/>
  <c r="Y11" i="22" s="1"/>
  <c r="W9" i="22"/>
  <c r="W8" i="22"/>
  <c r="Y8" i="22" s="1"/>
  <c r="W7" i="22"/>
  <c r="Y7" i="22" s="1"/>
  <c r="X63" i="22"/>
  <c r="V63" i="22"/>
  <c r="U63" i="22"/>
  <c r="T63" i="22"/>
  <c r="S63" i="22"/>
  <c r="R63" i="22"/>
  <c r="Q63" i="22"/>
  <c r="P63" i="22"/>
  <c r="O63" i="22"/>
  <c r="N63" i="22"/>
  <c r="M63" i="22"/>
  <c r="L63" i="22"/>
  <c r="K63" i="22"/>
  <c r="J63" i="22"/>
  <c r="I63" i="22"/>
  <c r="H63" i="22"/>
  <c r="X61" i="22"/>
  <c r="X62" i="22" s="1"/>
  <c r="V61" i="22"/>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H20" i="21"/>
  <c r="I13" i="21"/>
  <c r="H13" i="21"/>
  <c r="J98" i="19"/>
  <c r="K98" i="19"/>
  <c r="I98" i="19"/>
  <c r="H98" i="19"/>
  <c r="J91" i="19"/>
  <c r="K91" i="19"/>
  <c r="I91" i="19"/>
  <c r="H91" i="19"/>
  <c r="I85" i="18"/>
  <c r="H85" i="18"/>
  <c r="H91" i="18"/>
  <c r="I91" i="18"/>
  <c r="I21" i="21" l="1"/>
  <c r="Y36" i="22"/>
  <c r="Y39" i="22" s="1"/>
  <c r="H21" i="21"/>
  <c r="I90" i="19"/>
  <c r="H90" i="19"/>
  <c r="W10" i="22"/>
  <c r="W30" i="22" s="1"/>
  <c r="Y9" i="22"/>
  <c r="Y10" i="22" s="1"/>
  <c r="W34" i="22"/>
  <c r="W63" i="22"/>
  <c r="K90" i="19"/>
  <c r="J90" i="19"/>
  <c r="H108" i="19"/>
  <c r="I108" i="19"/>
  <c r="K108" i="19"/>
  <c r="J108" i="19"/>
  <c r="Y13" i="22"/>
  <c r="W61" i="22"/>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H57" i="20" l="1"/>
  <c r="H59" i="20" s="1"/>
  <c r="H51" i="21"/>
  <c r="H53" i="21" s="1"/>
  <c r="I24" i="20"/>
  <c r="I27" i="20" s="1"/>
  <c r="I55" i="20"/>
  <c r="K60" i="19"/>
  <c r="Y63" i="22"/>
  <c r="Y32" i="22"/>
  <c r="Y33" i="22" s="1"/>
  <c r="I36" i="21"/>
  <c r="K14" i="19"/>
  <c r="K61" i="19" s="1"/>
  <c r="K62" i="19" s="1"/>
  <c r="J60" i="19"/>
  <c r="I133" i="18"/>
  <c r="I49" i="21"/>
  <c r="I44" i="18"/>
  <c r="H61" i="19"/>
  <c r="I14" i="19"/>
  <c r="I61" i="19" s="1"/>
  <c r="H72" i="18"/>
  <c r="H60" i="19"/>
  <c r="J14" i="19"/>
  <c r="J61" i="19" s="1"/>
  <c r="I9" i="18"/>
  <c r="I42" i="20"/>
  <c r="I57" i="20" s="1"/>
  <c r="I59" i="20" s="1"/>
  <c r="I51" i="21" l="1"/>
  <c r="I53" i="21" s="1"/>
  <c r="J63" i="19"/>
  <c r="K64" i="19"/>
  <c r="K63" i="19"/>
  <c r="K67" i="19"/>
  <c r="K66" i="19"/>
  <c r="K68" i="19"/>
  <c r="H64" i="19"/>
  <c r="I72" i="18"/>
  <c r="I62" i="19"/>
  <c r="I63" i="19"/>
  <c r="I64" i="19"/>
  <c r="H62" i="19"/>
  <c r="H66" i="19" s="1"/>
  <c r="H63" i="19"/>
  <c r="J62" i="19"/>
  <c r="J66" i="19" s="1"/>
  <c r="J64" i="19"/>
  <c r="K109" i="19" l="1"/>
  <c r="H109" i="19"/>
  <c r="J109" i="19"/>
  <c r="H67" i="19"/>
  <c r="H68" i="19"/>
  <c r="I66" i="19"/>
  <c r="I68" i="19"/>
  <c r="I67" i="19"/>
  <c r="J67" i="19"/>
  <c r="J68" i="19"/>
  <c r="I109" i="19" l="1"/>
  <c r="W40" i="22"/>
  <c r="V62" i="22"/>
  <c r="V59" i="22"/>
  <c r="Y40" i="22" l="1"/>
  <c r="W59" i="22"/>
  <c r="W62" i="22"/>
  <c r="Y59" i="22" l="1"/>
  <c r="Y62" i="22"/>
</calcChain>
</file>

<file path=xl/sharedStrings.xml><?xml version="1.0" encoding="utf-8"?>
<sst xmlns="http://schemas.openxmlformats.org/spreadsheetml/2006/main" count="669" uniqueCount="573">
  <si>
    <r>
      <rPr>
        <b/>
        <sz val="12"/>
        <color theme="1"/>
        <rFont val="Arial"/>
        <family val="2"/>
        <charset val="238"/>
      </rPr>
      <t>Annex 1</t>
    </r>
  </si>
  <si>
    <r>
      <rPr>
        <b/>
        <sz val="11"/>
        <rFont val="Arial"/>
        <family val="2"/>
        <charset val="238"/>
      </rPr>
      <t>ISSUER’S GENERAL DATA</t>
    </r>
  </si>
  <si>
    <t>1.</t>
  </si>
  <si>
    <t>2.</t>
  </si>
  <si>
    <r>
      <rPr>
        <b/>
        <sz val="9"/>
        <rFont val="Arial"/>
        <family val="2"/>
        <charset val="238"/>
      </rPr>
      <t>Reporting period:</t>
    </r>
  </si>
  <si>
    <r>
      <rPr>
        <sz val="9"/>
        <rFont val="Arial"/>
        <family val="2"/>
        <charset val="238"/>
      </rPr>
      <t>to</t>
    </r>
  </si>
  <si>
    <t>3.</t>
  </si>
  <si>
    <t>4.</t>
  </si>
  <si>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</si>
  <si>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</si>
  <si>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</si>
  <si>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</si>
  <si>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t>03282635</t>
  </si>
  <si>
    <r>
      <rPr>
        <sz val="9"/>
        <rFont val="Arial"/>
        <family val="2"/>
        <charset val="238"/>
      </rPr>
      <t>Issuer’s home Member State code:</t>
    </r>
  </si>
  <si>
    <t>HR</t>
  </si>
  <si>
    <r>
      <rPr>
        <sz val="9"/>
        <rFont val="Arial"/>
        <family val="2"/>
        <charset val="238"/>
      </rPr>
      <t>Entity’s registration number (MBS):</t>
    </r>
  </si>
  <si>
    <t>080040936</t>
  </si>
  <si>
    <r>
      <rPr>
        <sz val="9"/>
        <rFont val="Arial"/>
        <family val="2"/>
        <charset val="238"/>
      </rPr>
      <t>Personal identification number (OIB):</t>
    </r>
  </si>
  <si>
    <t>45050126417</t>
  </si>
  <si>
    <r>
      <rPr>
        <sz val="9"/>
        <rFont val="Arial"/>
        <family val="2"/>
        <charset val="238"/>
      </rPr>
      <t>LEI:</t>
    </r>
  </si>
  <si>
    <t>74780000H0SHMRAW0I15</t>
  </si>
  <si>
    <r>
      <rPr>
        <sz val="9"/>
        <rFont val="Arial"/>
        <family val="2"/>
        <charset val="238"/>
      </rPr>
      <t>Institution code:</t>
    </r>
  </si>
  <si>
    <t>501</t>
  </si>
  <si>
    <r>
      <rPr>
        <sz val="9"/>
        <rFont val="Arial"/>
        <family val="2"/>
        <charset val="238"/>
      </rPr>
      <t>Name of the issuer:</t>
    </r>
  </si>
  <si>
    <t>KONČAR - Electrical Industry Inc. for manufacturing and service</t>
  </si>
  <si>
    <t>KONČAR-ELEKTROINDUSTRIJA,d.d.</t>
  </si>
  <si>
    <r>
      <rPr>
        <sz val="9"/>
        <rFont val="Arial"/>
        <family val="2"/>
        <charset val="238"/>
      </rPr>
      <t>Postcode and town:</t>
    </r>
  </si>
  <si>
    <t xml:space="preserve">Zagreb </t>
  </si>
  <si>
    <r>
      <rPr>
        <sz val="9"/>
        <rFont val="Arial"/>
        <family val="2"/>
        <charset val="238"/>
      </rPr>
      <t>Street and house number:</t>
    </r>
  </si>
  <si>
    <t>Fallerovo šetalište 22</t>
  </si>
  <si>
    <r>
      <rPr>
        <sz val="9"/>
        <rFont val="Arial"/>
        <family val="2"/>
        <charset val="238"/>
      </rPr>
      <t>E-mail address:</t>
    </r>
  </si>
  <si>
    <t>koncar.finance@koncar.hr</t>
  </si>
  <si>
    <r>
      <rPr>
        <sz val="9"/>
        <rFont val="Arial"/>
        <family val="2"/>
        <charset val="238"/>
      </rPr>
      <t>Web address:</t>
    </r>
  </si>
  <si>
    <t>www.koncar.hr</t>
  </si>
  <si>
    <r>
      <rPr>
        <sz val="9"/>
        <rFont val="Arial"/>
        <family val="2"/>
        <charset val="238"/>
      </rPr>
      <t>Number of employees 
(end of the reporting period):</t>
    </r>
  </si>
  <si>
    <r>
      <rPr>
        <sz val="9"/>
        <rFont val="Arial"/>
        <family val="2"/>
        <charset val="238"/>
      </rPr>
      <t>Consolidated report:</t>
    </r>
  </si>
  <si>
    <t>KN</t>
  </si>
  <si>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</si>
  <si>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</si>
  <si>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</si>
  <si>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</si>
  <si>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t>RN</t>
  </si>
  <si>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</si>
  <si>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</si>
  <si>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</si>
  <si>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</si>
  <si>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</si>
  <si>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</si>
  <si>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</si>
  <si>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</si>
  <si>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</si>
  <si>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</si>
  <si>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</si>
  <si>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</si>
  <si>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</si>
  <si>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</si>
  <si>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</si>
  <si>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</si>
  <si>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</si>
  <si>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</si>
  <si>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</si>
  <si>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t>in EUR</t>
  </si>
  <si>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</si>
  <si>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</si>
  <si>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</si>
  <si>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</si>
  <si>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</si>
  <si>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</si>
  <si>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</si>
  <si>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t xml:space="preserve">    1 Research and development </t>
  </si>
  <si>
    <t xml:space="preserve">    2 Concessions, patents, licences, trademarks, software and other rights</t>
  </si>
  <si>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</si>
  <si>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</si>
  <si>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</si>
  <si>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</si>
  <si>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</si>
  <si>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</si>
  <si>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</si>
  <si>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</si>
  <si>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</si>
  <si>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</si>
  <si>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</si>
  <si>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</si>
  <si>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</si>
  <si>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</si>
  <si>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</si>
  <si>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</si>
  <si>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</si>
  <si>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</si>
  <si>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</si>
  <si>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</si>
  <si>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</si>
  <si>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</si>
  <si>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</si>
  <si>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</si>
  <si>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</si>
  <si>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</si>
  <si>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</si>
  <si>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</si>
  <si>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</si>
  <si>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</si>
  <si>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</si>
  <si>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</si>
  <si>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</si>
  <si>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</si>
  <si>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</si>
  <si>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</si>
  <si>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</si>
  <si>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</si>
  <si>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</si>
  <si>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</si>
  <si>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</si>
  <si>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</si>
  <si>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</si>
  <si>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</si>
  <si>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</si>
  <si>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</si>
  <si>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</si>
  <si>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</si>
  <si>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4 Investments in holdings (shares) of companies linked by virtue of participating interests</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</si>
  <si>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</si>
  <si>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</si>
  <si>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</si>
  <si>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</si>
  <si>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</si>
  <si>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</si>
  <si>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t xml:space="preserve">A)  CAPITAL AND RESERVES </t>
    </r>
    <r>
      <rPr>
        <sz val="9"/>
        <rFont val="Arial"/>
        <family val="2"/>
        <charset val="238"/>
      </rPr>
      <t>(ADP 068 to 070+076+077+083+086+089)</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</si>
  <si>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</si>
  <si>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</si>
  <si>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</si>
  <si>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</si>
  <si>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</si>
  <si>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</si>
  <si>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</si>
  <si>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</si>
  <si>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</si>
  <si>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t>V FAIR VALUE RESERVES  AND OTHER (ADP 078 to 082)</t>
  </si>
  <si>
    <t xml:space="preserve">     1 Financial assets at fair value through other comprehensive income (i.e. available for sale)</t>
  </si>
  <si>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</si>
  <si>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</si>
  <si>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t xml:space="preserve">     4 Other fair value reserves</t>
  </si>
  <si>
    <t xml:space="preserve">     5 Exchange differences arising from the translation of foreign operations (consolidation)</t>
  </si>
  <si>
    <t>VI RETAINED PROFIT OR LOSS BROUGHT FORWARD (ADP 084-085)</t>
  </si>
  <si>
    <r>
      <rPr>
        <sz val="9"/>
        <rFont val="Arial"/>
        <family val="2"/>
        <charset val="238"/>
      </rPr>
      <t xml:space="preserve">     1 Retained profit</t>
    </r>
  </si>
  <si>
    <r>
      <rPr>
        <sz val="9"/>
        <rFont val="Arial"/>
        <family val="2"/>
        <charset val="238"/>
      </rPr>
      <t xml:space="preserve">     2 Loss brought forward</t>
    </r>
  </si>
  <si>
    <t>VII PROFIT OR LOSS FOR THE BUSINESS YEAR (ADP 087-088)</t>
  </si>
  <si>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</si>
  <si>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</si>
  <si>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</si>
  <si>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t xml:space="preserve">B)  PROVISIONS </t>
    </r>
    <r>
      <rPr>
        <sz val="9"/>
        <rFont val="Arial"/>
        <family val="2"/>
        <charset val="238"/>
      </rPr>
      <t>(ADP 091 to 096)</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</si>
  <si>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</si>
  <si>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</si>
  <si>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</si>
  <si>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</si>
  <si>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</si>
  <si>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</si>
  <si>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t xml:space="preserve">C)  LONG-TERM LIABILITIES </t>
    </r>
    <r>
      <rPr>
        <sz val="9"/>
        <rFont val="Arial"/>
        <family val="2"/>
        <charset val="238"/>
      </rPr>
      <t>(ADP 098 to 108)</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</si>
  <si>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</si>
  <si>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</si>
  <si>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</si>
  <si>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</si>
  <si>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</si>
  <si>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</si>
  <si>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</si>
  <si>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</si>
  <si>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</si>
  <si>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</si>
  <si>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</si>
  <si>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t xml:space="preserve">D)  SHORT-TERM LIABILITIES </t>
    </r>
    <r>
      <rPr>
        <sz val="9"/>
        <rFont val="Arial"/>
        <family val="2"/>
        <charset val="238"/>
      </rPr>
      <t>(ADP 110 to 123)</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</si>
  <si>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</si>
  <si>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</si>
  <si>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</si>
  <si>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</si>
  <si>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</si>
  <si>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</si>
  <si>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t>F)  TOTAL – LIABILITIES (ADP 067+090+097+109+124)</t>
  </si>
  <si>
    <r>
      <rPr>
        <b/>
        <sz val="9"/>
        <rFont val="Arial"/>
        <family val="2"/>
        <charset val="238"/>
      </rPr>
      <t>G)  OFF-BALANCE SHEET ITEMS</t>
    </r>
  </si>
  <si>
    <r>
      <rPr>
        <b/>
        <sz val="12"/>
        <rFont val="Arial"/>
        <family val="2"/>
        <charset val="238"/>
      </rPr>
      <t>STATEMENT OF PROFIT OR LOSS</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</si>
  <si>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</si>
  <si>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</si>
  <si>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</si>
  <si>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</si>
  <si>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</si>
  <si>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t xml:space="preserve">I OPERATING INCOME </t>
    </r>
    <r>
      <rPr>
        <sz val="9"/>
        <color rgb="FF333399"/>
        <rFont val="Arial"/>
        <family val="2"/>
        <charset val="238"/>
      </rPr>
      <t>(ADP 002 to 006)</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</si>
  <si>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</si>
  <si>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</si>
  <si>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</si>
  <si>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</si>
  <si>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</si>
  <si>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b/>
        <sz val="9"/>
        <color rgb="FF333399"/>
        <rFont val="Arial"/>
        <family val="2"/>
        <charset val="238"/>
      </rPr>
      <t xml:space="preserve">II OPERATING EXPENSES </t>
    </r>
    <r>
      <rPr>
        <sz val="9"/>
        <color rgb="FF333399"/>
        <rFont val="Arial"/>
        <family val="2"/>
        <charset val="238"/>
      </rPr>
      <t>(ADP 08+009+013+017+018+019+022+029)</t>
    </r>
  </si>
  <si>
    <r>
      <rPr>
        <sz val="9"/>
        <rFont val="Arial"/>
        <family val="2"/>
        <charset val="238"/>
      </rPr>
      <t xml:space="preserve">    1 Changes in inventories of work in progress and finished goods</t>
    </r>
  </si>
  <si>
    <t xml:space="preserve">    2 Material costs (ADP 010 to 012)</t>
  </si>
  <si>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</si>
  <si>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</si>
  <si>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</si>
  <si>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t xml:space="preserve">   3 Staff costs (ADP 014 to 016)</t>
  </si>
  <si>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</si>
  <si>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</si>
  <si>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</si>
  <si>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</si>
  <si>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</si>
  <si>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t xml:space="preserve">   6 Value adjustments (ADP 020+021)</t>
  </si>
  <si>
    <r>
      <rPr>
        <i/>
        <sz val="9"/>
        <rFont val="Arial"/>
        <family val="2"/>
        <charset val="238"/>
      </rPr>
      <t xml:space="preserve">       a) fixed assets other than financial assets</t>
    </r>
  </si>
  <si>
    <r>
      <rPr>
        <i/>
        <sz val="9"/>
        <rFont val="Arial"/>
        <family val="2"/>
        <charset val="238"/>
      </rPr>
      <t xml:space="preserve">       b) current assets other than financial assets</t>
    </r>
  </si>
  <si>
    <t xml:space="preserve">   7 Provisions (ADP 023 to 028)</t>
  </si>
  <si>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</si>
  <si>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</si>
  <si>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</si>
  <si>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</si>
  <si>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</si>
  <si>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</si>
  <si>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</si>
  <si>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b/>
        <sz val="9"/>
        <color rgb="FF333399"/>
        <rFont val="Arial"/>
        <family val="2"/>
        <charset val="238"/>
      </rPr>
      <t xml:space="preserve">III FINANCIAL INCOME </t>
    </r>
    <r>
      <rPr>
        <sz val="9"/>
        <color rgb="FF333399"/>
        <rFont val="Arial"/>
        <family val="2"/>
        <charset val="238"/>
      </rPr>
      <t>(ADP 031 to 040)</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</si>
  <si>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</si>
  <si>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</si>
  <si>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</si>
  <si>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</si>
  <si>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</si>
  <si>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</si>
  <si>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</si>
  <si>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</si>
  <si>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</si>
  <si>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</si>
  <si>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b/>
        <sz val="9"/>
        <color rgb="FF333399"/>
        <rFont val="Arial"/>
        <family val="2"/>
        <charset val="238"/>
      </rPr>
      <t xml:space="preserve">IV FINANCIAL EXPENSES </t>
    </r>
    <r>
      <rPr>
        <sz val="9"/>
        <color rgb="FF333399"/>
        <rFont val="Arial"/>
        <family val="2"/>
        <charset val="238"/>
      </rPr>
      <t>(ADP 042 to 048)</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</si>
  <si>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</si>
  <si>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</si>
  <si>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</si>
  <si>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</si>
  <si>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</si>
  <si>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</si>
  <si>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</si>
  <si>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</si>
  <si>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</si>
  <si>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</si>
  <si>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</si>
  <si>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</si>
  <si>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</si>
  <si>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</si>
  <si>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1 Pre-tax profit (ADP 053-054)</t>
  </si>
  <si>
    <t xml:space="preserve">   2 Pre-tax loss (ADP 054-053)</t>
  </si>
  <si>
    <r>
      <rPr>
        <b/>
        <sz val="9"/>
        <color rgb="FF333399"/>
        <rFont val="Arial"/>
        <family val="2"/>
        <charset val="238"/>
      </rPr>
      <t>XII  INCOME TAX</t>
    </r>
  </si>
  <si>
    <t>XIII PROFIT OR LOSS FOR THE PERIOD (ADP 055-059)</t>
  </si>
  <si>
    <t xml:space="preserve">  1 Profit for the period (ADP 055-059)</t>
  </si>
  <si>
    <t xml:space="preserve">  2 Loss for the period  (ADP 059-055)</t>
  </si>
  <si>
    <r>
      <rPr>
        <b/>
        <sz val="9"/>
        <color rgb="FF000080"/>
        <rFont val="Arial"/>
        <family val="2"/>
        <charset val="238"/>
      </rPr>
      <t>DISCONTINUED OPERATIONS (to be filled in by undertakings subject to IFRS only with discontinued operations)</t>
    </r>
  </si>
  <si>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</si>
  <si>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</si>
  <si>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</si>
  <si>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</si>
  <si>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t xml:space="preserve"> 1 Discontinued operations profit for the period (ADP 062-065)</t>
  </si>
  <si>
    <t xml:space="preserve"> 2 Discontinued operations loss for the period (ADP 065-062)</t>
  </si>
  <si>
    <r>
      <rPr>
        <b/>
        <sz val="9"/>
        <color rgb="FF000080"/>
        <rFont val="Arial"/>
        <family val="2"/>
        <charset val="238"/>
      </rPr>
      <t>TOTAL OPERATIONS (to be filled in only by undertakings subject to IFRS with discontinued operations)</t>
    </r>
  </si>
  <si>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</si>
  <si>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</si>
  <si>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</si>
  <si>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</si>
  <si>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</si>
  <si>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</si>
  <si>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</si>
  <si>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</si>
  <si>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XIX PROFIT OR LOSS FOR THE PERIOD </t>
    </r>
    <r>
      <rPr>
        <sz val="9"/>
        <color rgb="FF000080"/>
        <rFont val="Arial"/>
        <family val="2"/>
        <charset val="238"/>
      </rPr>
      <t xml:space="preserve"> (ADP 076+077)</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</si>
  <si>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</si>
  <si>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</si>
  <si>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</si>
  <si>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</si>
  <si>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</si>
  <si>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</si>
  <si>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</si>
  <si>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</si>
  <si>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</si>
  <si>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</si>
  <si>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</si>
  <si>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</si>
  <si>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</si>
  <si>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</si>
  <si>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</si>
  <si>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</si>
  <si>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</si>
  <si>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</si>
  <si>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</si>
  <si>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</si>
  <si>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</si>
  <si>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</si>
  <si>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</si>
  <si>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</si>
  <si>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r>
      <rPr>
        <b/>
        <sz val="9"/>
        <color rgb="FF000080"/>
        <rFont val="Arial"/>
        <family val="2"/>
        <charset val="238"/>
      </rPr>
      <t>APPENDIX to the Statement on comprehensive income (to be filled in by undertakings that draw up consolidated statements)</t>
    </r>
  </si>
  <si>
    <t>VI COMPREHENSIVE INCOME OR LOSS FOR THE PERIOD (ADP 100+101)</t>
  </si>
  <si>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</si>
  <si>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</si>
  <si>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</si>
  <si>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</si>
  <si>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</si>
  <si>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</si>
  <si>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</si>
  <si>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</si>
  <si>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</si>
  <si>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</si>
  <si>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</si>
  <si>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</si>
  <si>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</si>
  <si>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</si>
  <si>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</si>
  <si>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</si>
  <si>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</si>
  <si>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</si>
  <si>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</si>
  <si>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</si>
  <si>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</si>
  <si>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</si>
  <si>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</si>
  <si>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</si>
  <si>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</si>
  <si>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</si>
  <si>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</si>
  <si>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</si>
  <si>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</si>
  <si>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</si>
  <si>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</si>
  <si>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</si>
  <si>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</si>
  <si>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</si>
  <si>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</si>
  <si>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</si>
  <si>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</si>
  <si>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</si>
  <si>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</si>
  <si>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</si>
  <si>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</si>
  <si>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</si>
  <si>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</si>
  <si>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</si>
  <si>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</si>
  <si>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</si>
  <si>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</si>
  <si>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</si>
  <si>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</si>
  <si>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</si>
  <si>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</si>
  <si>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</si>
  <si>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</si>
  <si>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</si>
  <si>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</si>
  <si>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</si>
  <si>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</si>
  <si>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</si>
  <si>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</si>
  <si>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</si>
  <si>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</si>
  <si>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</si>
  <si>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</si>
  <si>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</si>
  <si>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</si>
  <si>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</si>
  <si>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</si>
  <si>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</si>
  <si>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</si>
  <si>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</si>
  <si>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</si>
  <si>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</si>
  <si>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</si>
  <si>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</si>
  <si>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</si>
  <si>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</si>
  <si>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</si>
  <si>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</si>
  <si>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</si>
  <si>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t xml:space="preserve">III Total cash receipts from investment activities </t>
    </r>
    <r>
      <rPr>
        <sz val="9"/>
        <rFont val="Arial"/>
        <family val="2"/>
        <charset val="238"/>
      </rPr>
      <t>(ADP 015 to 020)</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</si>
  <si>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</si>
  <si>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</si>
  <si>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</si>
  <si>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</si>
  <si>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</si>
  <si>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t xml:space="preserve">IV Total cash payments from investment activities </t>
    </r>
    <r>
      <rPr>
        <sz val="9"/>
        <rFont val="Arial"/>
        <family val="2"/>
        <charset val="238"/>
      </rPr>
      <t>(ADP 022 to 026)</t>
    </r>
  </si>
  <si>
    <t>B) NET CASH FLOW FROM INVESTMENT ACTIVITIES (ADP 021 + 027)</t>
  </si>
  <si>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</si>
  <si>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</si>
  <si>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</si>
  <si>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</si>
  <si>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t xml:space="preserve">V Total cash receipts from financing activities </t>
    </r>
    <r>
      <rPr>
        <sz val="9"/>
        <rFont val="Arial"/>
        <family val="2"/>
        <charset val="238"/>
      </rPr>
      <t>(ADP 029 to 032)</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</si>
  <si>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</si>
  <si>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</si>
  <si>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</si>
  <si>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</si>
  <si>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</si>
  <si>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</si>
  <si>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</si>
  <si>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sz val="9"/>
        <rFont val="Arial"/>
        <family val="2"/>
        <charset val="238"/>
      </rPr>
      <t xml:space="preserve">  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</si>
  <si>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</si>
  <si>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</si>
  <si>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</si>
  <si>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</si>
  <si>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</si>
  <si>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</si>
  <si>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</si>
  <si>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</si>
  <si>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</si>
  <si>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</si>
  <si>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</si>
  <si>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</si>
  <si>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</si>
  <si>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</si>
  <si>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</si>
  <si>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</si>
  <si>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</si>
  <si>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</si>
  <si>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t>Fair value of financial assets through other comprehensive income (available for sale)</t>
  </si>
  <si>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</si>
  <si>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</si>
  <si>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t>Other fair value reserves</t>
  </si>
  <si>
    <t>Exchange rate differences from translation of foreign operations</t>
  </si>
  <si>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</si>
  <si>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</si>
  <si>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</si>
  <si>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</si>
  <si>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</si>
  <si>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</si>
  <si>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</si>
  <si>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</si>
  <si>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</si>
  <si>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</si>
  <si>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</si>
  <si>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</si>
  <si>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</si>
  <si>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</si>
  <si>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t>14</t>
  </si>
  <si>
    <t>15</t>
  </si>
  <si>
    <t>16</t>
  </si>
  <si>
    <t>17</t>
  </si>
  <si>
    <t>18 (3 to 6 - 7
 + 8 to 17)</t>
  </si>
  <si>
    <t>20 (18+19)</t>
  </si>
  <si>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</si>
  <si>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</si>
  <si>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</si>
  <si>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</si>
  <si>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</si>
  <si>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</si>
  <si>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</si>
  <si>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</si>
  <si>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t>8 Gains or losses from subsequent measurement of financial assets at fair value through other comprehensive income (available for sale)</t>
  </si>
  <si>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</si>
  <si>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</si>
  <si>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</si>
  <si>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</si>
  <si>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</si>
  <si>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</si>
  <si>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</si>
  <si>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</si>
  <si>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</si>
  <si>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r>
      <rPr>
        <sz val="8"/>
        <rFont val="Arial"/>
        <family val="2"/>
        <charset val="238"/>
      </rPr>
      <t>18 Redemption of treasury shares/holdings</t>
    </r>
  </si>
  <si>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</si>
  <si>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</si>
  <si>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</si>
  <si>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</si>
  <si>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</si>
  <si>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</si>
  <si>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</si>
  <si>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</si>
  <si>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</si>
  <si>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</si>
  <si>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rPr>
        <b/>
        <sz val="8"/>
        <color rgb="FF000080"/>
        <rFont val="Arial"/>
        <family val="2"/>
        <charset val="238"/>
      </rPr>
      <t>Current period</t>
    </r>
  </si>
  <si>
    <r>
      <rPr>
        <b/>
        <sz val="8"/>
        <rFont val="Arial"/>
        <family val="2"/>
        <charset val="238"/>
      </rPr>
      <t>1 Balance on the first day of the current business year</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</si>
  <si>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</si>
  <si>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</si>
  <si>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</si>
  <si>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</si>
  <si>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</si>
  <si>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</si>
  <si>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</si>
  <si>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</si>
  <si>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PIN: 45050126417</t>
  </si>
  <si>
    <t>Seasonal effects</t>
  </si>
  <si>
    <t>EUR</t>
  </si>
  <si>
    <t>Type of service</t>
  </si>
  <si>
    <t>Profit for the year</t>
  </si>
  <si>
    <t xml:space="preserve">Weighted average number of shares </t>
  </si>
  <si>
    <t>Other receivables</t>
  </si>
  <si>
    <t>-</t>
  </si>
  <si>
    <t>Ivana Mršić</t>
  </si>
  <si>
    <t>ivana.mrsic@koncar.hr</t>
  </si>
  <si>
    <t>Submitter: KONČAR - Electrical Industry Inc. for manufacturing and services</t>
  </si>
  <si>
    <t xml:space="preserve">Submitter: KONČAR - Electrical Industry Inc. for manufacturing and services </t>
  </si>
  <si>
    <t>NOTES TO FINANCIAL STATEMENTS - TFI</t>
  </si>
  <si>
    <t>Revenue from contracts with customers /ii/</t>
  </si>
  <si>
    <t xml:space="preserve">31 December 2023 </t>
  </si>
  <si>
    <t>TELENERG-INŽENJERING Ltd., Zagreb</t>
  </si>
  <si>
    <t>Transactions for the reporting period</t>
  </si>
  <si>
    <t>Subsidiaries</t>
  </si>
  <si>
    <t>Dividend income</t>
  </si>
  <si>
    <t>31.12.2024.</t>
  </si>
  <si>
    <t>013655160</t>
  </si>
  <si>
    <t>balance as at 31.12.2024.</t>
  </si>
  <si>
    <t>for the period 01.01.2024 to 31.12.2024.</t>
  </si>
  <si>
    <t>for the period 01.01.2024. to 31.12.2024.</t>
  </si>
  <si>
    <t>Name of Issuer: KONČAR - Electrical Industry Inc. for manufacturing and services</t>
  </si>
  <si>
    <t>Reporting Period: 1/1/2024 - 31/12/2024</t>
  </si>
  <si>
    <t>The average number of employees in the first half of 2024 was 81, while for the period from 1 July to 31 December 2024, the average number was 586 (2023: an average of 71 employees)</t>
  </si>
  <si>
    <t>2.	Significant accounting policies</t>
  </si>
  <si>
    <t>These financial statements for the period ended 31 December 2024 should be read in conjunction with the most recent annual financial statements of the Company as of and for the year ended 31 December 2023 ("latest annual financial statements"), as they do not include all required disclosures for a complete set of financial statements prepared in accordance with International Financial Reporting Standards. However, selected explanatory notes provide insight into significant events and transactions relevant for understanding changes in the financial position and performance of the Company since the latest annual financial statements. The annual standalone and consolidated financial statements are published on the Company’s website.</t>
  </si>
  <si>
    <t xml:space="preserve">In preparing these financial statements, management has applied judgments and estimates affecting the application of accounting policies and the recognized amounts of assets, liabilities, revenues, and expenses. Accounting estimates, by definition, may occasionally differ from actual results. Key accounting estimates remain unchanged from those described in the latest annual financial statements. The accounting policies applied in these financial statements are consistent with those used in the Company’s financial statements as of and for the year ended 31 December 2023. </t>
  </si>
  <si>
    <t>The Company is not exposed to significant seasonal or cyclical fluctuations in its business operations.</t>
  </si>
  <si>
    <t xml:space="preserve">3.      Revenue from sales </t>
  </si>
  <si>
    <t>Dividend income /i/</t>
  </si>
  <si>
    <t>/i/ Dividend income</t>
  </si>
  <si>
    <t>Dividend income – subsidiaries</t>
  </si>
  <si>
    <t xml:space="preserve">Dividend income – associate companies </t>
  </si>
  <si>
    <t>/ii/ Revenue from contracts with customers</t>
  </si>
  <si>
    <t>Brand fee income (fees for using the company name, trademarks, and joint marketing activities)</t>
  </si>
  <si>
    <t>Revenue from the Power generation segment</t>
  </si>
  <si>
    <t>Revenue from the Power transmission and distribution segment</t>
  </si>
  <si>
    <t>Revenue from the Urban mobility and infrastructure segment</t>
  </si>
  <si>
    <t>Revenue from property management</t>
  </si>
  <si>
    <t>Revenue from other fees</t>
  </si>
  <si>
    <t>Total Revenue from contracts with customers</t>
  </si>
  <si>
    <r>
      <t xml:space="preserve">4.      </t>
    </r>
    <r>
      <rPr>
        <b/>
        <sz val="9.5"/>
        <color rgb="FF000000"/>
        <rFont val="Verdana"/>
        <family val="2"/>
        <charset val="238"/>
      </rPr>
      <t>Other income</t>
    </r>
  </si>
  <si>
    <t>During 2024, there were no significant transactions classified as other income, whereas in 2023, a gain was recorded from the sale of real estate and land.</t>
  </si>
  <si>
    <t>5. Operating expenses</t>
  </si>
  <si>
    <t>In 2024, significant differences arose in operating expenses compared to 2023, primarily due to mergers executed in 2024, the realization of engineering activities, and property management operations, accompanied by a substantial increase in the number of employees.</t>
  </si>
  <si>
    <t>6. Impairment and Provisions</t>
  </si>
  <si>
    <t>In 2024, an impairment of non-current assets amounting to EUR 0.8 million was recorded, along with an impairment of current assets, which almost entirely relates to the adjustment of receivables calculated using the expected credit loss method. In 2023, an impairment of investments in a subsidiary was recognized in the amount of EUR 4.65 million.
Provisions in 2024 relate to warranty period repairs amounting to EUR 1.8 million, which pertain to the engineering segment of the business that the Company did not have in 2023.</t>
  </si>
  <si>
    <t>7.      Income tax</t>
  </si>
  <si>
    <t>Income tax expense is recognized based on multiplying the profit before tax for the reporting period by management’s best estimate of the annual effective tax rate expected for the full financial year. Income tax expense is adjusted for the tax effects of items recognized entirely in the reporting period. As of 31 December 2024, the Company recognized deferred tax assets on carried forward tax losses and temporary tax differences.</t>
  </si>
  <si>
    <t>8.       Earnings per share</t>
  </si>
  <si>
    <t>Earnings per share (EUR)</t>
  </si>
  <si>
    <t>9.      Property, plant, quipment, and investment property</t>
  </si>
  <si>
    <t xml:space="preserve">In 2024, the Company acquired property amounting to EUR 6.2 million (2023: EUR 6.4 million), while depreciation expense amounted to EUR 1.7 million (2023: EUR 1.1 million).  </t>
  </si>
  <si>
    <t xml:space="preserve">31 December 2024 </t>
  </si>
  <si>
    <t>EUR’000</t>
  </si>
  <si>
    <t>Ownership %</t>
  </si>
  <si>
    <t>Investments (shares) in subsidiaries in Croatia</t>
  </si>
  <si>
    <t>KONČAR – Switchgear Ltd., Zagreb</t>
  </si>
  <si>
    <t>KONČAR – Metal Structures Ltd., Zagreb</t>
  </si>
  <si>
    <t>KONČAR – Generators and Motors Ltd., Zagreb</t>
  </si>
  <si>
    <t>KONČAR – Distribution and Special Transformers Inc., Zagreb</t>
  </si>
  <si>
    <t>KONČAR – Electrical Engineering Institute Ltd., Zagreb</t>
  </si>
  <si>
    <t>KONČAR – Energy and Services Ltd., Zagreb</t>
  </si>
  <si>
    <t>KONČAR – Electronics and Informatics Ltd., Zagreb</t>
  </si>
  <si>
    <t>KONČAR – Renewable Energy Sources Ltd., Zagreb</t>
  </si>
  <si>
    <t>KONČAR – Engineering Ltd., Zagreb</t>
  </si>
  <si>
    <t>KONČAR – Motors and Electrical Systems Ltd., Zagreb</t>
  </si>
  <si>
    <t>KONČAR – Electric Vehicles Inc., Zagreb</t>
  </si>
  <si>
    <t>KONČAR – Instrument Transformers Inc., Zagreb</t>
  </si>
  <si>
    <t>KONČAR – Digital Ltd., Zagreb</t>
  </si>
  <si>
    <t>KONČAR – Investments Ltd., Zagreb</t>
  </si>
  <si>
    <t>KONČAR – Transformer Tanks Ltd., Sesvetski Kraljevec</t>
  </si>
  <si>
    <t>Dalekovod d.d., Zagreb</t>
  </si>
  <si>
    <t>Energetski park Pometeno brdo d.o.o., Zagreb</t>
  </si>
  <si>
    <t>INK PROJEKT Ltd., Zagreb</t>
  </si>
  <si>
    <t>The share capital (subscribed capital) is determined at a nominal value of EUR 159,471,378 (as of 31 December 2023: EUR 159,471,378) and consists of 2,572,119 shares, each with a nominal value of EUR 62. The Company’s ordinary shares are listed on the Official Market of the Zagreb Stock Exchange under the ticker KOEI-R-A. As of 31 December 2024, the Company holds 25,306 treasury shares (31 December 2023: 25,732 treasury shares). Pursuant to the resolution of the General Assembly dated 13 June 2023, the Company’s share capital was aligned with the euro, and this adjustment was registered in the court register on 28 September 2023.</t>
  </si>
  <si>
    <t>As of 31 December 2024, off-balance sheet records mainly include issued security instruments, primarily bank guarantees, as well as security instruments issued at the request of the Group's subsidiaries to financial institutions and suppliers.</t>
  </si>
  <si>
    <t>in EUR ‘000</t>
  </si>
  <si>
    <t>Revenue from operating activities</t>
  </si>
  <si>
    <t>Associated companies</t>
  </si>
  <si>
    <t>Gain on asset disposal</t>
  </si>
  <si>
    <t>Financial income</t>
  </si>
  <si>
    <t>Other income</t>
  </si>
  <si>
    <t>Cost of goods and services procured</t>
  </si>
  <si>
    <t>Financial expenses</t>
  </si>
  <si>
    <t>31 Dec 2024</t>
  </si>
  <si>
    <t>31 Dec 2023</t>
  </si>
  <si>
    <t>Trade receivables</t>
  </si>
  <si>
    <t>Dividend receivables</t>
  </si>
  <si>
    <t>Interest receivables</t>
  </si>
  <si>
    <t>Receivables from financial activities</t>
  </si>
  <si>
    <t>Trade payables</t>
  </si>
  <si>
    <t>Interest payables</t>
  </si>
  <si>
    <t>Liabilities from financial activities</t>
  </si>
  <si>
    <t>12.      Events after the reporting date</t>
  </si>
  <si>
    <t>On 10 February 2025, KONČAR - Electrical Industry Inc. for manufacturing and services has signed a Share Purchase Agreement on the purchase of a 75% ownership share in a limited liability company HELB d.o.o. with its registered office in Božjakovina, Industrijska ulica 1, Republic of Croatia.</t>
  </si>
  <si>
    <r>
      <rPr>
        <b/>
        <sz val="9.5"/>
        <rFont val="Verdana"/>
        <family val="2"/>
        <charset val="238"/>
      </rPr>
      <t>1.	General information about the company</t>
    </r>
    <r>
      <rPr>
        <sz val="9.5"/>
        <rFont val="Verdana"/>
        <family val="2"/>
        <charset val="238"/>
      </rPr>
      <t xml:space="preserve">
KONČAR – Electrical Industry Inc. for Manufacturing and Services (PIN: 45050126417), Zagreb, Fallerovo šetalište 22 (the "Company") is the parent company of the KONČAR Group. As the parent company, the Company prepares and presents consolidated financial statements separately. These unconsolidated financial statements represent the financial statements of the Company as a standalone entity. The Company is engaged in the management of its subsidiaries and associates.
Pursuant to previously adopted decisions, as of 1 July 2024, a statutory merger was executed, whereby the subsidiary companies KONČAR - Engineering Ltd. for manufacturing and services and KONČAR - Energy and Services Ltd. for services were merged into KONČAR – Electrical Industry Inc. for manufacturing and services as the acquiring company. The merged entities continued their regular operations within KONČAR – Electrical Industry Inc. for manufacturing and services. Significant differences in financial statements compared to the same period in 2023 result from this statutory change. Additionally, during 2024, KONČAR – Investments d.o.o. for business services (November 11, 2024) and Advanced Energy Solutions d.o.o. for investment (December 31, 2024) were merged into the company.</t>
    </r>
  </si>
  <si>
    <t>KONČAR - Hydro Turbine Ltd., Zagreb</t>
  </si>
  <si>
    <t>10.      Equity and reserves</t>
  </si>
  <si>
    <t>11.      Contingent liabilities and off-balance sheet items</t>
  </si>
  <si>
    <t>12.      Related party transactions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</si>
</sst>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3" formatCode="_-* #,##0.00_-;\-* #,##0.00_-;_-* &quot;-&quot;??_-;_-@_-"/>
    <numFmt numFmtId="164" formatCode="000"/>
    <numFmt numFmtId="165" formatCode="00"/>
    <numFmt numFmtId="166" formatCode="_-* #,##0_-;\-* #,##0_-;_-* &quot;-&quot;??_-;_-@_-"/>
  </numFmts>
  <fonts count="48"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b/>
      <sz val="9.5"/>
      <name val="Verdana"/>
      <family val="2"/>
      <charset val="238"/>
    </font>
    <font>
      <sz val="9.5"/>
      <name val="Verdana"/>
      <family val="2"/>
      <charset val="238"/>
    </font>
    <font>
      <sz val="9.5"/>
      <color rgb="FF000000"/>
      <name val="Verdana"/>
      <family val="2"/>
      <charset val="238"/>
    </font>
    <font>
      <b/>
      <sz val="9.5"/>
      <color rgb="FF000000"/>
      <name val="Verdana"/>
      <family val="2"/>
      <charset val="238"/>
    </font>
    <font>
      <i/>
      <sz val="9.5"/>
      <name val="Verdana"/>
      <family val="2"/>
      <charset val="238"/>
    </font>
    <font>
      <b/>
      <u/>
      <sz val="9.5"/>
      <color rgb="FF000000"/>
      <name val="Verdana"/>
      <family val="2"/>
      <charset val="238"/>
    </font>
    <font>
      <b/>
      <i/>
      <sz val="9.5"/>
      <color rgb="FF000000"/>
      <name val="Verdana"/>
      <family val="2"/>
      <charset val="238"/>
    </font>
    <font>
      <u/>
      <sz val="10"/>
      <color theme="1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6">
    <border>
      <left/>
      <right/>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bottom style="medium">
        <color indexed="64"/>
      </bottom>
      <diagonal/>
    </border>
    <border>
      <left/>
      <right/>
      <top style="medium">
        <color indexed="64"/>
      </top>
      <bottom style="double">
        <color indexed="64"/>
      </bottom>
      <diagonal/>
    </border>
    <border>
      <left/>
      <right/>
      <top style="medium">
        <color indexed="64"/>
      </top>
      <bottom style="medium">
        <color indexed="64"/>
      </bottom>
      <diagonal/>
    </border>
    <border>
      <left style="thin">
        <color auto="1"/>
      </left>
      <right style="thin">
        <color auto="1"/>
      </right>
      <top/>
      <bottom style="thin">
        <color auto="1"/>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64"/>
      </right>
      <top/>
      <bottom style="thin">
        <color indexed="22"/>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auto="1"/>
      </right>
      <top/>
      <bottom style="thin">
        <color auto="1"/>
      </bottom>
      <diagonal/>
    </border>
    <border>
      <left/>
      <right/>
      <top/>
      <bottom style="thin">
        <color indexed="64"/>
      </bottom>
      <diagonal/>
    </border>
    <border>
      <left style="thin">
        <color theme="0"/>
      </left>
      <right style="thin">
        <color theme="0"/>
      </right>
      <top style="thin">
        <color theme="0"/>
      </top>
      <bottom style="thin">
        <color theme="0"/>
      </bottom>
      <diagonal/>
    </border>
  </borders>
  <cellStyleXfs count="8">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xf numFmtId="43" fontId="2" fillId="0" borderId="0" applyFont="0" applyFill="0" applyBorder="0" applyAlignment="0" applyProtection="0"/>
    <xf numFmtId="0" fontId="47" fillId="0" borderId="0" applyNumberFormat="0" applyFill="0" applyBorder="0" applyAlignment="0" applyProtection="0"/>
  </cellStyleXfs>
  <cellXfs count="376">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9" xfId="0" applyNumberFormat="1" applyFont="1" applyFill="1" applyBorder="1" applyAlignment="1">
      <alignment horizontal="center" vertical="center"/>
    </xf>
    <xf numFmtId="165" fontId="16" fillId="0" borderId="31" xfId="0" applyNumberFormat="1" applyFont="1" applyBorder="1" applyAlignment="1">
      <alignment horizontal="center" vertical="center"/>
    </xf>
    <xf numFmtId="165" fontId="16" fillId="9" borderId="31" xfId="0" applyNumberFormat="1" applyFont="1" applyFill="1" applyBorder="1" applyAlignment="1">
      <alignment horizontal="center" vertical="center"/>
    </xf>
    <xf numFmtId="165" fontId="16" fillId="9" borderId="32"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0" fontId="4" fillId="3" borderId="34" xfId="0" applyFont="1" applyFill="1" applyBorder="1" applyAlignment="1">
      <alignment horizontal="center" vertical="center" wrapText="1"/>
    </xf>
    <xf numFmtId="0" fontId="16" fillId="3" borderId="34" xfId="0" applyFont="1" applyFill="1" applyBorder="1" applyAlignment="1">
      <alignment horizontal="center" vertical="center"/>
    </xf>
    <xf numFmtId="3" fontId="16" fillId="3" borderId="34" xfId="0" applyNumberFormat="1" applyFont="1" applyFill="1" applyBorder="1" applyAlignment="1">
      <alignment horizontal="center" vertical="center" wrapText="1"/>
    </xf>
    <xf numFmtId="164" fontId="4" fillId="0" borderId="34" xfId="0" applyNumberFormat="1" applyFont="1" applyBorder="1" applyAlignment="1">
      <alignment horizontal="center" vertical="center"/>
    </xf>
    <xf numFmtId="164" fontId="4" fillId="9" borderId="34" xfId="0" applyNumberFormat="1" applyFont="1" applyFill="1" applyBorder="1" applyAlignment="1">
      <alignment horizontal="center" vertical="center"/>
    </xf>
    <xf numFmtId="0" fontId="16" fillId="3" borderId="34" xfId="3" applyFont="1" applyFill="1" applyBorder="1" applyAlignment="1">
      <alignment horizontal="center" vertical="center"/>
    </xf>
    <xf numFmtId="3" fontId="16" fillId="3" borderId="34" xfId="3" applyNumberFormat="1" applyFont="1" applyFill="1" applyBorder="1" applyAlignment="1">
      <alignment horizontal="center" vertical="center" wrapText="1"/>
    </xf>
    <xf numFmtId="0" fontId="11" fillId="0" borderId="0" xfId="3" applyAlignment="1">
      <alignment wrapText="1"/>
    </xf>
    <xf numFmtId="0" fontId="4" fillId="3" borderId="13" xfId="3" applyFont="1" applyFill="1" applyBorder="1" applyAlignment="1">
      <alignment horizontal="center" vertical="center" wrapText="1"/>
    </xf>
    <xf numFmtId="0" fontId="16" fillId="3" borderId="12" xfId="3" applyFont="1" applyFill="1" applyBorder="1" applyAlignment="1">
      <alignment horizontal="center" vertical="center" wrapText="1"/>
    </xf>
    <xf numFmtId="164" fontId="4" fillId="10" borderId="10" xfId="0" applyNumberFormat="1" applyFont="1" applyFill="1" applyBorder="1" applyAlignment="1">
      <alignment horizontal="center" vertical="center" wrapText="1"/>
    </xf>
    <xf numFmtId="164" fontId="4" fillId="0" borderId="10" xfId="0" applyNumberFormat="1" applyFont="1" applyBorder="1" applyAlignment="1">
      <alignment horizontal="center" vertical="center" wrapText="1"/>
    </xf>
    <xf numFmtId="164" fontId="4" fillId="10" borderId="11" xfId="0" applyNumberFormat="1" applyFont="1" applyFill="1" applyBorder="1" applyAlignment="1">
      <alignment horizontal="center" vertical="center" wrapText="1"/>
    </xf>
    <xf numFmtId="0" fontId="16" fillId="3" borderId="12" xfId="3" applyFont="1" applyFill="1" applyBorder="1" applyAlignment="1">
      <alignment horizontal="center" vertical="center"/>
    </xf>
    <xf numFmtId="164" fontId="4" fillId="0" borderId="10" xfId="0" applyNumberFormat="1" applyFont="1" applyBorder="1" applyAlignment="1">
      <alignment horizontal="center" vertical="center"/>
    </xf>
    <xf numFmtId="164" fontId="4" fillId="10" borderId="10" xfId="0" applyNumberFormat="1" applyFont="1" applyFill="1" applyBorder="1" applyAlignment="1">
      <alignment horizontal="center" vertical="center"/>
    </xf>
    <xf numFmtId="164" fontId="4" fillId="10" borderId="11" xfId="0" applyNumberFormat="1" applyFont="1" applyFill="1" applyBorder="1" applyAlignment="1">
      <alignment horizontal="center" vertical="center"/>
    </xf>
    <xf numFmtId="3" fontId="5" fillId="0" borderId="34" xfId="0" applyNumberFormat="1" applyFont="1" applyBorder="1" applyAlignment="1" applyProtection="1">
      <alignment horizontal="right" vertical="center" shrinkToFit="1"/>
      <protection locked="0"/>
    </xf>
    <xf numFmtId="3" fontId="21" fillId="9" borderId="34" xfId="0" applyNumberFormat="1" applyFont="1" applyFill="1" applyBorder="1" applyAlignment="1">
      <alignment horizontal="right" vertical="center" shrinkToFit="1"/>
    </xf>
    <xf numFmtId="3" fontId="0" fillId="0" borderId="0" xfId="0" applyNumberFormat="1"/>
    <xf numFmtId="3" fontId="11" fillId="0" borderId="0" xfId="3" applyNumberFormat="1"/>
    <xf numFmtId="3" fontId="15" fillId="0" borderId="34" xfId="0" applyNumberFormat="1" applyFont="1" applyBorder="1" applyAlignment="1" applyProtection="1">
      <alignment horizontal="right" vertical="center" shrinkToFit="1"/>
      <protection locked="0"/>
    </xf>
    <xf numFmtId="3" fontId="5" fillId="0" borderId="34" xfId="0" applyNumberFormat="1" applyFont="1" applyBorder="1" applyAlignment="1" applyProtection="1">
      <alignment vertical="center"/>
      <protection locked="0"/>
    </xf>
    <xf numFmtId="3" fontId="16" fillId="3" borderId="13" xfId="3" applyNumberFormat="1" applyFont="1" applyFill="1" applyBorder="1" applyAlignment="1">
      <alignment horizontal="center" vertical="center" wrapText="1"/>
    </xf>
    <xf numFmtId="3" fontId="16" fillId="3" borderId="12" xfId="3" applyNumberFormat="1" applyFont="1" applyFill="1" applyBorder="1" applyAlignment="1">
      <alignment horizontal="center" vertical="center" wrapText="1"/>
    </xf>
    <xf numFmtId="3" fontId="15" fillId="10" borderId="10" xfId="0" applyNumberFormat="1" applyFont="1" applyFill="1" applyBorder="1" applyAlignment="1">
      <alignment horizontal="right" vertical="center" wrapText="1"/>
    </xf>
    <xf numFmtId="3" fontId="5" fillId="0" borderId="10" xfId="0" applyNumberFormat="1" applyFont="1" applyBorder="1" applyAlignment="1" applyProtection="1">
      <alignment horizontal="right" vertical="center" wrapText="1"/>
      <protection locked="0"/>
    </xf>
    <xf numFmtId="3" fontId="15" fillId="10" borderId="11" xfId="0" applyNumberFormat="1" applyFont="1" applyFill="1" applyBorder="1" applyAlignment="1">
      <alignment horizontal="right" vertical="center" wrapText="1"/>
    </xf>
    <xf numFmtId="3" fontId="5" fillId="0" borderId="10" xfId="0" applyNumberFormat="1" applyFont="1" applyBorder="1" applyAlignment="1" applyProtection="1">
      <alignment vertical="center" wrapText="1"/>
      <protection locked="0"/>
    </xf>
    <xf numFmtId="3" fontId="15" fillId="10" borderId="10" xfId="0" applyNumberFormat="1" applyFont="1" applyFill="1" applyBorder="1" applyAlignment="1">
      <alignment vertical="center" wrapText="1"/>
    </xf>
    <xf numFmtId="3" fontId="15" fillId="10" borderId="11" xfId="0" applyNumberFormat="1" applyFont="1" applyFill="1" applyBorder="1" applyAlignment="1">
      <alignment vertical="center" wrapText="1"/>
    </xf>
    <xf numFmtId="3" fontId="11" fillId="0" borderId="0" xfId="3" applyNumberFormat="1" applyAlignment="1">
      <alignment wrapText="1"/>
    </xf>
    <xf numFmtId="3" fontId="5" fillId="0" borderId="10" xfId="0" applyNumberFormat="1" applyFont="1" applyBorder="1" applyAlignment="1" applyProtection="1">
      <alignment vertical="center"/>
      <protection locked="0"/>
    </xf>
    <xf numFmtId="3" fontId="15" fillId="10" borderId="10" xfId="0" applyNumberFormat="1" applyFont="1" applyFill="1" applyBorder="1" applyAlignment="1">
      <alignment vertical="center"/>
    </xf>
    <xf numFmtId="3" fontId="15" fillId="10" borderId="11" xfId="0" applyNumberFormat="1" applyFont="1" applyFill="1" applyBorder="1" applyAlignment="1">
      <alignment vertical="center"/>
    </xf>
    <xf numFmtId="3" fontId="11" fillId="0" borderId="0" xfId="3" applyNumberFormat="1" applyAlignment="1">
      <alignment horizontal="center" vertical="center" wrapText="1"/>
    </xf>
    <xf numFmtId="3" fontId="2" fillId="0" borderId="0" xfId="3" applyNumberFormat="1" applyFont="1"/>
    <xf numFmtId="3" fontId="9" fillId="3" borderId="29" xfId="0" applyNumberFormat="1" applyFont="1" applyFill="1" applyBorder="1" applyAlignment="1">
      <alignment horizontal="center" vertical="center" wrapText="1"/>
    </xf>
    <xf numFmtId="3" fontId="9" fillId="3" borderId="9" xfId="0" applyNumberFormat="1" applyFont="1" applyFill="1" applyBorder="1" applyAlignment="1">
      <alignment horizontal="center" vertical="center" wrapText="1"/>
    </xf>
    <xf numFmtId="3" fontId="9" fillId="3" borderId="9" xfId="0" applyNumberFormat="1" applyFont="1" applyFill="1" applyBorder="1" applyAlignment="1">
      <alignment horizontal="center" vertical="center"/>
    </xf>
    <xf numFmtId="3" fontId="3" fillId="0" borderId="31" xfId="0" applyNumberFormat="1" applyFont="1" applyBorder="1" applyAlignment="1" applyProtection="1">
      <alignment vertical="center" shrinkToFit="1"/>
      <protection locked="0"/>
    </xf>
    <xf numFmtId="3" fontId="20" fillId="9" borderId="31" xfId="0" applyNumberFormat="1" applyFont="1" applyFill="1" applyBorder="1" applyAlignment="1">
      <alignment vertical="center" shrinkToFit="1"/>
    </xf>
    <xf numFmtId="3" fontId="3" fillId="8" borderId="31" xfId="0" applyNumberFormat="1" applyFont="1" applyFill="1" applyBorder="1" applyAlignment="1">
      <alignment vertical="center" shrinkToFit="1"/>
    </xf>
    <xf numFmtId="3" fontId="20" fillId="9" borderId="32" xfId="0" applyNumberFormat="1" applyFont="1" applyFill="1" applyBorder="1" applyAlignment="1">
      <alignment vertical="center" shrinkToFit="1"/>
    </xf>
    <xf numFmtId="0" fontId="23" fillId="11" borderId="1" xfId="4" applyFont="1" applyFill="1" applyBorder="1"/>
    <xf numFmtId="0" fontId="1" fillId="11" borderId="24" xfId="4" applyFill="1" applyBorder="1"/>
    <xf numFmtId="0" fontId="1" fillId="0" borderId="0" xfId="4"/>
    <xf numFmtId="0" fontId="25" fillId="11" borderId="35" xfId="4" applyFont="1" applyFill="1" applyBorder="1" applyAlignment="1">
      <alignment horizontal="center" vertical="center"/>
    </xf>
    <xf numFmtId="0" fontId="25" fillId="11" borderId="0" xfId="4" applyFont="1" applyFill="1" applyAlignment="1">
      <alignment horizontal="center" vertical="center"/>
    </xf>
    <xf numFmtId="0" fontId="25" fillId="11" borderId="36" xfId="4" applyFont="1" applyFill="1" applyBorder="1" applyAlignment="1">
      <alignment horizontal="center" vertical="center"/>
    </xf>
    <xf numFmtId="0" fontId="5" fillId="11" borderId="0" xfId="4" applyFont="1" applyFill="1" applyAlignment="1">
      <alignment horizontal="center" vertical="center"/>
    </xf>
    <xf numFmtId="0" fontId="5" fillId="11" borderId="37" xfId="4" applyFont="1" applyFill="1" applyBorder="1" applyAlignment="1">
      <alignment vertical="center"/>
    </xf>
    <xf numFmtId="0" fontId="28" fillId="0" borderId="0" xfId="4" applyFont="1"/>
    <xf numFmtId="0" fontId="4" fillId="11" borderId="35"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pplyProtection="1">
      <alignment horizontal="center" vertical="center"/>
      <protection locked="0"/>
    </xf>
    <xf numFmtId="1" fontId="4" fillId="13" borderId="0" xfId="4" applyNumberFormat="1" applyFont="1" applyFill="1" applyAlignment="1" applyProtection="1">
      <alignment horizontal="center" vertical="center"/>
      <protection locked="0"/>
    </xf>
    <xf numFmtId="0" fontId="5" fillId="11" borderId="36" xfId="4" applyFont="1" applyFill="1" applyBorder="1" applyAlignment="1">
      <alignment vertical="center"/>
    </xf>
    <xf numFmtId="14" fontId="4" fillId="14" borderId="0" xfId="4" applyNumberFormat="1" applyFont="1" applyFill="1" applyAlignment="1" applyProtection="1">
      <alignment horizontal="center" vertical="center"/>
      <protection locked="0"/>
    </xf>
    <xf numFmtId="0" fontId="1" fillId="15" borderId="0" xfId="4" applyFill="1"/>
    <xf numFmtId="1" fontId="4" fillId="14" borderId="0" xfId="4" applyNumberFormat="1" applyFont="1" applyFill="1" applyAlignment="1" applyProtection="1">
      <alignment horizontal="center" vertical="center"/>
      <protection locked="0"/>
    </xf>
    <xf numFmtId="0" fontId="1" fillId="11" borderId="36" xfId="4" applyFill="1" applyBorder="1"/>
    <xf numFmtId="0" fontId="26" fillId="11" borderId="35" xfId="4" applyFont="1" applyFill="1" applyBorder="1" applyAlignment="1">
      <alignment wrapText="1"/>
    </xf>
    <xf numFmtId="0" fontId="26" fillId="11" borderId="36" xfId="4" applyFont="1" applyFill="1" applyBorder="1" applyAlignment="1">
      <alignment wrapText="1"/>
    </xf>
    <xf numFmtId="0" fontId="26" fillId="11" borderId="35" xfId="4" applyFont="1" applyFill="1" applyBorder="1"/>
    <xf numFmtId="0" fontId="26" fillId="11" borderId="0" xfId="4" applyFont="1" applyFill="1"/>
    <xf numFmtId="0" fontId="26" fillId="11" borderId="0" xfId="4" applyFont="1" applyFill="1" applyAlignment="1">
      <alignment wrapText="1"/>
    </xf>
    <xf numFmtId="0" fontId="26" fillId="11" borderId="36" xfId="4" applyFont="1" applyFill="1" applyBorder="1"/>
    <xf numFmtId="0" fontId="5" fillId="11" borderId="0" xfId="4" applyFont="1" applyFill="1" applyAlignment="1">
      <alignment horizontal="right" vertical="center" wrapText="1"/>
    </xf>
    <xf numFmtId="0" fontId="27" fillId="11" borderId="36" xfId="4" applyFont="1" applyFill="1" applyBorder="1" applyAlignment="1">
      <alignment vertical="center"/>
    </xf>
    <xf numFmtId="0" fontId="5" fillId="11" borderId="35" xfId="4" applyFont="1" applyFill="1" applyBorder="1" applyAlignment="1">
      <alignment horizontal="right" vertical="center" wrapText="1"/>
    </xf>
    <xf numFmtId="0" fontId="27" fillId="11" borderId="0" xfId="4" applyFont="1" applyFill="1" applyAlignment="1">
      <alignment vertical="center"/>
    </xf>
    <xf numFmtId="0" fontId="26" fillId="11" borderId="0" xfId="4" applyFont="1" applyFill="1" applyAlignment="1">
      <alignment vertical="top"/>
    </xf>
    <xf numFmtId="0" fontId="4" fillId="11" borderId="0" xfId="4" applyFont="1" applyFill="1" applyAlignment="1">
      <alignment vertical="center"/>
    </xf>
    <xf numFmtId="0" fontId="26" fillId="11" borderId="0" xfId="4" applyFont="1" applyFill="1" applyAlignment="1">
      <alignment vertical="center"/>
    </xf>
    <xf numFmtId="0" fontId="26" fillId="11" borderId="36" xfId="4" applyFont="1" applyFill="1" applyBorder="1" applyAlignment="1">
      <alignment vertical="center"/>
    </xf>
    <xf numFmtId="0" fontId="29" fillId="11" borderId="0" xfId="4" applyFont="1" applyFill="1" applyAlignment="1">
      <alignment vertical="center"/>
    </xf>
    <xf numFmtId="0" fontId="29" fillId="11" borderId="36" xfId="4" applyFont="1" applyFill="1" applyBorder="1" applyAlignment="1">
      <alignment vertical="center"/>
    </xf>
    <xf numFmtId="0" fontId="4" fillId="11" borderId="0" xfId="4" applyFont="1" applyFill="1" applyAlignment="1">
      <alignment horizontal="center" vertical="center"/>
    </xf>
    <xf numFmtId="0" fontId="5" fillId="11" borderId="36" xfId="4" applyFont="1" applyFill="1" applyBorder="1" applyAlignment="1">
      <alignment horizontal="center" vertical="center"/>
    </xf>
    <xf numFmtId="0" fontId="26" fillId="11" borderId="0" xfId="4" applyFont="1" applyFill="1" applyAlignment="1">
      <alignment vertical="top" wrapText="1"/>
    </xf>
    <xf numFmtId="0" fontId="26" fillId="11" borderId="35" xfId="4" applyFont="1" applyFill="1" applyBorder="1" applyAlignment="1">
      <alignment vertical="top"/>
    </xf>
    <xf numFmtId="0" fontId="29" fillId="11" borderId="36" xfId="4" applyFont="1" applyFill="1" applyBorder="1"/>
    <xf numFmtId="164" fontId="4" fillId="11" borderId="34" xfId="0" applyNumberFormat="1" applyFont="1" applyFill="1" applyBorder="1" applyAlignment="1">
      <alignment horizontal="center" vertical="center"/>
    </xf>
    <xf numFmtId="3" fontId="5" fillId="11" borderId="34" xfId="0" applyNumberFormat="1" applyFont="1" applyFill="1" applyBorder="1" applyAlignment="1" applyProtection="1">
      <alignment horizontal="right" vertical="center" shrinkToFit="1"/>
      <protection locked="0"/>
    </xf>
    <xf numFmtId="0" fontId="39" fillId="0" borderId="0" xfId="4" applyFont="1"/>
    <xf numFmtId="3" fontId="11" fillId="0" borderId="0" xfId="3" applyNumberFormat="1" applyProtection="1">
      <protection locked="0"/>
    </xf>
    <xf numFmtId="3" fontId="15" fillId="9" borderId="34" xfId="0" applyNumberFormat="1" applyFont="1" applyFill="1" applyBorder="1" applyAlignment="1">
      <alignment horizontal="right" vertical="center" shrinkToFit="1"/>
    </xf>
    <xf numFmtId="3" fontId="15" fillId="9" borderId="34" xfId="0" applyNumberFormat="1" applyFont="1" applyFill="1" applyBorder="1" applyAlignment="1" applyProtection="1">
      <alignment horizontal="right" vertical="center" shrinkToFit="1"/>
      <protection locked="0"/>
    </xf>
    <xf numFmtId="3" fontId="15" fillId="9" borderId="34" xfId="0" applyNumberFormat="1" applyFont="1" applyFill="1" applyBorder="1" applyAlignment="1">
      <alignment vertical="center"/>
    </xf>
    <xf numFmtId="3" fontId="5" fillId="9" borderId="34" xfId="0" applyNumberFormat="1" applyFont="1" applyFill="1" applyBorder="1" applyAlignment="1" applyProtection="1">
      <alignment vertical="center"/>
      <protection locked="0"/>
    </xf>
    <xf numFmtId="164" fontId="4" fillId="9" borderId="10" xfId="0" applyNumberFormat="1" applyFont="1" applyFill="1" applyBorder="1" applyAlignment="1">
      <alignment horizontal="center" vertical="center"/>
    </xf>
    <xf numFmtId="3" fontId="5" fillId="9" borderId="10" xfId="0" applyNumberFormat="1" applyFont="1" applyFill="1" applyBorder="1" applyAlignment="1" applyProtection="1">
      <alignment vertical="center"/>
      <protection locked="0"/>
    </xf>
    <xf numFmtId="3" fontId="35" fillId="3" borderId="29" xfId="0" applyNumberFormat="1" applyFont="1" applyFill="1" applyBorder="1" applyAlignment="1">
      <alignment horizontal="center" vertical="center" wrapText="1"/>
    </xf>
    <xf numFmtId="3" fontId="9" fillId="3" borderId="34" xfId="0" applyNumberFormat="1" applyFont="1" applyFill="1" applyBorder="1" applyAlignment="1">
      <alignment horizontal="center" vertical="center" wrapText="1"/>
    </xf>
    <xf numFmtId="3" fontId="9" fillId="3" borderId="34" xfId="0" applyNumberFormat="1" applyFont="1" applyFill="1" applyBorder="1" applyAlignment="1">
      <alignment horizontal="center" vertical="center"/>
    </xf>
    <xf numFmtId="3" fontId="3" fillId="0" borderId="39" xfId="0" applyNumberFormat="1" applyFont="1" applyBorder="1" applyAlignment="1" applyProtection="1">
      <alignment vertical="center" shrinkToFit="1"/>
      <protection locked="0"/>
    </xf>
    <xf numFmtId="3" fontId="20" fillId="9" borderId="39" xfId="0" applyNumberFormat="1" applyFont="1" applyFill="1" applyBorder="1" applyAlignment="1">
      <alignment vertical="center" shrinkToFit="1"/>
    </xf>
    <xf numFmtId="0" fontId="4" fillId="12" borderId="41" xfId="4" applyFont="1" applyFill="1" applyBorder="1" applyAlignment="1" applyProtection="1">
      <alignment horizontal="center" vertical="center"/>
      <protection locked="0"/>
    </xf>
    <xf numFmtId="1" fontId="4" fillId="12" borderId="46" xfId="4" applyNumberFormat="1" applyFont="1" applyFill="1" applyBorder="1" applyAlignment="1" applyProtection="1">
      <alignment horizontal="center" vertical="center"/>
      <protection locked="0"/>
    </xf>
    <xf numFmtId="0" fontId="4" fillId="12" borderId="46" xfId="4" applyFont="1" applyFill="1" applyBorder="1" applyAlignment="1" applyProtection="1">
      <alignment horizontal="center" vertical="center"/>
      <protection locked="0"/>
    </xf>
    <xf numFmtId="49" fontId="4" fillId="12" borderId="46" xfId="4" applyNumberFormat="1" applyFont="1" applyFill="1" applyBorder="1" applyAlignment="1" applyProtection="1">
      <alignment horizontal="center" vertical="center"/>
      <protection locked="0"/>
    </xf>
    <xf numFmtId="0" fontId="1" fillId="11" borderId="40" xfId="4" applyFill="1" applyBorder="1"/>
    <xf numFmtId="0" fontId="1" fillId="11" borderId="42" xfId="4" applyFill="1" applyBorder="1"/>
    <xf numFmtId="0" fontId="1" fillId="11" borderId="41" xfId="4" applyFill="1" applyBorder="1"/>
    <xf numFmtId="164" fontId="4" fillId="0" borderId="50" xfId="0" applyNumberFormat="1" applyFont="1" applyBorder="1" applyAlignment="1">
      <alignment horizontal="center" vertical="center" wrapText="1"/>
    </xf>
    <xf numFmtId="3" fontId="5" fillId="0" borderId="50" xfId="0" applyNumberFormat="1" applyFont="1" applyBorder="1" applyAlignment="1" applyProtection="1">
      <alignment horizontal="right" vertical="center" wrapText="1"/>
      <protection locked="0"/>
    </xf>
    <xf numFmtId="3" fontId="5" fillId="0" borderId="50" xfId="0" applyNumberFormat="1" applyFont="1" applyBorder="1" applyAlignment="1" applyProtection="1">
      <alignment vertical="center" wrapText="1"/>
      <protection locked="0"/>
    </xf>
    <xf numFmtId="164" fontId="4" fillId="0" borderId="50" xfId="0" applyNumberFormat="1" applyFont="1" applyBorder="1" applyAlignment="1">
      <alignment horizontal="center" vertical="center"/>
    </xf>
    <xf numFmtId="3" fontId="5" fillId="0" borderId="50" xfId="0" applyNumberFormat="1" applyFont="1" applyBorder="1" applyAlignment="1" applyProtection="1">
      <alignment vertical="center"/>
      <protection locked="0"/>
    </xf>
    <xf numFmtId="3" fontId="2" fillId="0" borderId="0" xfId="1" applyNumberFormat="1" applyFont="1" applyAlignment="1">
      <alignment wrapText="1"/>
    </xf>
    <xf numFmtId="1" fontId="4" fillId="12" borderId="53" xfId="4" applyNumberFormat="1" applyFont="1" applyFill="1" applyBorder="1" applyAlignment="1" applyProtection="1">
      <alignment horizontal="center" vertical="center"/>
      <protection locked="0"/>
    </xf>
    <xf numFmtId="166" fontId="41" fillId="11" borderId="0" xfId="6" applyNumberFormat="1" applyFont="1" applyFill="1"/>
    <xf numFmtId="43" fontId="41" fillId="11" borderId="0" xfId="6" applyFont="1" applyFill="1"/>
    <xf numFmtId="0" fontId="40" fillId="11" borderId="0" xfId="5" applyFont="1" applyFill="1"/>
    <xf numFmtId="0" fontId="41" fillId="11" borderId="0" xfId="5" applyFont="1" applyFill="1" applyAlignment="1">
      <alignment vertical="top"/>
    </xf>
    <xf numFmtId="0" fontId="41" fillId="11" borderId="0" xfId="5" applyFont="1" applyFill="1"/>
    <xf numFmtId="0" fontId="41" fillId="11" borderId="0" xfId="5" applyFont="1" applyFill="1" applyAlignment="1">
      <alignment horizontal="left" vertical="top" wrapText="1"/>
    </xf>
    <xf numFmtId="0" fontId="40" fillId="11" borderId="0" xfId="5" applyFont="1" applyFill="1" applyAlignment="1">
      <alignment vertical="top"/>
    </xf>
    <xf numFmtId="0" fontId="41" fillId="11" borderId="0" xfId="5" applyFont="1" applyFill="1" applyAlignment="1">
      <alignment vertical="top" wrapText="1"/>
    </xf>
    <xf numFmtId="0" fontId="41" fillId="11" borderId="0" xfId="5" applyFont="1" applyFill="1" applyAlignment="1">
      <alignment wrapText="1"/>
    </xf>
    <xf numFmtId="0" fontId="40" fillId="11" borderId="0" xfId="5" applyFont="1" applyFill="1" applyAlignment="1">
      <alignment vertical="center"/>
    </xf>
    <xf numFmtId="0" fontId="40" fillId="11" borderId="0" xfId="5" applyFont="1" applyFill="1" applyAlignment="1">
      <alignment horizontal="justify" vertical="center"/>
    </xf>
    <xf numFmtId="0" fontId="40" fillId="11" borderId="0" xfId="5" applyFont="1" applyFill="1" applyAlignment="1">
      <alignment horizontal="justify" vertical="center" wrapText="1"/>
    </xf>
    <xf numFmtId="0" fontId="42" fillId="11" borderId="0" xfId="5" applyFont="1" applyFill="1" applyAlignment="1">
      <alignment horizontal="right" vertical="center" wrapText="1"/>
    </xf>
    <xf numFmtId="0" fontId="41" fillId="11" borderId="0" xfId="5" applyFont="1" applyFill="1" applyAlignment="1">
      <alignment horizontal="right" vertical="center" wrapText="1"/>
    </xf>
    <xf numFmtId="0" fontId="41" fillId="11" borderId="0" xfId="5" applyFont="1" applyFill="1" applyAlignment="1">
      <alignment horizontal="justify" vertical="center" wrapText="1"/>
    </xf>
    <xf numFmtId="0" fontId="42" fillId="11" borderId="43" xfId="5" applyFont="1" applyFill="1" applyBorder="1" applyAlignment="1">
      <alignment horizontal="right" vertical="center" wrapText="1"/>
    </xf>
    <xf numFmtId="3" fontId="42" fillId="11" borderId="0" xfId="5" applyNumberFormat="1" applyFont="1" applyFill="1" applyAlignment="1">
      <alignment horizontal="right" vertical="center" wrapText="1"/>
    </xf>
    <xf numFmtId="3" fontId="43" fillId="11" borderId="44" xfId="5" applyNumberFormat="1" applyFont="1" applyFill="1" applyBorder="1" applyAlignment="1">
      <alignment horizontal="right" vertical="center" wrapText="1"/>
    </xf>
    <xf numFmtId="0" fontId="40" fillId="11" borderId="0" xfId="5" applyFont="1" applyFill="1" applyAlignment="1">
      <alignment horizontal="right" vertical="center" wrapText="1"/>
    </xf>
    <xf numFmtId="0" fontId="42" fillId="11" borderId="0" xfId="5" applyFont="1" applyFill="1" applyAlignment="1">
      <alignment horizontal="justify" vertical="center"/>
    </xf>
    <xf numFmtId="3" fontId="41" fillId="11" borderId="0" xfId="5" applyNumberFormat="1" applyFont="1" applyFill="1"/>
    <xf numFmtId="0" fontId="44" fillId="11" borderId="0" xfId="5" applyFont="1" applyFill="1" applyAlignment="1">
      <alignment horizontal="justify" vertical="center" wrapText="1"/>
    </xf>
    <xf numFmtId="3" fontId="41" fillId="11" borderId="0" xfId="5" applyNumberFormat="1" applyFont="1" applyFill="1" applyAlignment="1">
      <alignment vertical="top"/>
    </xf>
    <xf numFmtId="3" fontId="42" fillId="11" borderId="43" xfId="5" applyNumberFormat="1" applyFont="1" applyFill="1" applyBorder="1" applyAlignment="1">
      <alignment horizontal="right" vertical="center" wrapText="1"/>
    </xf>
    <xf numFmtId="3" fontId="43" fillId="11" borderId="0" xfId="5" applyNumberFormat="1" applyFont="1" applyFill="1" applyAlignment="1">
      <alignment horizontal="right" vertical="center" wrapText="1"/>
    </xf>
    <xf numFmtId="4" fontId="41" fillId="11" borderId="0" xfId="5" applyNumberFormat="1" applyFont="1" applyFill="1" applyAlignment="1">
      <alignment vertical="top"/>
    </xf>
    <xf numFmtId="0" fontId="41" fillId="11" borderId="0" xfId="5" applyFont="1" applyFill="1" applyAlignment="1">
      <alignment vertical="center" wrapText="1"/>
    </xf>
    <xf numFmtId="0" fontId="42" fillId="11" borderId="0" xfId="5" applyFont="1" applyFill="1" applyAlignment="1">
      <alignment horizontal="justify" vertical="center" wrapText="1"/>
    </xf>
    <xf numFmtId="0" fontId="42" fillId="11" borderId="0" xfId="5" applyFont="1" applyFill="1" applyAlignment="1">
      <alignment vertical="center" wrapText="1"/>
    </xf>
    <xf numFmtId="3" fontId="42" fillId="11" borderId="0" xfId="5" applyNumberFormat="1" applyFont="1" applyFill="1"/>
    <xf numFmtId="0" fontId="43" fillId="11" borderId="0" xfId="5" applyFont="1" applyFill="1" applyAlignment="1">
      <alignment horizontal="justify" vertical="center" wrapText="1"/>
    </xf>
    <xf numFmtId="2" fontId="43" fillId="11" borderId="44" xfId="5" applyNumberFormat="1" applyFont="1" applyFill="1" applyBorder="1" applyAlignment="1">
      <alignment horizontal="right" vertical="center" wrapText="1"/>
    </xf>
    <xf numFmtId="0" fontId="41" fillId="11" borderId="0" xfId="5" applyFont="1" applyFill="1" applyAlignment="1">
      <alignment vertical="center"/>
    </xf>
    <xf numFmtId="0" fontId="42" fillId="11" borderId="0" xfId="5" applyFont="1" applyFill="1" applyAlignment="1">
      <alignment vertical="center"/>
    </xf>
    <xf numFmtId="15" fontId="43" fillId="11" borderId="0" xfId="5" applyNumberFormat="1" applyFont="1" applyFill="1" applyAlignment="1">
      <alignment vertical="center"/>
    </xf>
    <xf numFmtId="0" fontId="43" fillId="11" borderId="43" xfId="5" applyFont="1" applyFill="1" applyBorder="1" applyAlignment="1">
      <alignment horizontal="right" vertical="center"/>
    </xf>
    <xf numFmtId="0" fontId="45" fillId="11" borderId="55" xfId="5" applyFont="1" applyFill="1" applyBorder="1" applyAlignment="1">
      <alignment vertical="center"/>
    </xf>
    <xf numFmtId="0" fontId="0" fillId="0" borderId="55" xfId="0" applyBorder="1"/>
    <xf numFmtId="3" fontId="42" fillId="11" borderId="0" xfId="5" applyNumberFormat="1" applyFont="1" applyFill="1" applyAlignment="1">
      <alignment horizontal="right" vertical="center"/>
    </xf>
    <xf numFmtId="0" fontId="42" fillId="11" borderId="0" xfId="5" applyFont="1" applyFill="1" applyAlignment="1">
      <alignment horizontal="right" vertical="center"/>
    </xf>
    <xf numFmtId="0" fontId="42" fillId="11" borderId="55" xfId="5" applyFont="1" applyFill="1" applyBorder="1" applyAlignment="1">
      <alignment vertical="center" wrapText="1"/>
    </xf>
    <xf numFmtId="41" fontId="42" fillId="11" borderId="0" xfId="5" applyNumberFormat="1" applyFont="1" applyFill="1" applyAlignment="1">
      <alignment horizontal="right" vertical="center"/>
    </xf>
    <xf numFmtId="0" fontId="41" fillId="11" borderId="55" xfId="5" applyFont="1" applyFill="1" applyBorder="1" applyAlignment="1">
      <alignment vertical="center" wrapText="1"/>
    </xf>
    <xf numFmtId="3" fontId="43" fillId="11" borderId="45" xfId="5" applyNumberFormat="1" applyFont="1" applyFill="1" applyBorder="1" applyAlignment="1">
      <alignment horizontal="right" vertical="center"/>
    </xf>
    <xf numFmtId="4" fontId="41" fillId="11" borderId="0" xfId="5" applyNumberFormat="1" applyFont="1" applyFill="1"/>
    <xf numFmtId="4" fontId="41" fillId="11" borderId="0" xfId="5" applyNumberFormat="1" applyFont="1" applyFill="1" applyAlignment="1">
      <alignment vertical="top" wrapText="1"/>
    </xf>
    <xf numFmtId="0" fontId="46" fillId="11" borderId="43" xfId="5" applyFont="1" applyFill="1" applyBorder="1" applyAlignment="1">
      <alignment vertical="center"/>
    </xf>
    <xf numFmtId="0" fontId="46" fillId="11" borderId="43" xfId="5" applyFont="1" applyFill="1" applyBorder="1" applyAlignment="1">
      <alignment horizontal="right" vertical="center"/>
    </xf>
    <xf numFmtId="0" fontId="43" fillId="11" borderId="0" xfId="5" applyFont="1" applyFill="1" applyAlignment="1">
      <alignment vertical="center"/>
    </xf>
    <xf numFmtId="166" fontId="41" fillId="11" borderId="0" xfId="6" applyNumberFormat="1" applyFont="1" applyFill="1" applyAlignment="1">
      <alignment vertical="center"/>
    </xf>
    <xf numFmtId="166" fontId="41" fillId="11" borderId="0" xfId="5" applyNumberFormat="1" applyFont="1" applyFill="1"/>
    <xf numFmtId="0" fontId="43" fillId="11" borderId="0" xfId="5" applyFont="1" applyFill="1" applyAlignment="1">
      <alignment horizontal="right" vertical="center"/>
    </xf>
    <xf numFmtId="0" fontId="22" fillId="11" borderId="23" xfId="4" applyFont="1" applyFill="1" applyBorder="1" applyAlignment="1">
      <alignment vertical="center"/>
    </xf>
    <xf numFmtId="0" fontId="22" fillId="11" borderId="1" xfId="4" applyFont="1" applyFill="1" applyBorder="1" applyAlignment="1">
      <alignment vertical="center"/>
    </xf>
    <xf numFmtId="0" fontId="25" fillId="11" borderId="35" xfId="4" applyFont="1" applyFill="1" applyBorder="1" applyAlignment="1">
      <alignment horizontal="center" vertical="center"/>
    </xf>
    <xf numFmtId="0" fontId="25" fillId="11" borderId="0" xfId="4" applyFont="1" applyFill="1" applyAlignment="1">
      <alignment horizontal="center" vertical="center"/>
    </xf>
    <xf numFmtId="0" fontId="25" fillId="11" borderId="36" xfId="4" applyFont="1" applyFill="1" applyBorder="1" applyAlignment="1">
      <alignment horizontal="center" vertical="center"/>
    </xf>
    <xf numFmtId="0" fontId="4" fillId="11" borderId="35" xfId="4" applyFont="1" applyFill="1" applyBorder="1" applyAlignment="1">
      <alignment vertical="center" wrapText="1"/>
    </xf>
    <xf numFmtId="0" fontId="4" fillId="11" borderId="0" xfId="4" applyFont="1" applyFill="1" applyAlignment="1">
      <alignment vertical="center" wrapText="1"/>
    </xf>
    <xf numFmtId="14" fontId="4" fillId="12" borderId="51" xfId="4" applyNumberFormat="1" applyFont="1" applyFill="1" applyBorder="1" applyAlignment="1" applyProtection="1">
      <alignment horizontal="center" vertical="center"/>
      <protection locked="0"/>
    </xf>
    <xf numFmtId="14" fontId="4" fillId="12" borderId="52" xfId="4" applyNumberFormat="1" applyFont="1" applyFill="1" applyBorder="1" applyAlignment="1" applyProtection="1">
      <alignment horizontal="center" vertical="center"/>
      <protection locked="0"/>
    </xf>
    <xf numFmtId="0" fontId="4" fillId="0" borderId="35" xfId="4" applyFont="1" applyBorder="1" applyAlignment="1">
      <alignment horizontal="center" vertical="center" wrapText="1"/>
    </xf>
    <xf numFmtId="0" fontId="4" fillId="0" borderId="0" xfId="4" applyFont="1" applyAlignment="1">
      <alignment horizontal="center" vertical="center" wrapText="1"/>
    </xf>
    <xf numFmtId="0" fontId="4" fillId="0" borderId="36" xfId="4" applyFont="1" applyBorder="1" applyAlignment="1">
      <alignment horizontal="center" vertical="center" wrapText="1"/>
    </xf>
    <xf numFmtId="0" fontId="5" fillId="11" borderId="35" xfId="4" applyFont="1" applyFill="1" applyBorder="1" applyAlignment="1">
      <alignment horizontal="right" vertical="center" wrapText="1"/>
    </xf>
    <xf numFmtId="0" fontId="5" fillId="11" borderId="36" xfId="4" applyFont="1" applyFill="1" applyBorder="1" applyAlignment="1">
      <alignment horizontal="right" vertical="center" wrapText="1"/>
    </xf>
    <xf numFmtId="49" fontId="4" fillId="12" borderId="40" xfId="4" applyNumberFormat="1" applyFont="1" applyFill="1" applyBorder="1" applyAlignment="1" applyProtection="1">
      <alignment horizontal="center" vertical="center"/>
      <protection locked="0"/>
    </xf>
    <xf numFmtId="49" fontId="4" fillId="12" borderId="41" xfId="4" applyNumberFormat="1" applyFont="1" applyFill="1" applyBorder="1" applyAlignment="1" applyProtection="1">
      <alignment horizontal="center" vertical="center"/>
      <protection locked="0"/>
    </xf>
    <xf numFmtId="0" fontId="26" fillId="11" borderId="35" xfId="4" applyFont="1" applyFill="1" applyBorder="1" applyAlignment="1">
      <alignment wrapText="1"/>
    </xf>
    <xf numFmtId="0" fontId="26" fillId="11" borderId="0" xfId="4" applyFont="1" applyFill="1" applyAlignment="1">
      <alignment wrapText="1"/>
    </xf>
    <xf numFmtId="0" fontId="26" fillId="11" borderId="0" xfId="4" applyFont="1" applyFill="1"/>
    <xf numFmtId="0" fontId="24" fillId="11" borderId="35" xfId="4" applyFont="1" applyFill="1" applyBorder="1" applyAlignment="1">
      <alignment horizontal="center" vertical="center" wrapText="1"/>
    </xf>
    <xf numFmtId="0" fontId="24" fillId="11" borderId="0" xfId="4" applyFont="1" applyFill="1" applyAlignment="1">
      <alignment horizontal="center" vertical="center" wrapText="1"/>
    </xf>
    <xf numFmtId="0" fontId="5" fillId="11" borderId="35" xfId="4" applyFont="1" applyFill="1" applyBorder="1" applyAlignment="1">
      <alignment horizontal="right" vertical="center"/>
    </xf>
    <xf numFmtId="0" fontId="5" fillId="11" borderId="36" xfId="4" applyFont="1" applyFill="1" applyBorder="1" applyAlignment="1">
      <alignment horizontal="right" vertical="center"/>
    </xf>
    <xf numFmtId="0" fontId="5" fillId="11" borderId="0" xfId="4" applyFont="1" applyFill="1" applyAlignment="1">
      <alignment horizontal="right" vertical="center" wrapText="1"/>
    </xf>
    <xf numFmtId="0" fontId="4" fillId="12" borderId="40" xfId="4" applyFont="1" applyFill="1" applyBorder="1" applyAlignment="1" applyProtection="1">
      <alignment horizontal="center" vertical="center"/>
      <protection locked="0"/>
    </xf>
    <xf numFmtId="0" fontId="4" fillId="12" borderId="41" xfId="4" applyFont="1" applyFill="1" applyBorder="1" applyAlignment="1" applyProtection="1">
      <alignment horizontal="center" vertical="center"/>
      <protection locked="0"/>
    </xf>
    <xf numFmtId="0" fontId="26" fillId="11" borderId="35" xfId="4" applyFont="1" applyFill="1" applyBorder="1" applyAlignment="1">
      <alignment vertical="center" wrapText="1"/>
    </xf>
    <xf numFmtId="0" fontId="26" fillId="11" borderId="0" xfId="4" applyFont="1" applyFill="1" applyAlignment="1">
      <alignment vertical="center" wrapText="1"/>
    </xf>
    <xf numFmtId="0" fontId="5" fillId="11" borderId="0" xfId="4" applyFont="1" applyFill="1" applyAlignment="1">
      <alignment horizontal="right" vertical="center"/>
    </xf>
    <xf numFmtId="0" fontId="4" fillId="12" borderId="40" xfId="4" applyFont="1" applyFill="1" applyBorder="1" applyAlignment="1" applyProtection="1">
      <alignment vertical="center"/>
      <protection locked="0"/>
    </xf>
    <xf numFmtId="0" fontId="4" fillId="12" borderId="42" xfId="4" applyFont="1" applyFill="1" applyBorder="1" applyAlignment="1" applyProtection="1">
      <alignment vertical="center"/>
      <protection locked="0"/>
    </xf>
    <xf numFmtId="0" fontId="4" fillId="12" borderId="41" xfId="4" applyFont="1" applyFill="1" applyBorder="1" applyAlignment="1" applyProtection="1">
      <alignment vertical="center"/>
      <protection locked="0"/>
    </xf>
    <xf numFmtId="0" fontId="27" fillId="11" borderId="35" xfId="4" applyFont="1" applyFill="1" applyBorder="1" applyAlignment="1">
      <alignment vertical="center"/>
    </xf>
    <xf numFmtId="0" fontId="27" fillId="11" borderId="0" xfId="4" applyFont="1" applyFill="1" applyAlignment="1">
      <alignment vertical="center"/>
    </xf>
    <xf numFmtId="0" fontId="5" fillId="11" borderId="0" xfId="4" applyFont="1" applyFill="1" applyAlignment="1">
      <alignment vertical="center"/>
    </xf>
    <xf numFmtId="0" fontId="26" fillId="12" borderId="40" xfId="4" applyFont="1" applyFill="1" applyBorder="1" applyProtection="1">
      <protection locked="0"/>
    </xf>
    <xf numFmtId="0" fontId="26" fillId="12" borderId="42" xfId="4" applyFont="1" applyFill="1" applyBorder="1" applyProtection="1">
      <protection locked="0"/>
    </xf>
    <xf numFmtId="0" fontId="26" fillId="12" borderId="41" xfId="4" applyFont="1" applyFill="1" applyBorder="1" applyProtection="1">
      <protection locked="0"/>
    </xf>
    <xf numFmtId="0" fontId="5" fillId="11" borderId="35" xfId="4" applyFont="1" applyFill="1" applyBorder="1" applyAlignment="1">
      <alignment horizontal="center" vertical="center"/>
    </xf>
    <xf numFmtId="0" fontId="5" fillId="11" borderId="0" xfId="4" applyFont="1" applyFill="1" applyAlignment="1">
      <alignment horizontal="center" vertical="center"/>
    </xf>
    <xf numFmtId="0" fontId="4" fillId="12" borderId="40" xfId="4" applyFont="1" applyFill="1" applyBorder="1" applyAlignment="1" applyProtection="1">
      <alignment horizontal="right" vertical="center"/>
      <protection locked="0"/>
    </xf>
    <xf numFmtId="0" fontId="4" fillId="12" borderId="42" xfId="4" applyFont="1" applyFill="1" applyBorder="1" applyAlignment="1" applyProtection="1">
      <alignment horizontal="right" vertical="center"/>
      <protection locked="0"/>
    </xf>
    <xf numFmtId="0" fontId="4" fillId="12" borderId="41" xfId="4" applyFont="1" applyFill="1" applyBorder="1" applyAlignment="1" applyProtection="1">
      <alignment horizontal="right" vertical="center"/>
      <protection locked="0"/>
    </xf>
    <xf numFmtId="0" fontId="26" fillId="11" borderId="0" xfId="4" applyFont="1" applyFill="1" applyAlignment="1">
      <alignment vertical="top" wrapText="1"/>
    </xf>
    <xf numFmtId="0" fontId="26" fillId="11" borderId="0" xfId="4" applyFont="1" applyFill="1" applyAlignment="1">
      <alignment vertical="top"/>
    </xf>
    <xf numFmtId="0" fontId="26" fillId="11" borderId="0" xfId="4" applyFont="1" applyFill="1" applyProtection="1">
      <protection locked="0"/>
    </xf>
    <xf numFmtId="49" fontId="4" fillId="12" borderId="40" xfId="4" applyNumberFormat="1" applyFont="1" applyFill="1" applyBorder="1" applyAlignment="1" applyProtection="1">
      <alignment vertical="center"/>
      <protection locked="0"/>
    </xf>
    <xf numFmtId="49" fontId="4" fillId="12" borderId="42" xfId="4" applyNumberFormat="1" applyFont="1" applyFill="1" applyBorder="1" applyAlignment="1" applyProtection="1">
      <alignment vertical="center"/>
      <protection locked="0"/>
    </xf>
    <xf numFmtId="49" fontId="4" fillId="12" borderId="41" xfId="4" applyNumberFormat="1" applyFont="1" applyFill="1" applyBorder="1" applyAlignment="1" applyProtection="1">
      <alignment vertical="center"/>
      <protection locked="0"/>
    </xf>
    <xf numFmtId="0" fontId="5" fillId="11" borderId="36" xfId="4" applyFont="1" applyFill="1" applyBorder="1" applyAlignment="1">
      <alignment horizontal="center" vertical="center"/>
    </xf>
    <xf numFmtId="0" fontId="5" fillId="11" borderId="35"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6" fillId="12" borderId="51" xfId="4" applyFont="1" applyFill="1" applyBorder="1" applyAlignment="1" applyProtection="1">
      <alignment vertical="center"/>
      <protection locked="0"/>
    </xf>
    <xf numFmtId="0" fontId="26" fillId="12" borderId="54" xfId="4" applyFont="1" applyFill="1" applyBorder="1" applyAlignment="1" applyProtection="1">
      <alignment vertical="center"/>
      <protection locked="0"/>
    </xf>
    <xf numFmtId="0" fontId="26" fillId="12" borderId="52"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3" xfId="4" applyFont="1" applyFill="1" applyBorder="1" applyAlignment="1">
      <alignment horizontal="left" vertical="center" wrapText="1"/>
    </xf>
    <xf numFmtId="0" fontId="47" fillId="12" borderId="40" xfId="7" applyFill="1" applyBorder="1" applyAlignment="1" applyProtection="1">
      <alignment vertical="center"/>
      <protection locked="0"/>
    </xf>
    <xf numFmtId="0" fontId="26" fillId="12" borderId="42" xfId="4" applyFont="1" applyFill="1" applyBorder="1" applyAlignment="1" applyProtection="1">
      <alignment vertical="center"/>
      <protection locked="0"/>
    </xf>
    <xf numFmtId="0" fontId="26" fillId="12" borderId="41" xfId="4" applyFont="1" applyFill="1" applyBorder="1" applyAlignment="1" applyProtection="1">
      <alignment vertical="center"/>
      <protection locked="0"/>
    </xf>
    <xf numFmtId="0" fontId="5" fillId="0" borderId="34" xfId="0" applyFont="1" applyBorder="1" applyAlignment="1">
      <alignment horizontal="left" vertical="center" wrapText="1"/>
    </xf>
    <xf numFmtId="0" fontId="5" fillId="9" borderId="34" xfId="0" applyFont="1" applyFill="1" applyBorder="1" applyAlignment="1">
      <alignment horizontal="left" vertical="center" wrapText="1"/>
    </xf>
    <xf numFmtId="0" fontId="4" fillId="9" borderId="34" xfId="0" applyFont="1" applyFill="1" applyBorder="1" applyAlignment="1">
      <alignment horizontal="left" vertical="center" wrapText="1"/>
    </xf>
    <xf numFmtId="0" fontId="8"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42" xfId="0" applyFont="1" applyBorder="1" applyAlignment="1">
      <alignment horizontal="right" vertical="top" wrapText="1"/>
    </xf>
    <xf numFmtId="0" fontId="6" fillId="2" borderId="2" xfId="0" applyFont="1" applyFill="1" applyBorder="1" applyAlignment="1" applyProtection="1">
      <alignment vertical="center" wrapText="1"/>
      <protection locked="0"/>
    </xf>
    <xf numFmtId="0" fontId="0" fillId="0" borderId="3" xfId="0" applyBorder="1" applyAlignment="1" applyProtection="1">
      <alignment vertical="center" wrapText="1"/>
      <protection locked="0"/>
    </xf>
    <xf numFmtId="0" fontId="0" fillId="0" borderId="4" xfId="0" applyBorder="1" applyAlignment="1" applyProtection="1">
      <alignment vertical="center" wrapText="1"/>
      <protection locked="0"/>
    </xf>
    <xf numFmtId="0" fontId="16" fillId="3" borderId="34" xfId="0" applyFont="1" applyFill="1" applyBorder="1" applyAlignment="1">
      <alignment horizontal="center" vertical="center"/>
    </xf>
    <xf numFmtId="0" fontId="0" fillId="0" borderId="34" xfId="0" applyBorder="1" applyAlignment="1">
      <alignment horizontal="center" vertical="center"/>
    </xf>
    <xf numFmtId="0" fontId="4" fillId="3" borderId="34" xfId="0" applyFont="1" applyFill="1" applyBorder="1" applyAlignment="1">
      <alignment horizontal="center" vertical="center" wrapText="1"/>
    </xf>
    <xf numFmtId="0" fontId="0" fillId="0" borderId="34" xfId="0" applyBorder="1" applyAlignment="1">
      <alignment horizontal="center" vertical="center" wrapText="1"/>
    </xf>
    <xf numFmtId="0" fontId="2" fillId="4" borderId="34" xfId="0" applyFont="1" applyFill="1" applyBorder="1" applyAlignment="1">
      <alignment horizontal="left" vertical="center" wrapText="1"/>
    </xf>
    <xf numFmtId="0" fontId="4" fillId="0" borderId="34" xfId="0" applyFont="1" applyBorder="1" applyAlignment="1">
      <alignment horizontal="left" vertical="center" wrapText="1"/>
    </xf>
    <xf numFmtId="0" fontId="5" fillId="11" borderId="34" xfId="0" applyFont="1" applyFill="1" applyBorder="1" applyAlignment="1">
      <alignment horizontal="left" vertical="center" wrapText="1"/>
    </xf>
    <xf numFmtId="0" fontId="12" fillId="4" borderId="34" xfId="0" applyFont="1" applyFill="1" applyBorder="1" applyAlignment="1">
      <alignment horizontal="left" vertical="center" wrapText="1"/>
    </xf>
    <xf numFmtId="0" fontId="13" fillId="4" borderId="34" xfId="0" applyFont="1" applyFill="1" applyBorder="1" applyAlignment="1">
      <alignment vertical="center"/>
    </xf>
    <xf numFmtId="0" fontId="31" fillId="9" borderId="34" xfId="0" applyFont="1" applyFill="1" applyBorder="1" applyAlignment="1">
      <alignment horizontal="left" vertical="center" wrapText="1"/>
    </xf>
    <xf numFmtId="0" fontId="12" fillId="9" borderId="34" xfId="0" applyFont="1" applyFill="1" applyBorder="1" applyAlignment="1">
      <alignment horizontal="left" vertical="center" wrapText="1"/>
    </xf>
    <xf numFmtId="0" fontId="12" fillId="0" borderId="34" xfId="0" applyFont="1" applyBorder="1" applyAlignment="1">
      <alignment horizontal="left" vertical="center" wrapText="1" indent="1"/>
    </xf>
    <xf numFmtId="0" fontId="5" fillId="9" borderId="34" xfId="0" applyFont="1" applyFill="1" applyBorder="1" applyAlignment="1">
      <alignment horizontal="left" vertical="center" wrapText="1" indent="1"/>
    </xf>
    <xf numFmtId="0" fontId="4" fillId="3" borderId="34" xfId="3" applyFont="1" applyFill="1" applyBorder="1" applyAlignment="1">
      <alignment horizontal="center" vertical="center" wrapText="1"/>
    </xf>
    <xf numFmtId="3" fontId="16" fillId="3" borderId="34" xfId="3" applyNumberFormat="1" applyFont="1" applyFill="1" applyBorder="1" applyAlignment="1">
      <alignment horizontal="center" vertical="center" wrapText="1"/>
    </xf>
    <xf numFmtId="3" fontId="0" fillId="0" borderId="34" xfId="0" applyNumberFormat="1" applyBorder="1" applyAlignment="1">
      <alignment horizontal="center" vertical="center" wrapText="1"/>
    </xf>
    <xf numFmtId="0" fontId="2" fillId="0" borderId="0" xfId="3" applyFont="1" applyAlignment="1" applyProtection="1">
      <alignment horizontal="right" vertical="top" wrapText="1"/>
      <protection locked="0"/>
    </xf>
    <xf numFmtId="0" fontId="0" fillId="0" borderId="0" xfId="0" applyAlignment="1" applyProtection="1">
      <alignment horizontal="right" wrapText="1"/>
      <protection locked="0"/>
    </xf>
    <xf numFmtId="0" fontId="0" fillId="0" borderId="0" xfId="0" applyProtection="1">
      <protection locked="0"/>
    </xf>
    <xf numFmtId="0" fontId="6" fillId="5" borderId="40" xfId="3" applyFont="1" applyFill="1" applyBorder="1" applyAlignment="1" applyProtection="1">
      <alignment vertical="center" wrapText="1"/>
      <protection locked="0"/>
    </xf>
    <xf numFmtId="0" fontId="0" fillId="0" borderId="42" xfId="0" applyBorder="1" applyAlignment="1" applyProtection="1">
      <alignment vertical="center" wrapText="1"/>
      <protection locked="0"/>
    </xf>
    <xf numFmtId="0" fontId="0" fillId="0" borderId="42" xfId="0" applyBorder="1" applyProtection="1">
      <protection locked="0"/>
    </xf>
    <xf numFmtId="0" fontId="12" fillId="4" borderId="34" xfId="0" applyFont="1" applyFill="1" applyBorder="1" applyAlignment="1">
      <alignment vertical="center" wrapText="1"/>
    </xf>
    <xf numFmtId="0" fontId="0" fillId="0" borderId="34" xfId="0" applyBorder="1"/>
    <xf numFmtId="0" fontId="16" fillId="3" borderId="34" xfId="3" applyFont="1" applyFill="1" applyBorder="1" applyAlignment="1">
      <alignment horizontal="center" vertical="center"/>
    </xf>
    <xf numFmtId="0" fontId="32" fillId="9" borderId="34" xfId="0" applyFont="1" applyFill="1" applyBorder="1" applyAlignment="1">
      <alignment horizontal="left" vertical="center" wrapText="1"/>
    </xf>
    <xf numFmtId="0" fontId="14" fillId="9" borderId="34" xfId="0" applyFont="1" applyFill="1" applyBorder="1" applyAlignment="1">
      <alignment horizontal="left" vertical="center" wrapText="1"/>
    </xf>
    <xf numFmtId="0" fontId="5" fillId="0" borderId="34" xfId="0" applyFont="1" applyBorder="1" applyAlignment="1">
      <alignment horizontal="left" vertical="center" wrapText="1" indent="1"/>
    </xf>
    <xf numFmtId="0" fontId="14" fillId="0" borderId="34" xfId="0" applyFont="1" applyBorder="1" applyAlignment="1">
      <alignment horizontal="left" vertical="center" wrapText="1"/>
    </xf>
    <xf numFmtId="0" fontId="6" fillId="0" borderId="0" xfId="3" applyFont="1" applyAlignment="1" applyProtection="1">
      <alignment horizontal="center" vertical="top" wrapText="1"/>
      <protection locked="0"/>
    </xf>
    <xf numFmtId="0" fontId="8" fillId="0" borderId="0" xfId="3" applyFont="1" applyAlignment="1">
      <alignment horizontal="center" vertical="center" wrapText="1"/>
    </xf>
    <xf numFmtId="0" fontId="18" fillId="0" borderId="34" xfId="0" applyFont="1" applyBorder="1" applyAlignment="1">
      <alignment horizontal="left" vertical="center" wrapText="1"/>
    </xf>
    <xf numFmtId="0" fontId="4" fillId="4" borderId="34" xfId="0" applyFont="1" applyFill="1" applyBorder="1" applyAlignment="1">
      <alignment horizontal="left" vertical="center" wrapText="1"/>
    </xf>
    <xf numFmtId="0" fontId="4" fillId="4" borderId="34" xfId="0" applyFont="1" applyFill="1" applyBorder="1" applyAlignment="1">
      <alignment vertical="center" wrapText="1"/>
    </xf>
    <xf numFmtId="0" fontId="5" fillId="0" borderId="2" xfId="0" applyFont="1" applyBorder="1" applyAlignment="1">
      <alignment horizontal="left" vertical="center" wrapText="1" indent="1"/>
    </xf>
    <xf numFmtId="0" fontId="5" fillId="0" borderId="3" xfId="0" applyFont="1" applyBorder="1" applyAlignment="1">
      <alignment horizontal="left" vertical="center" wrapText="1" indent="1"/>
    </xf>
    <xf numFmtId="0" fontId="5" fillId="0" borderId="4" xfId="0" applyFont="1" applyBorder="1" applyAlignment="1">
      <alignment horizontal="left" vertical="center" wrapText="1" indent="1"/>
    </xf>
    <xf numFmtId="0" fontId="0" fillId="0" borderId="0" xfId="0" applyAlignment="1">
      <alignment horizontal="center" wrapText="1"/>
    </xf>
    <xf numFmtId="0" fontId="5" fillId="0" borderId="20" xfId="0" applyFont="1" applyBorder="1" applyAlignment="1">
      <alignment horizontal="left" vertical="center" wrapText="1"/>
    </xf>
    <xf numFmtId="0" fontId="5" fillId="0" borderId="21" xfId="0" applyFont="1" applyBorder="1" applyAlignment="1">
      <alignment horizontal="left" vertical="center" wrapText="1"/>
    </xf>
    <xf numFmtId="0" fontId="5" fillId="0" borderId="22" xfId="0" applyFont="1" applyBorder="1" applyAlignment="1">
      <alignment horizontal="left" vertical="center" wrapText="1"/>
    </xf>
    <xf numFmtId="0" fontId="16" fillId="2" borderId="2" xfId="3" applyFont="1" applyFill="1" applyBorder="1" applyAlignment="1" applyProtection="1">
      <alignment vertical="center" wrapText="1"/>
      <protection locked="0"/>
    </xf>
    <xf numFmtId="0" fontId="18" fillId="0" borderId="20" xfId="0" applyFont="1" applyBorder="1" applyAlignment="1">
      <alignment horizontal="left" vertical="center" wrapText="1"/>
    </xf>
    <xf numFmtId="0" fontId="18" fillId="0" borderId="21" xfId="0" applyFont="1" applyBorder="1" applyAlignment="1">
      <alignment horizontal="left" vertical="center" wrapText="1"/>
    </xf>
    <xf numFmtId="0" fontId="18" fillId="0" borderId="22" xfId="0" applyFont="1" applyBorder="1" applyAlignment="1">
      <alignment horizontal="left" vertical="center" wrapText="1"/>
    </xf>
    <xf numFmtId="0" fontId="2" fillId="0" borderId="42" xfId="3" applyFont="1" applyBorder="1" applyAlignment="1">
      <alignment horizontal="right" vertical="top" wrapText="1"/>
    </xf>
    <xf numFmtId="0" fontId="0" fillId="0" borderId="42" xfId="0" applyBorder="1" applyAlignment="1">
      <alignment horizontal="right" wrapText="1"/>
    </xf>
    <xf numFmtId="0" fontId="4" fillId="10" borderId="20" xfId="0" applyFont="1" applyFill="1" applyBorder="1" applyAlignment="1">
      <alignment horizontal="left" vertical="center" wrapText="1"/>
    </xf>
    <xf numFmtId="0" fontId="4" fillId="10" borderId="21" xfId="0" applyFont="1" applyFill="1" applyBorder="1" applyAlignment="1">
      <alignment horizontal="left" vertical="center" wrapText="1"/>
    </xf>
    <xf numFmtId="0" fontId="4" fillId="10" borderId="22" xfId="0" applyFont="1" applyFill="1" applyBorder="1" applyAlignment="1">
      <alignment horizontal="left" vertical="center" wrapText="1"/>
    </xf>
    <xf numFmtId="0" fontId="5" fillId="10" borderId="20" xfId="0" applyFont="1" applyFill="1" applyBorder="1" applyAlignment="1">
      <alignment horizontal="left" vertical="center" wrapText="1"/>
    </xf>
    <xf numFmtId="0" fontId="5" fillId="10" borderId="21" xfId="0" applyFont="1" applyFill="1" applyBorder="1" applyAlignment="1">
      <alignment horizontal="left" vertical="center" wrapText="1"/>
    </xf>
    <xf numFmtId="0" fontId="5" fillId="10" borderId="22" xfId="0" applyFont="1" applyFill="1" applyBorder="1" applyAlignment="1">
      <alignment horizontal="left" vertical="center" wrapText="1"/>
    </xf>
    <xf numFmtId="0" fontId="4" fillId="3" borderId="14" xfId="3" applyFont="1" applyFill="1" applyBorder="1" applyAlignment="1">
      <alignment horizontal="center" vertical="center" wrapText="1"/>
    </xf>
    <xf numFmtId="0" fontId="0" fillId="0" borderId="16" xfId="0" applyBorder="1" applyAlignment="1">
      <alignment horizontal="center" vertical="center" wrapText="1"/>
    </xf>
    <xf numFmtId="0" fontId="0" fillId="0" borderId="15" xfId="0" applyBorder="1" applyAlignment="1">
      <alignment horizontal="center" vertical="center" wrapText="1"/>
    </xf>
    <xf numFmtId="0" fontId="16" fillId="3" borderId="25" xfId="3" applyFont="1" applyFill="1" applyBorder="1" applyAlignment="1">
      <alignment horizontal="center" vertical="center" wrapText="1"/>
    </xf>
    <xf numFmtId="0" fontId="0" fillId="0" borderId="26" xfId="0" applyBorder="1" applyAlignment="1">
      <alignment horizontal="center" vertical="center" wrapText="1"/>
    </xf>
    <xf numFmtId="0" fontId="0" fillId="0" borderId="27" xfId="0" applyBorder="1" applyAlignment="1">
      <alignment horizontal="center" vertical="center" wrapText="1"/>
    </xf>
    <xf numFmtId="0" fontId="12" fillId="7" borderId="23" xfId="0" applyFont="1" applyFill="1" applyBorder="1" applyAlignment="1">
      <alignment horizontal="left" vertical="center" wrapText="1" shrinkToFit="1"/>
    </xf>
    <xf numFmtId="0" fontId="12" fillId="7" borderId="1" xfId="0" applyFont="1" applyFill="1" applyBorder="1" applyAlignment="1">
      <alignment horizontal="left" vertical="center" wrapText="1" shrinkToFit="1"/>
    </xf>
    <xf numFmtId="0" fontId="12" fillId="7" borderId="24" xfId="0" applyFont="1" applyFill="1" applyBorder="1" applyAlignment="1">
      <alignment horizontal="left" vertical="center" wrapText="1" shrinkToFit="1"/>
    </xf>
    <xf numFmtId="0" fontId="5" fillId="0" borderId="47" xfId="0" applyFont="1" applyBorder="1" applyAlignment="1">
      <alignment horizontal="left" vertical="center" wrapText="1"/>
    </xf>
    <xf numFmtId="0" fontId="5" fillId="0" borderId="48" xfId="0" applyFont="1" applyBorder="1" applyAlignment="1">
      <alignment horizontal="left" vertical="center" wrapText="1"/>
    </xf>
    <xf numFmtId="0" fontId="5" fillId="0" borderId="49" xfId="0" applyFont="1" applyBorder="1" applyAlignment="1">
      <alignment horizontal="left" vertical="center" wrapText="1"/>
    </xf>
    <xf numFmtId="0" fontId="12" fillId="10" borderId="17" xfId="0" applyFont="1" applyFill="1" applyBorder="1" applyAlignment="1">
      <alignment horizontal="left" vertical="center" wrapText="1"/>
    </xf>
    <xf numFmtId="0" fontId="12" fillId="10" borderId="18" xfId="0" applyFont="1" applyFill="1" applyBorder="1" applyAlignment="1">
      <alignment horizontal="left" vertical="center" wrapText="1"/>
    </xf>
    <xf numFmtId="0" fontId="12" fillId="10" borderId="19" xfId="0" applyFont="1" applyFill="1" applyBorder="1" applyAlignment="1">
      <alignment horizontal="left" vertical="center" wrapText="1"/>
    </xf>
    <xf numFmtId="0" fontId="12" fillId="10" borderId="20" xfId="0" applyFont="1" applyFill="1" applyBorder="1" applyAlignment="1">
      <alignment horizontal="left" vertical="center" wrapText="1"/>
    </xf>
    <xf numFmtId="0" fontId="12" fillId="10" borderId="21" xfId="0" applyFont="1" applyFill="1" applyBorder="1" applyAlignment="1">
      <alignment horizontal="left" vertical="center" wrapText="1"/>
    </xf>
    <xf numFmtId="0" fontId="12" fillId="10" borderId="22" xfId="0" applyFont="1" applyFill="1" applyBorder="1" applyAlignment="1">
      <alignment horizontal="left" vertical="center" wrapText="1"/>
    </xf>
    <xf numFmtId="0" fontId="12" fillId="0" borderId="20" xfId="0" applyFont="1" applyBorder="1" applyAlignment="1">
      <alignment horizontal="left" vertical="center" wrapText="1"/>
    </xf>
    <xf numFmtId="0" fontId="12" fillId="0" borderId="21" xfId="0" applyFont="1" applyBorder="1" applyAlignment="1">
      <alignment horizontal="left" vertical="center" wrapText="1"/>
    </xf>
    <xf numFmtId="0" fontId="12" fillId="0" borderId="22" xfId="0" applyFont="1" applyBorder="1" applyAlignment="1">
      <alignment horizontal="left" vertical="center" wrapText="1"/>
    </xf>
    <xf numFmtId="0" fontId="5" fillId="0" borderId="10" xfId="0" applyFont="1" applyBorder="1" applyAlignment="1">
      <alignment horizontal="left" vertical="center" wrapText="1"/>
    </xf>
    <xf numFmtId="0" fontId="5" fillId="0" borderId="10" xfId="0" applyFont="1" applyBorder="1" applyAlignment="1">
      <alignment horizontal="left" vertical="center" wrapText="1" indent="1"/>
    </xf>
    <xf numFmtId="0" fontId="4" fillId="10" borderId="10" xfId="0" applyFont="1" applyFill="1" applyBorder="1" applyAlignment="1">
      <alignment horizontal="left" vertical="center" wrapText="1"/>
    </xf>
    <xf numFmtId="0" fontId="5" fillId="0" borderId="50" xfId="0" applyFont="1" applyBorder="1" applyAlignment="1">
      <alignment horizontal="left" vertical="center" wrapText="1"/>
    </xf>
    <xf numFmtId="0" fontId="12" fillId="7" borderId="23"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4" xfId="0" applyFont="1" applyFill="1" applyBorder="1" applyAlignment="1">
      <alignment horizontal="left" vertical="center" shrinkToFit="1"/>
    </xf>
    <xf numFmtId="0" fontId="31" fillId="10" borderId="11" xfId="0" applyFont="1" applyFill="1" applyBorder="1" applyAlignment="1">
      <alignment horizontal="left" vertical="center" wrapText="1"/>
    </xf>
    <xf numFmtId="0" fontId="12" fillId="10" borderId="11" xfId="0" applyFont="1" applyFill="1" applyBorder="1" applyAlignment="1">
      <alignment horizontal="left" vertical="center" wrapText="1"/>
    </xf>
    <xf numFmtId="0" fontId="5" fillId="0" borderId="50" xfId="0" applyFont="1" applyBorder="1" applyAlignment="1">
      <alignment horizontal="left" vertical="center" wrapText="1" indent="1"/>
    </xf>
    <xf numFmtId="0" fontId="5" fillId="9" borderId="20" xfId="0" applyFont="1" applyFill="1" applyBorder="1" applyAlignment="1">
      <alignment horizontal="left" vertical="center" wrapText="1" indent="1"/>
    </xf>
    <xf numFmtId="0" fontId="5" fillId="9" borderId="21" xfId="0" applyFont="1" applyFill="1" applyBorder="1" applyAlignment="1">
      <alignment horizontal="left" vertical="center" wrapText="1" indent="1"/>
    </xf>
    <xf numFmtId="0" fontId="5" fillId="9" borderId="22" xfId="0" applyFont="1" applyFill="1" applyBorder="1" applyAlignment="1">
      <alignment horizontal="left" vertical="center" wrapText="1" indent="1"/>
    </xf>
    <xf numFmtId="0" fontId="5" fillId="9" borderId="10" xfId="0" applyFont="1" applyFill="1" applyBorder="1" applyAlignment="1">
      <alignment horizontal="left" vertical="center" wrapText="1" indent="1"/>
    </xf>
    <xf numFmtId="0" fontId="2" fillId="0" borderId="42" xfId="3" applyFont="1" applyBorder="1" applyAlignment="1" applyProtection="1">
      <alignment horizontal="right" vertical="top" wrapText="1"/>
      <protection locked="0"/>
    </xf>
    <xf numFmtId="0" fontId="2" fillId="0" borderId="42" xfId="0" applyFont="1" applyBorder="1" applyAlignment="1" applyProtection="1">
      <alignment horizontal="right"/>
      <protection locked="0"/>
    </xf>
    <xf numFmtId="0" fontId="31" fillId="10" borderId="10" xfId="0" applyFont="1" applyFill="1" applyBorder="1" applyAlignment="1">
      <alignment horizontal="left" vertical="center" wrapText="1"/>
    </xf>
    <xf numFmtId="0" fontId="12" fillId="10" borderId="10" xfId="0" applyFont="1" applyFill="1" applyBorder="1" applyAlignment="1">
      <alignment horizontal="left" vertical="center" wrapText="1"/>
    </xf>
    <xf numFmtId="0" fontId="12" fillId="0" borderId="10"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31" xfId="0" applyFont="1" applyBorder="1" applyAlignment="1">
      <alignment horizontal="left" vertical="center" wrapText="1"/>
    </xf>
    <xf numFmtId="0" fontId="16" fillId="9" borderId="31" xfId="0" applyFont="1" applyFill="1" applyBorder="1" applyAlignment="1">
      <alignment horizontal="left" vertical="center" wrapText="1"/>
    </xf>
    <xf numFmtId="0" fontId="9" fillId="3" borderId="5" xfId="0" applyFont="1" applyFill="1" applyBorder="1" applyAlignment="1">
      <alignment horizontal="center" vertical="center" wrapText="1"/>
    </xf>
    <xf numFmtId="0" fontId="3" fillId="0" borderId="6"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29" xfId="0" applyFont="1" applyBorder="1" applyAlignment="1">
      <alignment horizontal="center" vertical="center" wrapText="1"/>
    </xf>
    <xf numFmtId="0" fontId="9" fillId="3" borderId="6" xfId="0" applyFont="1" applyFill="1" applyBorder="1" applyAlignment="1">
      <alignment horizontal="center" vertical="center" wrapText="1"/>
    </xf>
    <xf numFmtId="0" fontId="3" fillId="0" borderId="29" xfId="0" applyFont="1" applyBorder="1"/>
    <xf numFmtId="3" fontId="9" fillId="3" borderId="6" xfId="0" applyNumberFormat="1" applyFont="1" applyFill="1" applyBorder="1" applyAlignment="1">
      <alignment horizontal="center" vertical="center" wrapText="1"/>
    </xf>
    <xf numFmtId="3" fontId="3" fillId="0" borderId="29" xfId="0" applyNumberFormat="1" applyFont="1" applyBorder="1"/>
    <xf numFmtId="3" fontId="9" fillId="3" borderId="7" xfId="0" applyNumberFormat="1" applyFont="1" applyFill="1" applyBorder="1" applyAlignment="1">
      <alignment horizontal="center" vertical="center" wrapText="1"/>
    </xf>
    <xf numFmtId="3" fontId="3" fillId="0" borderId="30" xfId="0" applyNumberFormat="1" applyFont="1" applyBorder="1"/>
    <xf numFmtId="49" fontId="9" fillId="3" borderId="8" xfId="0" applyNumberFormat="1" applyFont="1" applyFill="1" applyBorder="1" applyAlignment="1">
      <alignment horizontal="center" vertical="center" wrapText="1"/>
    </xf>
    <xf numFmtId="49" fontId="9" fillId="3" borderId="9" xfId="0" applyNumberFormat="1" applyFont="1" applyFill="1" applyBorder="1" applyAlignment="1">
      <alignment horizontal="center" vertical="center" wrapText="1"/>
    </xf>
    <xf numFmtId="0" fontId="17" fillId="6" borderId="38" xfId="0" applyFont="1" applyFill="1" applyBorder="1" applyAlignment="1">
      <alignment horizontal="left" vertical="center"/>
    </xf>
    <xf numFmtId="0" fontId="19" fillId="6" borderId="38" xfId="0" applyFont="1" applyFill="1" applyBorder="1" applyAlignment="1">
      <alignment vertical="center"/>
    </xf>
    <xf numFmtId="0" fontId="3" fillId="0" borderId="38" xfId="0" applyFont="1" applyBorder="1" applyAlignment="1">
      <alignment vertical="center"/>
    </xf>
    <xf numFmtId="0" fontId="16" fillId="0" borderId="31" xfId="0" applyFont="1" applyBorder="1" applyAlignment="1">
      <alignment horizontal="left" vertical="center" wrapText="1"/>
    </xf>
    <xf numFmtId="0" fontId="16" fillId="9" borderId="32" xfId="0" applyFont="1" applyFill="1" applyBorder="1" applyAlignment="1">
      <alignment horizontal="left" vertical="center" wrapText="1"/>
    </xf>
    <xf numFmtId="0" fontId="17" fillId="6" borderId="33" xfId="0" applyFont="1" applyFill="1" applyBorder="1" applyAlignment="1">
      <alignment horizontal="left" vertical="center"/>
    </xf>
    <xf numFmtId="0" fontId="3" fillId="0" borderId="33" xfId="0" applyFont="1" applyBorder="1" applyAlignment="1">
      <alignment vertical="center"/>
    </xf>
    <xf numFmtId="0" fontId="37" fillId="9" borderId="31" xfId="0" applyFont="1" applyFill="1" applyBorder="1" applyAlignment="1">
      <alignment horizontal="left" vertical="center" wrapText="1"/>
    </xf>
    <xf numFmtId="0" fontId="17" fillId="9" borderId="31" xfId="0" applyFont="1" applyFill="1" applyBorder="1" applyAlignment="1">
      <alignment horizontal="left" vertical="center" wrapText="1"/>
    </xf>
    <xf numFmtId="0" fontId="37" fillId="9" borderId="32" xfId="0" applyFont="1" applyFill="1" applyBorder="1" applyAlignment="1">
      <alignment horizontal="left" vertical="center" wrapText="1"/>
    </xf>
    <xf numFmtId="0" fontId="17" fillId="9" borderId="32" xfId="0" applyFont="1" applyFill="1" applyBorder="1" applyAlignment="1">
      <alignment horizontal="left" vertical="center" wrapText="1"/>
    </xf>
    <xf numFmtId="0" fontId="3" fillId="0" borderId="33" xfId="0" applyFont="1" applyBorder="1"/>
    <xf numFmtId="0" fontId="41" fillId="11" borderId="0" xfId="5" applyFont="1" applyFill="1" applyAlignment="1">
      <alignment horizontal="left" vertical="top" wrapText="1"/>
    </xf>
    <xf numFmtId="0" fontId="43" fillId="11" borderId="0" xfId="5" applyFont="1" applyFill="1" applyAlignment="1">
      <alignment horizontal="center" vertical="center" wrapText="1"/>
    </xf>
    <xf numFmtId="0" fontId="42" fillId="11" borderId="0" xfId="5" applyFont="1" applyFill="1" applyAlignment="1">
      <alignment vertical="center"/>
    </xf>
    <xf numFmtId="0" fontId="43" fillId="11" borderId="43" xfId="5" applyFont="1" applyFill="1" applyBorder="1" applyAlignment="1">
      <alignment horizontal="center" vertical="center"/>
    </xf>
    <xf numFmtId="0" fontId="41" fillId="11" borderId="0" xfId="5" applyFont="1" applyFill="1" applyAlignment="1">
      <alignment vertical="center" wrapText="1"/>
    </xf>
    <xf numFmtId="0" fontId="40" fillId="11" borderId="0" xfId="5" applyFont="1" applyFill="1" applyAlignment="1">
      <alignment horizontal="left" vertical="center"/>
    </xf>
    <xf numFmtId="1" fontId="43" fillId="11" borderId="43" xfId="5" applyNumberFormat="1" applyFont="1" applyFill="1" applyBorder="1" applyAlignment="1">
      <alignment horizontal="right" vertical="center"/>
    </xf>
  </cellXfs>
  <cellStyles count="8">
    <cellStyle name="Comma 2" xfId="6" xr:uid="{91096307-E046-47BF-9722-58C1EEC07F7F}"/>
    <cellStyle name="Hyperlink" xfId="7" builtinId="8"/>
    <cellStyle name="Hyperlink 2" xfId="2" xr:uid="{00000000-0005-0000-0000-000000000000}"/>
    <cellStyle name="Normal" xfId="0" builtinId="0"/>
    <cellStyle name="Normal 2" xfId="3" xr:uid="{00000000-0005-0000-0000-000002000000}"/>
    <cellStyle name="Normal 2 2" xfId="5" xr:uid="{12386D59-1C59-4F55-BBBB-4592693748CC}"/>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KONCAR%20d.d._TFI%20POD_1-12.2024._HR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ći podaci"/>
      <sheetName val="Bilanca"/>
      <sheetName val="RDG"/>
      <sheetName val="NT_I"/>
      <sheetName val="NT_D"/>
      <sheetName val="PK"/>
      <sheetName val="Bilješke"/>
    </sheetNames>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vana.mrsic@koncar.h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workbookViewId="0">
      <selection activeCell="N13" sqref="N13"/>
    </sheetView>
  </sheetViews>
  <sheetFormatPr defaultColWidth="9.109375" defaultRowHeight="14.4" x14ac:dyDescent="0.3"/>
  <cols>
    <col min="1" max="8" width="9.109375" style="56"/>
    <col min="9" max="9" width="15.33203125" style="56" customWidth="1"/>
    <col min="10" max="16384" width="9.109375" style="56"/>
  </cols>
  <sheetData>
    <row r="1" spans="1:14" ht="15.6" x14ac:dyDescent="0.3">
      <c r="A1" s="175" t="s">
        <v>0</v>
      </c>
      <c r="B1" s="176"/>
      <c r="C1" s="176"/>
      <c r="D1" s="54"/>
      <c r="E1" s="54"/>
      <c r="F1" s="54"/>
      <c r="G1" s="54"/>
      <c r="H1" s="54"/>
      <c r="I1" s="54"/>
      <c r="J1" s="55"/>
    </row>
    <row r="2" spans="1:14" ht="14.4" customHeight="1" x14ac:dyDescent="0.3">
      <c r="A2" s="177" t="s">
        <v>1</v>
      </c>
      <c r="B2" s="178"/>
      <c r="C2" s="178"/>
      <c r="D2" s="178"/>
      <c r="E2" s="178"/>
      <c r="F2" s="178"/>
      <c r="G2" s="178"/>
      <c r="H2" s="178"/>
      <c r="I2" s="178"/>
      <c r="J2" s="179"/>
      <c r="N2" s="96" t="s">
        <v>2</v>
      </c>
    </row>
    <row r="3" spans="1:14" x14ac:dyDescent="0.3">
      <c r="A3" s="57"/>
      <c r="B3" s="58"/>
      <c r="C3" s="58"/>
      <c r="D3" s="58"/>
      <c r="E3" s="58"/>
      <c r="F3" s="58"/>
      <c r="G3" s="58"/>
      <c r="H3" s="58"/>
      <c r="I3" s="58"/>
      <c r="J3" s="59"/>
      <c r="N3" s="96" t="s">
        <v>3</v>
      </c>
    </row>
    <row r="4" spans="1:14" ht="33.6" customHeight="1" x14ac:dyDescent="0.3">
      <c r="A4" s="180" t="s">
        <v>4</v>
      </c>
      <c r="B4" s="181"/>
      <c r="C4" s="181"/>
      <c r="D4" s="181"/>
      <c r="E4" s="182">
        <v>45292</v>
      </c>
      <c r="F4" s="183"/>
      <c r="G4" s="60" t="s">
        <v>5</v>
      </c>
      <c r="H4" s="182" t="s">
        <v>488</v>
      </c>
      <c r="I4" s="183"/>
      <c r="J4" s="61"/>
      <c r="N4" s="96" t="s">
        <v>6</v>
      </c>
    </row>
    <row r="5" spans="1:14" s="62" customFormat="1" ht="10.199999999999999" customHeight="1" x14ac:dyDescent="0.3">
      <c r="A5" s="184"/>
      <c r="B5" s="185"/>
      <c r="C5" s="185"/>
      <c r="D5" s="185"/>
      <c r="E5" s="185"/>
      <c r="F5" s="185"/>
      <c r="G5" s="185"/>
      <c r="H5" s="185"/>
      <c r="I5" s="185"/>
      <c r="J5" s="186"/>
      <c r="N5" s="96" t="s">
        <v>7</v>
      </c>
    </row>
    <row r="6" spans="1:14" ht="20.399999999999999" customHeight="1" x14ac:dyDescent="0.3">
      <c r="A6" s="63"/>
      <c r="B6" s="64" t="s">
        <v>8</v>
      </c>
      <c r="C6" s="65"/>
      <c r="D6" s="65"/>
      <c r="E6" s="122">
        <v>2024</v>
      </c>
      <c r="F6" s="66"/>
      <c r="G6" s="60"/>
      <c r="H6" s="66"/>
      <c r="I6" s="67"/>
      <c r="J6" s="68"/>
      <c r="N6" s="96"/>
    </row>
    <row r="7" spans="1:14" s="70" customFormat="1" ht="10.95" customHeight="1" x14ac:dyDescent="0.3">
      <c r="A7" s="63"/>
      <c r="B7" s="65"/>
      <c r="C7" s="65"/>
      <c r="D7" s="65"/>
      <c r="E7" s="69"/>
      <c r="F7" s="69"/>
      <c r="G7" s="60"/>
      <c r="H7" s="66"/>
      <c r="I7" s="67"/>
      <c r="J7" s="68"/>
    </row>
    <row r="8" spans="1:14" ht="20.399999999999999" customHeight="1" x14ac:dyDescent="0.3">
      <c r="A8" s="63"/>
      <c r="B8" s="64" t="s">
        <v>9</v>
      </c>
      <c r="C8" s="65"/>
      <c r="D8" s="65"/>
      <c r="E8" s="110" t="s">
        <v>7</v>
      </c>
      <c r="F8" s="66"/>
      <c r="G8" s="60"/>
      <c r="H8" s="66"/>
      <c r="I8" s="67"/>
      <c r="J8" s="68"/>
    </row>
    <row r="9" spans="1:14" s="70" customFormat="1" ht="10.95" customHeight="1" x14ac:dyDescent="0.3">
      <c r="A9" s="63"/>
      <c r="B9" s="65"/>
      <c r="C9" s="65"/>
      <c r="D9" s="65"/>
      <c r="E9" s="69"/>
      <c r="F9" s="69"/>
      <c r="G9" s="60"/>
      <c r="H9" s="69"/>
      <c r="I9" s="71"/>
      <c r="J9" s="68"/>
    </row>
    <row r="10" spans="1:14" ht="37.950000000000003" customHeight="1" x14ac:dyDescent="0.3">
      <c r="A10" s="194" t="s">
        <v>10</v>
      </c>
      <c r="B10" s="195"/>
      <c r="C10" s="195"/>
      <c r="D10" s="195"/>
      <c r="E10" s="195"/>
      <c r="F10" s="195"/>
      <c r="G10" s="195"/>
      <c r="H10" s="195"/>
      <c r="I10" s="195"/>
      <c r="J10" s="72"/>
    </row>
    <row r="11" spans="1:14" ht="24.6" customHeight="1" x14ac:dyDescent="0.3">
      <c r="A11" s="196" t="s">
        <v>11</v>
      </c>
      <c r="B11" s="197"/>
      <c r="C11" s="189" t="s">
        <v>12</v>
      </c>
      <c r="D11" s="190" t="s">
        <v>12</v>
      </c>
      <c r="E11" s="73"/>
      <c r="F11" s="198" t="s">
        <v>13</v>
      </c>
      <c r="G11" s="188"/>
      <c r="H11" s="199" t="s">
        <v>14</v>
      </c>
      <c r="I11" s="200"/>
      <c r="J11" s="74"/>
    </row>
    <row r="12" spans="1:14" ht="14.4" customHeight="1" x14ac:dyDescent="0.3">
      <c r="A12" s="75"/>
      <c r="B12" s="76"/>
      <c r="C12" s="76"/>
      <c r="D12" s="76"/>
      <c r="E12" s="192"/>
      <c r="F12" s="192"/>
      <c r="G12" s="192"/>
      <c r="H12" s="192"/>
      <c r="I12" s="77"/>
      <c r="J12" s="74"/>
    </row>
    <row r="13" spans="1:14" ht="21" customHeight="1" x14ac:dyDescent="0.3">
      <c r="A13" s="187" t="s">
        <v>15</v>
      </c>
      <c r="B13" s="188"/>
      <c r="C13" s="189" t="s">
        <v>16</v>
      </c>
      <c r="D13" s="190" t="s">
        <v>16</v>
      </c>
      <c r="E13" s="191"/>
      <c r="F13" s="192"/>
      <c r="G13" s="192"/>
      <c r="H13" s="192"/>
      <c r="I13" s="77"/>
      <c r="J13" s="74"/>
    </row>
    <row r="14" spans="1:14" ht="10.95" customHeight="1" x14ac:dyDescent="0.3">
      <c r="A14" s="73"/>
      <c r="B14" s="77"/>
      <c r="C14" s="76"/>
      <c r="D14" s="76"/>
      <c r="E14" s="193"/>
      <c r="F14" s="193"/>
      <c r="G14" s="193"/>
      <c r="H14" s="193"/>
      <c r="I14" s="76"/>
      <c r="J14" s="78"/>
    </row>
    <row r="15" spans="1:14" ht="22.95" customHeight="1" x14ac:dyDescent="0.3">
      <c r="A15" s="187" t="s">
        <v>17</v>
      </c>
      <c r="B15" s="188"/>
      <c r="C15" s="189" t="s">
        <v>18</v>
      </c>
      <c r="D15" s="190" t="s">
        <v>18</v>
      </c>
      <c r="E15" s="207"/>
      <c r="F15" s="208"/>
      <c r="G15" s="79" t="s">
        <v>19</v>
      </c>
      <c r="H15" s="199" t="s">
        <v>20</v>
      </c>
      <c r="I15" s="200"/>
      <c r="J15" s="80"/>
    </row>
    <row r="16" spans="1:14" ht="10.95" customHeight="1" x14ac:dyDescent="0.3">
      <c r="A16" s="73"/>
      <c r="B16" s="77"/>
      <c r="C16" s="76"/>
      <c r="D16" s="76"/>
      <c r="E16" s="193"/>
      <c r="F16" s="193"/>
      <c r="G16" s="193"/>
      <c r="H16" s="193"/>
      <c r="I16" s="76"/>
      <c r="J16" s="78"/>
    </row>
    <row r="17" spans="1:10" ht="22.95" customHeight="1" x14ac:dyDescent="0.3">
      <c r="A17" s="81"/>
      <c r="B17" s="79" t="s">
        <v>21</v>
      </c>
      <c r="C17" s="189" t="s">
        <v>22</v>
      </c>
      <c r="D17" s="190"/>
      <c r="E17" s="82"/>
      <c r="F17" s="82"/>
      <c r="G17" s="82"/>
      <c r="H17" s="82"/>
      <c r="I17" s="82"/>
      <c r="J17" s="80"/>
    </row>
    <row r="18" spans="1:10" x14ac:dyDescent="0.3">
      <c r="A18" s="201"/>
      <c r="B18" s="202"/>
      <c r="C18" s="193"/>
      <c r="D18" s="193"/>
      <c r="E18" s="193"/>
      <c r="F18" s="193"/>
      <c r="G18" s="193"/>
      <c r="H18" s="193"/>
      <c r="I18" s="76"/>
      <c r="J18" s="78"/>
    </row>
    <row r="19" spans="1:10" x14ac:dyDescent="0.3">
      <c r="A19" s="196" t="s">
        <v>23</v>
      </c>
      <c r="B19" s="203"/>
      <c r="C19" s="204" t="s">
        <v>24</v>
      </c>
      <c r="D19" s="205"/>
      <c r="E19" s="205"/>
      <c r="F19" s="205"/>
      <c r="G19" s="205" t="s">
        <v>25</v>
      </c>
      <c r="H19" s="205"/>
      <c r="I19" s="205"/>
      <c r="J19" s="206"/>
    </row>
    <row r="20" spans="1:10" x14ac:dyDescent="0.3">
      <c r="A20" s="75"/>
      <c r="B20" s="76"/>
      <c r="C20" s="83"/>
      <c r="D20" s="76"/>
      <c r="E20" s="193"/>
      <c r="F20" s="193"/>
      <c r="G20" s="193"/>
      <c r="H20" s="193"/>
      <c r="I20" s="76"/>
      <c r="J20" s="78"/>
    </row>
    <row r="21" spans="1:10" x14ac:dyDescent="0.3">
      <c r="A21" s="196" t="s">
        <v>26</v>
      </c>
      <c r="B21" s="203"/>
      <c r="C21" s="199">
        <v>10000</v>
      </c>
      <c r="D21" s="200"/>
      <c r="E21" s="193"/>
      <c r="F21" s="193"/>
      <c r="G21" s="204" t="s">
        <v>27</v>
      </c>
      <c r="H21" s="205"/>
      <c r="I21" s="205"/>
      <c r="J21" s="206"/>
    </row>
    <row r="22" spans="1:10" x14ac:dyDescent="0.3">
      <c r="A22" s="75"/>
      <c r="B22" s="76"/>
      <c r="C22" s="76"/>
      <c r="D22" s="76"/>
      <c r="E22" s="193"/>
      <c r="F22" s="193"/>
      <c r="G22" s="193"/>
      <c r="H22" s="193"/>
      <c r="I22" s="76"/>
      <c r="J22" s="78"/>
    </row>
    <row r="23" spans="1:10" x14ac:dyDescent="0.3">
      <c r="A23" s="196" t="s">
        <v>28</v>
      </c>
      <c r="B23" s="203"/>
      <c r="C23" s="204" t="s">
        <v>29</v>
      </c>
      <c r="D23" s="205"/>
      <c r="E23" s="205"/>
      <c r="F23" s="205"/>
      <c r="G23" s="205"/>
      <c r="H23" s="205"/>
      <c r="I23" s="205"/>
      <c r="J23" s="206"/>
    </row>
    <row r="24" spans="1:10" x14ac:dyDescent="0.3">
      <c r="A24" s="75"/>
      <c r="B24" s="76"/>
      <c r="C24" s="76"/>
      <c r="D24" s="76"/>
      <c r="E24" s="193"/>
      <c r="F24" s="193"/>
      <c r="G24" s="193"/>
      <c r="H24" s="193"/>
      <c r="I24" s="76"/>
      <c r="J24" s="78"/>
    </row>
    <row r="25" spans="1:10" x14ac:dyDescent="0.3">
      <c r="A25" s="196" t="s">
        <v>30</v>
      </c>
      <c r="B25" s="203"/>
      <c r="C25" s="210" t="s">
        <v>31</v>
      </c>
      <c r="D25" s="211"/>
      <c r="E25" s="211"/>
      <c r="F25" s="211"/>
      <c r="G25" s="211"/>
      <c r="H25" s="211"/>
      <c r="I25" s="211"/>
      <c r="J25" s="212"/>
    </row>
    <row r="26" spans="1:10" x14ac:dyDescent="0.3">
      <c r="A26" s="75"/>
      <c r="B26" s="76"/>
      <c r="C26" s="83"/>
      <c r="D26" s="76"/>
      <c r="E26" s="193"/>
      <c r="F26" s="193"/>
      <c r="G26" s="193"/>
      <c r="H26" s="193"/>
      <c r="I26" s="76"/>
      <c r="J26" s="78"/>
    </row>
    <row r="27" spans="1:10" x14ac:dyDescent="0.3">
      <c r="A27" s="196" t="s">
        <v>32</v>
      </c>
      <c r="B27" s="203"/>
      <c r="C27" s="210" t="s">
        <v>33</v>
      </c>
      <c r="D27" s="211"/>
      <c r="E27" s="211"/>
      <c r="F27" s="211"/>
      <c r="G27" s="211"/>
      <c r="H27" s="211"/>
      <c r="I27" s="211"/>
      <c r="J27" s="212"/>
    </row>
    <row r="28" spans="1:10" ht="13.95" customHeight="1" x14ac:dyDescent="0.3">
      <c r="A28" s="75"/>
      <c r="B28" s="76"/>
      <c r="C28" s="83"/>
      <c r="D28" s="76"/>
      <c r="E28" s="193"/>
      <c r="F28" s="193"/>
      <c r="G28" s="193"/>
      <c r="H28" s="193"/>
      <c r="I28" s="76"/>
      <c r="J28" s="78"/>
    </row>
    <row r="29" spans="1:10" ht="22.95" customHeight="1" x14ac:dyDescent="0.3">
      <c r="A29" s="187" t="s">
        <v>34</v>
      </c>
      <c r="B29" s="203"/>
      <c r="C29" s="111">
        <v>587</v>
      </c>
      <c r="D29" s="84"/>
      <c r="E29" s="209"/>
      <c r="F29" s="209"/>
      <c r="G29" s="209"/>
      <c r="H29" s="209"/>
      <c r="I29" s="85"/>
      <c r="J29" s="86"/>
    </row>
    <row r="30" spans="1:10" x14ac:dyDescent="0.3">
      <c r="A30" s="75"/>
      <c r="B30" s="76"/>
      <c r="C30" s="76"/>
      <c r="D30" s="76"/>
      <c r="E30" s="193"/>
      <c r="F30" s="193"/>
      <c r="G30" s="193"/>
      <c r="H30" s="193"/>
      <c r="I30" s="85"/>
      <c r="J30" s="86"/>
    </row>
    <row r="31" spans="1:10" x14ac:dyDescent="0.3">
      <c r="A31" s="196" t="s">
        <v>35</v>
      </c>
      <c r="B31" s="203"/>
      <c r="C31" s="112" t="s">
        <v>36</v>
      </c>
      <c r="D31" s="213" t="s">
        <v>37</v>
      </c>
      <c r="E31" s="214"/>
      <c r="F31" s="214"/>
      <c r="G31" s="214"/>
      <c r="H31" s="76"/>
      <c r="I31" s="87" t="s">
        <v>38</v>
      </c>
      <c r="J31" s="88" t="s">
        <v>39</v>
      </c>
    </row>
    <row r="32" spans="1:10" x14ac:dyDescent="0.3">
      <c r="A32" s="196"/>
      <c r="B32" s="203"/>
      <c r="C32" s="89"/>
      <c r="D32" s="60"/>
      <c r="E32" s="208"/>
      <c r="F32" s="208"/>
      <c r="G32" s="208"/>
      <c r="H32" s="208"/>
      <c r="I32" s="85"/>
      <c r="J32" s="86"/>
    </row>
    <row r="33" spans="1:10" x14ac:dyDescent="0.3">
      <c r="A33" s="196" t="s">
        <v>40</v>
      </c>
      <c r="B33" s="203"/>
      <c r="C33" s="111" t="s">
        <v>41</v>
      </c>
      <c r="D33" s="213" t="s">
        <v>42</v>
      </c>
      <c r="E33" s="214"/>
      <c r="F33" s="214"/>
      <c r="G33" s="214"/>
      <c r="H33" s="82"/>
      <c r="I33" s="87" t="s">
        <v>43</v>
      </c>
      <c r="J33" s="88" t="s">
        <v>44</v>
      </c>
    </row>
    <row r="34" spans="1:10" x14ac:dyDescent="0.3">
      <c r="A34" s="75"/>
      <c r="B34" s="76"/>
      <c r="C34" s="76"/>
      <c r="D34" s="76"/>
      <c r="E34" s="193"/>
      <c r="F34" s="193"/>
      <c r="G34" s="193"/>
      <c r="H34" s="193"/>
      <c r="I34" s="76"/>
      <c r="J34" s="78"/>
    </row>
    <row r="35" spans="1:10" x14ac:dyDescent="0.3">
      <c r="A35" s="213" t="s">
        <v>45</v>
      </c>
      <c r="B35" s="214"/>
      <c r="C35" s="214"/>
      <c r="D35" s="214"/>
      <c r="E35" s="214" t="s">
        <v>46</v>
      </c>
      <c r="F35" s="214"/>
      <c r="G35" s="214"/>
      <c r="H35" s="214"/>
      <c r="I35" s="214"/>
      <c r="J35" s="90" t="s">
        <v>47</v>
      </c>
    </row>
    <row r="36" spans="1:10" x14ac:dyDescent="0.3">
      <c r="A36" s="75"/>
      <c r="B36" s="76"/>
      <c r="C36" s="76"/>
      <c r="D36" s="76"/>
      <c r="E36" s="193"/>
      <c r="F36" s="193"/>
      <c r="G36" s="193"/>
      <c r="H36" s="193"/>
      <c r="I36" s="76"/>
      <c r="J36" s="86"/>
    </row>
    <row r="37" spans="1:10" x14ac:dyDescent="0.3">
      <c r="A37" s="215"/>
      <c r="B37" s="216"/>
      <c r="C37" s="216"/>
      <c r="D37" s="216"/>
      <c r="E37" s="215"/>
      <c r="F37" s="216"/>
      <c r="G37" s="216"/>
      <c r="H37" s="216"/>
      <c r="I37" s="217"/>
      <c r="J37" s="109"/>
    </row>
    <row r="38" spans="1:10" x14ac:dyDescent="0.3">
      <c r="A38" s="75"/>
      <c r="B38" s="76"/>
      <c r="C38" s="83"/>
      <c r="D38" s="218"/>
      <c r="E38" s="218"/>
      <c r="F38" s="218"/>
      <c r="G38" s="218"/>
      <c r="H38" s="218"/>
      <c r="I38" s="218"/>
      <c r="J38" s="78"/>
    </row>
    <row r="39" spans="1:10" x14ac:dyDescent="0.3">
      <c r="A39" s="215"/>
      <c r="B39" s="216"/>
      <c r="C39" s="216"/>
      <c r="D39" s="217"/>
      <c r="E39" s="215"/>
      <c r="F39" s="216"/>
      <c r="G39" s="216"/>
      <c r="H39" s="216"/>
      <c r="I39" s="217"/>
      <c r="J39" s="111"/>
    </row>
    <row r="40" spans="1:10" x14ac:dyDescent="0.3">
      <c r="A40" s="75"/>
      <c r="B40" s="76"/>
      <c r="C40" s="83"/>
      <c r="D40" s="91"/>
      <c r="E40" s="218"/>
      <c r="F40" s="218"/>
      <c r="G40" s="218"/>
      <c r="H40" s="218"/>
      <c r="I40" s="77"/>
      <c r="J40" s="78"/>
    </row>
    <row r="41" spans="1:10" x14ac:dyDescent="0.3">
      <c r="A41" s="215"/>
      <c r="B41" s="216"/>
      <c r="C41" s="216"/>
      <c r="D41" s="217"/>
      <c r="E41" s="215"/>
      <c r="F41" s="216"/>
      <c r="G41" s="216"/>
      <c r="H41" s="216"/>
      <c r="I41" s="217"/>
      <c r="J41" s="111"/>
    </row>
    <row r="42" spans="1:10" x14ac:dyDescent="0.3">
      <c r="A42" s="75"/>
      <c r="B42" s="76"/>
      <c r="C42" s="83"/>
      <c r="D42" s="91"/>
      <c r="E42" s="218"/>
      <c r="F42" s="218"/>
      <c r="G42" s="218"/>
      <c r="H42" s="218"/>
      <c r="I42" s="77"/>
      <c r="J42" s="78"/>
    </row>
    <row r="43" spans="1:10" x14ac:dyDescent="0.3">
      <c r="A43" s="215"/>
      <c r="B43" s="216"/>
      <c r="C43" s="216"/>
      <c r="D43" s="217"/>
      <c r="E43" s="215"/>
      <c r="F43" s="216"/>
      <c r="G43" s="216"/>
      <c r="H43" s="216"/>
      <c r="I43" s="217"/>
      <c r="J43" s="111"/>
    </row>
    <row r="44" spans="1:10" x14ac:dyDescent="0.3">
      <c r="A44" s="92"/>
      <c r="B44" s="83"/>
      <c r="C44" s="219"/>
      <c r="D44" s="219"/>
      <c r="E44" s="193"/>
      <c r="F44" s="193"/>
      <c r="G44" s="219"/>
      <c r="H44" s="219"/>
      <c r="I44" s="219"/>
      <c r="J44" s="78"/>
    </row>
    <row r="45" spans="1:10" x14ac:dyDescent="0.3">
      <c r="A45" s="215"/>
      <c r="B45" s="216"/>
      <c r="C45" s="216"/>
      <c r="D45" s="217"/>
      <c r="E45" s="215"/>
      <c r="F45" s="216"/>
      <c r="G45" s="216"/>
      <c r="H45" s="216"/>
      <c r="I45" s="217"/>
      <c r="J45" s="111"/>
    </row>
    <row r="46" spans="1:10" x14ac:dyDescent="0.3">
      <c r="A46" s="92"/>
      <c r="B46" s="83"/>
      <c r="C46" s="83"/>
      <c r="D46" s="76"/>
      <c r="E46" s="220"/>
      <c r="F46" s="220"/>
      <c r="G46" s="219"/>
      <c r="H46" s="219"/>
      <c r="I46" s="76"/>
      <c r="J46" s="78"/>
    </row>
    <row r="47" spans="1:10" x14ac:dyDescent="0.3">
      <c r="A47" s="215"/>
      <c r="B47" s="216"/>
      <c r="C47" s="216"/>
      <c r="D47" s="217"/>
      <c r="E47" s="215"/>
      <c r="F47" s="216"/>
      <c r="G47" s="216"/>
      <c r="H47" s="216"/>
      <c r="I47" s="217"/>
      <c r="J47" s="111"/>
    </row>
    <row r="48" spans="1:10" x14ac:dyDescent="0.3">
      <c r="A48" s="92"/>
      <c r="B48" s="83"/>
      <c r="C48" s="83"/>
      <c r="D48" s="76"/>
      <c r="E48" s="193"/>
      <c r="F48" s="193"/>
      <c r="G48" s="219"/>
      <c r="H48" s="219"/>
      <c r="I48" s="76"/>
      <c r="J48" s="93" t="s">
        <v>48</v>
      </c>
    </row>
    <row r="49" spans="1:10" x14ac:dyDescent="0.3">
      <c r="A49" s="92"/>
      <c r="B49" s="83"/>
      <c r="C49" s="83"/>
      <c r="D49" s="76"/>
      <c r="E49" s="193"/>
      <c r="F49" s="193"/>
      <c r="G49" s="219"/>
      <c r="H49" s="219"/>
      <c r="I49" s="76"/>
      <c r="J49" s="93" t="s">
        <v>49</v>
      </c>
    </row>
    <row r="50" spans="1:10" ht="14.4" customHeight="1" x14ac:dyDescent="0.3">
      <c r="A50" s="187" t="s">
        <v>50</v>
      </c>
      <c r="B50" s="198"/>
      <c r="C50" s="199"/>
      <c r="D50" s="200"/>
      <c r="E50" s="225" t="s">
        <v>51</v>
      </c>
      <c r="F50" s="226"/>
      <c r="G50" s="204"/>
      <c r="H50" s="205"/>
      <c r="I50" s="205"/>
      <c r="J50" s="206"/>
    </row>
    <row r="51" spans="1:10" x14ac:dyDescent="0.3">
      <c r="A51" s="92"/>
      <c r="B51" s="83"/>
      <c r="C51" s="219"/>
      <c r="D51" s="219"/>
      <c r="E51" s="193"/>
      <c r="F51" s="193"/>
      <c r="G51" s="227" t="s">
        <v>52</v>
      </c>
      <c r="H51" s="227"/>
      <c r="I51" s="227"/>
      <c r="J51" s="68"/>
    </row>
    <row r="52" spans="1:10" ht="13.95" customHeight="1" x14ac:dyDescent="0.3">
      <c r="A52" s="187" t="s">
        <v>53</v>
      </c>
      <c r="B52" s="198"/>
      <c r="C52" s="204" t="s">
        <v>477</v>
      </c>
      <c r="D52" s="205"/>
      <c r="E52" s="205"/>
      <c r="F52" s="205"/>
      <c r="G52" s="205"/>
      <c r="H52" s="205"/>
      <c r="I52" s="205"/>
      <c r="J52" s="206"/>
    </row>
    <row r="53" spans="1:10" x14ac:dyDescent="0.3">
      <c r="A53" s="75"/>
      <c r="B53" s="76"/>
      <c r="C53" s="209" t="s">
        <v>54</v>
      </c>
      <c r="D53" s="209"/>
      <c r="E53" s="209"/>
      <c r="F53" s="209"/>
      <c r="G53" s="209"/>
      <c r="H53" s="209"/>
      <c r="I53" s="209"/>
      <c r="J53" s="78"/>
    </row>
    <row r="54" spans="1:10" x14ac:dyDescent="0.3">
      <c r="A54" s="187" t="s">
        <v>55</v>
      </c>
      <c r="B54" s="198"/>
      <c r="C54" s="221" t="s">
        <v>489</v>
      </c>
      <c r="D54" s="222"/>
      <c r="E54" s="223"/>
      <c r="F54" s="193"/>
      <c r="G54" s="193"/>
      <c r="H54" s="214"/>
      <c r="I54" s="214"/>
      <c r="J54" s="224"/>
    </row>
    <row r="55" spans="1:10" x14ac:dyDescent="0.3">
      <c r="A55" s="75"/>
      <c r="B55" s="76"/>
      <c r="C55" s="83"/>
      <c r="D55" s="76"/>
      <c r="E55" s="193"/>
      <c r="F55" s="193"/>
      <c r="G55" s="193"/>
      <c r="H55" s="193"/>
      <c r="I55" s="76"/>
      <c r="J55" s="78"/>
    </row>
    <row r="56" spans="1:10" ht="14.4" customHeight="1" x14ac:dyDescent="0.3">
      <c r="A56" s="187" t="s">
        <v>30</v>
      </c>
      <c r="B56" s="198"/>
      <c r="C56" s="233" t="s">
        <v>478</v>
      </c>
      <c r="D56" s="234"/>
      <c r="E56" s="234"/>
      <c r="F56" s="234"/>
      <c r="G56" s="234"/>
      <c r="H56" s="234"/>
      <c r="I56" s="234"/>
      <c r="J56" s="235"/>
    </row>
    <row r="57" spans="1:10" x14ac:dyDescent="0.3">
      <c r="A57" s="75"/>
      <c r="B57" s="76"/>
      <c r="C57" s="76"/>
      <c r="D57" s="76"/>
      <c r="E57" s="193"/>
      <c r="F57" s="193"/>
      <c r="G57" s="193"/>
      <c r="H57" s="193"/>
      <c r="I57" s="76"/>
      <c r="J57" s="78"/>
    </row>
    <row r="58" spans="1:10" x14ac:dyDescent="0.3">
      <c r="A58" s="187" t="s">
        <v>56</v>
      </c>
      <c r="B58" s="198"/>
      <c r="C58" s="228"/>
      <c r="D58" s="229"/>
      <c r="E58" s="229"/>
      <c r="F58" s="229"/>
      <c r="G58" s="229"/>
      <c r="H58" s="229"/>
      <c r="I58" s="229"/>
      <c r="J58" s="230"/>
    </row>
    <row r="59" spans="1:10" ht="14.4" customHeight="1" x14ac:dyDescent="0.3">
      <c r="A59" s="75"/>
      <c r="B59" s="76"/>
      <c r="C59" s="231" t="s">
        <v>57</v>
      </c>
      <c r="D59" s="231"/>
      <c r="E59" s="231"/>
      <c r="F59" s="231"/>
      <c r="G59" s="76"/>
      <c r="H59" s="76"/>
      <c r="I59" s="76"/>
      <c r="J59" s="78"/>
    </row>
    <row r="60" spans="1:10" x14ac:dyDescent="0.3">
      <c r="A60" s="187" t="s">
        <v>58</v>
      </c>
      <c r="B60" s="198"/>
      <c r="C60" s="228"/>
      <c r="D60" s="229"/>
      <c r="E60" s="229"/>
      <c r="F60" s="229"/>
      <c r="G60" s="229"/>
      <c r="H60" s="229"/>
      <c r="I60" s="229"/>
      <c r="J60" s="230"/>
    </row>
    <row r="61" spans="1:10" ht="14.4" customHeight="1" x14ac:dyDescent="0.3">
      <c r="A61" s="113"/>
      <c r="B61" s="114"/>
      <c r="C61" s="232" t="s">
        <v>59</v>
      </c>
      <c r="D61" s="232"/>
      <c r="E61" s="232"/>
      <c r="F61" s="232"/>
      <c r="G61" s="232"/>
      <c r="H61" s="114"/>
      <c r="I61" s="114"/>
      <c r="J61" s="115"/>
    </row>
    <row r="68" ht="27" customHeight="1" x14ac:dyDescent="0.3"/>
    <row r="72" ht="38.4" customHeight="1" x14ac:dyDescent="0.3"/>
  </sheetData>
  <sheetProtection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hyperlinks>
    <hyperlink ref="C56" r:id="rId1" xr:uid="{5F4EC5CF-E843-45AF-BFA0-6CF431D15D02}"/>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zoomScale="110" zoomScaleNormal="100" zoomScaleSheetLayoutView="110" workbookViewId="0">
      <selection activeCell="I137" sqref="I137"/>
    </sheetView>
  </sheetViews>
  <sheetFormatPr defaultColWidth="8.88671875" defaultRowHeight="13.2" x14ac:dyDescent="0.25"/>
  <cols>
    <col min="8" max="9" width="16.109375" style="29" customWidth="1"/>
    <col min="10" max="10" width="10.33203125" bestFit="1" customWidth="1"/>
  </cols>
  <sheetData>
    <row r="1" spans="1:9" x14ac:dyDescent="0.25">
      <c r="A1" s="239" t="s">
        <v>60</v>
      </c>
      <c r="B1" s="240"/>
      <c r="C1" s="240"/>
      <c r="D1" s="240"/>
      <c r="E1" s="240"/>
      <c r="F1" s="240"/>
      <c r="G1" s="240"/>
      <c r="H1" s="240"/>
      <c r="I1" s="240"/>
    </row>
    <row r="2" spans="1:9" x14ac:dyDescent="0.25">
      <c r="A2" s="241" t="s">
        <v>490</v>
      </c>
      <c r="B2" s="242"/>
      <c r="C2" s="242"/>
      <c r="D2" s="242"/>
      <c r="E2" s="242"/>
      <c r="F2" s="242"/>
      <c r="G2" s="242"/>
      <c r="H2" s="242"/>
      <c r="I2" s="242"/>
    </row>
    <row r="3" spans="1:9" x14ac:dyDescent="0.25">
      <c r="A3" s="243" t="s">
        <v>61</v>
      </c>
      <c r="B3" s="243"/>
      <c r="C3" s="243"/>
      <c r="D3" s="243"/>
      <c r="E3" s="243"/>
      <c r="F3" s="243"/>
      <c r="G3" s="243"/>
      <c r="H3" s="243"/>
      <c r="I3" s="243"/>
    </row>
    <row r="4" spans="1:9" x14ac:dyDescent="0.25">
      <c r="A4" s="244" t="s">
        <v>479</v>
      </c>
      <c r="B4" s="245"/>
      <c r="C4" s="245"/>
      <c r="D4" s="245"/>
      <c r="E4" s="245"/>
      <c r="F4" s="245"/>
      <c r="G4" s="245"/>
      <c r="H4" s="245"/>
      <c r="I4" s="246"/>
    </row>
    <row r="5" spans="1:9" ht="30.6" x14ac:dyDescent="0.25">
      <c r="A5" s="249" t="s">
        <v>62</v>
      </c>
      <c r="B5" s="250"/>
      <c r="C5" s="250"/>
      <c r="D5" s="250"/>
      <c r="E5" s="250"/>
      <c r="F5" s="250"/>
      <c r="G5" s="10" t="s">
        <v>63</v>
      </c>
      <c r="H5" s="12" t="s">
        <v>64</v>
      </c>
      <c r="I5" s="12" t="s">
        <v>65</v>
      </c>
    </row>
    <row r="6" spans="1:9" x14ac:dyDescent="0.25">
      <c r="A6" s="247">
        <v>1</v>
      </c>
      <c r="B6" s="248"/>
      <c r="C6" s="248"/>
      <c r="D6" s="248"/>
      <c r="E6" s="248"/>
      <c r="F6" s="248"/>
      <c r="G6" s="11">
        <v>2</v>
      </c>
      <c r="H6" s="12">
        <v>3</v>
      </c>
      <c r="I6" s="12">
        <v>4</v>
      </c>
    </row>
    <row r="7" spans="1:9" x14ac:dyDescent="0.25">
      <c r="A7" s="251"/>
      <c r="B7" s="251"/>
      <c r="C7" s="251"/>
      <c r="D7" s="251"/>
      <c r="E7" s="251"/>
      <c r="F7" s="251"/>
      <c r="G7" s="251"/>
      <c r="H7" s="251"/>
      <c r="I7" s="251"/>
    </row>
    <row r="8" spans="1:9" ht="12.75" customHeight="1" x14ac:dyDescent="0.25">
      <c r="A8" s="252" t="s">
        <v>66</v>
      </c>
      <c r="B8" s="252"/>
      <c r="C8" s="252"/>
      <c r="D8" s="252"/>
      <c r="E8" s="252"/>
      <c r="F8" s="252"/>
      <c r="G8" s="13">
        <v>1</v>
      </c>
      <c r="H8" s="27">
        <v>0</v>
      </c>
      <c r="I8" s="27">
        <v>0</v>
      </c>
    </row>
    <row r="9" spans="1:9" ht="12.75" customHeight="1" x14ac:dyDescent="0.25">
      <c r="A9" s="238" t="s">
        <v>67</v>
      </c>
      <c r="B9" s="238"/>
      <c r="C9" s="238"/>
      <c r="D9" s="238"/>
      <c r="E9" s="238"/>
      <c r="F9" s="238"/>
      <c r="G9" s="14">
        <v>2</v>
      </c>
      <c r="H9" s="28">
        <f>H10+H17+H27+H38+H43</f>
        <v>193802588</v>
      </c>
      <c r="I9" s="28">
        <f>I10+I17+I27+I38+I43</f>
        <v>221961863</v>
      </c>
    </row>
    <row r="10" spans="1:9" ht="12.75" customHeight="1" x14ac:dyDescent="0.25">
      <c r="A10" s="237" t="s">
        <v>68</v>
      </c>
      <c r="B10" s="237"/>
      <c r="C10" s="237"/>
      <c r="D10" s="237"/>
      <c r="E10" s="237"/>
      <c r="F10" s="237"/>
      <c r="G10" s="14">
        <v>3</v>
      </c>
      <c r="H10" s="28">
        <f>H11+H12+H13+H14+H15+H16</f>
        <v>61756</v>
      </c>
      <c r="I10" s="28">
        <f>I11+I12+I13+I14+I15+I16</f>
        <v>995634</v>
      </c>
    </row>
    <row r="11" spans="1:9" ht="12.75" customHeight="1" x14ac:dyDescent="0.25">
      <c r="A11" s="236" t="s">
        <v>69</v>
      </c>
      <c r="B11" s="236"/>
      <c r="C11" s="236"/>
      <c r="D11" s="236"/>
      <c r="E11" s="236"/>
      <c r="F11" s="236"/>
      <c r="G11" s="13">
        <v>4</v>
      </c>
      <c r="H11" s="27">
        <v>0</v>
      </c>
      <c r="I11" s="27">
        <v>0</v>
      </c>
    </row>
    <row r="12" spans="1:9" ht="22.95" customHeight="1" x14ac:dyDescent="0.25">
      <c r="A12" s="236" t="s">
        <v>70</v>
      </c>
      <c r="B12" s="236"/>
      <c r="C12" s="236"/>
      <c r="D12" s="236"/>
      <c r="E12" s="236"/>
      <c r="F12" s="236"/>
      <c r="G12" s="13">
        <v>5</v>
      </c>
      <c r="H12" s="27">
        <v>61756</v>
      </c>
      <c r="I12" s="27">
        <v>995634</v>
      </c>
    </row>
    <row r="13" spans="1:9" ht="12.75" customHeight="1" x14ac:dyDescent="0.25">
      <c r="A13" s="236" t="s">
        <v>71</v>
      </c>
      <c r="B13" s="236"/>
      <c r="C13" s="236"/>
      <c r="D13" s="236"/>
      <c r="E13" s="236"/>
      <c r="F13" s="236"/>
      <c r="G13" s="13">
        <v>6</v>
      </c>
      <c r="H13" s="27">
        <v>0</v>
      </c>
      <c r="I13" s="27">
        <v>0</v>
      </c>
    </row>
    <row r="14" spans="1:9" ht="12.75" customHeight="1" x14ac:dyDescent="0.25">
      <c r="A14" s="236" t="s">
        <v>72</v>
      </c>
      <c r="B14" s="236"/>
      <c r="C14" s="236"/>
      <c r="D14" s="236"/>
      <c r="E14" s="236"/>
      <c r="F14" s="236"/>
      <c r="G14" s="13">
        <v>7</v>
      </c>
      <c r="H14" s="27">
        <v>0</v>
      </c>
      <c r="I14" s="27">
        <v>0</v>
      </c>
    </row>
    <row r="15" spans="1:9" ht="12.75" customHeight="1" x14ac:dyDescent="0.25">
      <c r="A15" s="236" t="s">
        <v>73</v>
      </c>
      <c r="B15" s="236"/>
      <c r="C15" s="236"/>
      <c r="D15" s="236"/>
      <c r="E15" s="236"/>
      <c r="F15" s="236"/>
      <c r="G15" s="13">
        <v>8</v>
      </c>
      <c r="H15" s="27">
        <v>0</v>
      </c>
      <c r="I15" s="27">
        <v>0</v>
      </c>
    </row>
    <row r="16" spans="1:9" ht="12.75" customHeight="1" x14ac:dyDescent="0.25">
      <c r="A16" s="236" t="s">
        <v>74</v>
      </c>
      <c r="B16" s="236"/>
      <c r="C16" s="236"/>
      <c r="D16" s="236"/>
      <c r="E16" s="236"/>
      <c r="F16" s="236"/>
      <c r="G16" s="13">
        <v>9</v>
      </c>
      <c r="H16" s="27">
        <v>0</v>
      </c>
      <c r="I16" s="27">
        <v>0</v>
      </c>
    </row>
    <row r="17" spans="1:9" ht="12.75" customHeight="1" x14ac:dyDescent="0.25">
      <c r="A17" s="237" t="s">
        <v>75</v>
      </c>
      <c r="B17" s="237"/>
      <c r="C17" s="237"/>
      <c r="D17" s="237"/>
      <c r="E17" s="237"/>
      <c r="F17" s="237"/>
      <c r="G17" s="14">
        <v>10</v>
      </c>
      <c r="H17" s="28">
        <f>H18+H19+H20+H21+H22+H23+H24+H25+H26</f>
        <v>52829538</v>
      </c>
      <c r="I17" s="28">
        <f>I18+I19+I20+I21+I22+I23+I24+I25+I26</f>
        <v>60122191</v>
      </c>
    </row>
    <row r="18" spans="1:9" ht="12.75" customHeight="1" x14ac:dyDescent="0.25">
      <c r="A18" s="236" t="s">
        <v>76</v>
      </c>
      <c r="B18" s="236"/>
      <c r="C18" s="236"/>
      <c r="D18" s="236"/>
      <c r="E18" s="236"/>
      <c r="F18" s="236"/>
      <c r="G18" s="13">
        <v>11</v>
      </c>
      <c r="H18" s="27">
        <v>442521</v>
      </c>
      <c r="I18" s="27">
        <v>1360280</v>
      </c>
    </row>
    <row r="19" spans="1:9" ht="12.75" customHeight="1" x14ac:dyDescent="0.25">
      <c r="A19" s="236" t="s">
        <v>77</v>
      </c>
      <c r="B19" s="236"/>
      <c r="C19" s="236"/>
      <c r="D19" s="236"/>
      <c r="E19" s="236"/>
      <c r="F19" s="236"/>
      <c r="G19" s="13">
        <v>12</v>
      </c>
      <c r="H19" s="27">
        <v>2436105</v>
      </c>
      <c r="I19" s="27">
        <v>5246311</v>
      </c>
    </row>
    <row r="20" spans="1:9" ht="12.75" customHeight="1" x14ac:dyDescent="0.25">
      <c r="A20" s="236" t="s">
        <v>78</v>
      </c>
      <c r="B20" s="236"/>
      <c r="C20" s="236"/>
      <c r="D20" s="236"/>
      <c r="E20" s="236"/>
      <c r="F20" s="236"/>
      <c r="G20" s="13">
        <v>13</v>
      </c>
      <c r="H20" s="27">
        <v>643075</v>
      </c>
      <c r="I20" s="27">
        <v>5765356</v>
      </c>
    </row>
    <row r="21" spans="1:9" ht="12.75" customHeight="1" x14ac:dyDescent="0.25">
      <c r="A21" s="236" t="s">
        <v>79</v>
      </c>
      <c r="B21" s="236"/>
      <c r="C21" s="236"/>
      <c r="D21" s="236"/>
      <c r="E21" s="236"/>
      <c r="F21" s="236"/>
      <c r="G21" s="13">
        <v>14</v>
      </c>
      <c r="H21" s="27">
        <v>6338</v>
      </c>
      <c r="I21" s="27">
        <v>1103989</v>
      </c>
    </row>
    <row r="22" spans="1:9" ht="12.75" customHeight="1" x14ac:dyDescent="0.25">
      <c r="A22" s="236" t="s">
        <v>80</v>
      </c>
      <c r="B22" s="236"/>
      <c r="C22" s="236"/>
      <c r="D22" s="236"/>
      <c r="E22" s="236"/>
      <c r="F22" s="236"/>
      <c r="G22" s="13">
        <v>15</v>
      </c>
      <c r="H22" s="27">
        <v>0</v>
      </c>
      <c r="I22" s="27">
        <v>0</v>
      </c>
    </row>
    <row r="23" spans="1:9" ht="12.75" customHeight="1" x14ac:dyDescent="0.25">
      <c r="A23" s="236" t="s">
        <v>81</v>
      </c>
      <c r="B23" s="236"/>
      <c r="C23" s="236"/>
      <c r="D23" s="236"/>
      <c r="E23" s="236"/>
      <c r="F23" s="236"/>
      <c r="G23" s="13">
        <v>16</v>
      </c>
      <c r="H23" s="27">
        <v>0</v>
      </c>
      <c r="I23" s="27">
        <v>0</v>
      </c>
    </row>
    <row r="24" spans="1:9" ht="12.75" customHeight="1" x14ac:dyDescent="0.25">
      <c r="A24" s="236" t="s">
        <v>82</v>
      </c>
      <c r="B24" s="236"/>
      <c r="C24" s="236"/>
      <c r="D24" s="236"/>
      <c r="E24" s="236"/>
      <c r="F24" s="236"/>
      <c r="G24" s="13">
        <v>17</v>
      </c>
      <c r="H24" s="27">
        <v>3598289</v>
      </c>
      <c r="I24" s="27">
        <v>666205</v>
      </c>
    </row>
    <row r="25" spans="1:9" ht="12.75" customHeight="1" x14ac:dyDescent="0.25">
      <c r="A25" s="236" t="s">
        <v>83</v>
      </c>
      <c r="B25" s="236"/>
      <c r="C25" s="236"/>
      <c r="D25" s="236"/>
      <c r="E25" s="236"/>
      <c r="F25" s="236"/>
      <c r="G25" s="13">
        <v>18</v>
      </c>
      <c r="H25" s="27">
        <v>7398</v>
      </c>
      <c r="I25" s="27">
        <v>665612</v>
      </c>
    </row>
    <row r="26" spans="1:9" ht="12.75" customHeight="1" x14ac:dyDescent="0.25">
      <c r="A26" s="236" t="s">
        <v>84</v>
      </c>
      <c r="B26" s="236"/>
      <c r="C26" s="236"/>
      <c r="D26" s="236"/>
      <c r="E26" s="236"/>
      <c r="F26" s="236"/>
      <c r="G26" s="13">
        <v>19</v>
      </c>
      <c r="H26" s="27">
        <v>45695812</v>
      </c>
      <c r="I26" s="27">
        <v>45314438</v>
      </c>
    </row>
    <row r="27" spans="1:9" ht="12.75" customHeight="1" x14ac:dyDescent="0.25">
      <c r="A27" s="237" t="s">
        <v>85</v>
      </c>
      <c r="B27" s="237"/>
      <c r="C27" s="237"/>
      <c r="D27" s="237"/>
      <c r="E27" s="237"/>
      <c r="F27" s="237"/>
      <c r="G27" s="14">
        <v>20</v>
      </c>
      <c r="H27" s="28">
        <f>SUM(H28:H37)</f>
        <v>139624132</v>
      </c>
      <c r="I27" s="28">
        <f>SUM(I28:I37)</f>
        <v>158331186</v>
      </c>
    </row>
    <row r="28" spans="1:9" ht="12.75" customHeight="1" x14ac:dyDescent="0.25">
      <c r="A28" s="236" t="s">
        <v>86</v>
      </c>
      <c r="B28" s="236"/>
      <c r="C28" s="236"/>
      <c r="D28" s="236"/>
      <c r="E28" s="236"/>
      <c r="F28" s="236"/>
      <c r="G28" s="13">
        <v>21</v>
      </c>
      <c r="H28" s="27">
        <v>109560702</v>
      </c>
      <c r="I28" s="27">
        <v>142742721</v>
      </c>
    </row>
    <row r="29" spans="1:9" ht="12.75" customHeight="1" x14ac:dyDescent="0.25">
      <c r="A29" s="236" t="s">
        <v>87</v>
      </c>
      <c r="B29" s="236"/>
      <c r="C29" s="236"/>
      <c r="D29" s="236"/>
      <c r="E29" s="236"/>
      <c r="F29" s="236"/>
      <c r="G29" s="13">
        <v>22</v>
      </c>
      <c r="H29" s="27">
        <v>0</v>
      </c>
      <c r="I29" s="27">
        <v>0</v>
      </c>
    </row>
    <row r="30" spans="1:9" ht="12.75" customHeight="1" x14ac:dyDescent="0.25">
      <c r="A30" s="236" t="s">
        <v>88</v>
      </c>
      <c r="B30" s="236"/>
      <c r="C30" s="236"/>
      <c r="D30" s="236"/>
      <c r="E30" s="236"/>
      <c r="F30" s="236"/>
      <c r="G30" s="13">
        <v>23</v>
      </c>
      <c r="H30" s="27">
        <v>0</v>
      </c>
      <c r="I30" s="27">
        <v>0</v>
      </c>
    </row>
    <row r="31" spans="1:9" ht="24" customHeight="1" x14ac:dyDescent="0.25">
      <c r="A31" s="236" t="s">
        <v>89</v>
      </c>
      <c r="B31" s="236"/>
      <c r="C31" s="236"/>
      <c r="D31" s="236"/>
      <c r="E31" s="236"/>
      <c r="F31" s="236"/>
      <c r="G31" s="13">
        <v>24</v>
      </c>
      <c r="H31" s="27">
        <v>8988288</v>
      </c>
      <c r="I31" s="27">
        <v>8988288</v>
      </c>
    </row>
    <row r="32" spans="1:9" ht="23.4" customHeight="1" x14ac:dyDescent="0.25">
      <c r="A32" s="236" t="s">
        <v>90</v>
      </c>
      <c r="B32" s="236"/>
      <c r="C32" s="236"/>
      <c r="D32" s="236"/>
      <c r="E32" s="236"/>
      <c r="F32" s="236"/>
      <c r="G32" s="13">
        <v>25</v>
      </c>
      <c r="H32" s="27">
        <v>0</v>
      </c>
      <c r="I32" s="27">
        <v>0</v>
      </c>
    </row>
    <row r="33" spans="1:9" ht="21.6" customHeight="1" x14ac:dyDescent="0.25">
      <c r="A33" s="236" t="s">
        <v>91</v>
      </c>
      <c r="B33" s="236"/>
      <c r="C33" s="236"/>
      <c r="D33" s="236"/>
      <c r="E33" s="236"/>
      <c r="F33" s="236"/>
      <c r="G33" s="13">
        <v>26</v>
      </c>
      <c r="H33" s="27">
        <v>0</v>
      </c>
      <c r="I33" s="27">
        <v>0</v>
      </c>
    </row>
    <row r="34" spans="1:9" ht="12.75" customHeight="1" x14ac:dyDescent="0.25">
      <c r="A34" s="236" t="s">
        <v>92</v>
      </c>
      <c r="B34" s="236"/>
      <c r="C34" s="236"/>
      <c r="D34" s="236"/>
      <c r="E34" s="236"/>
      <c r="F34" s="236"/>
      <c r="G34" s="13">
        <v>27</v>
      </c>
      <c r="H34" s="27">
        <v>456654</v>
      </c>
      <c r="I34" s="27">
        <v>846777</v>
      </c>
    </row>
    <row r="35" spans="1:9" ht="12.75" customHeight="1" x14ac:dyDescent="0.25">
      <c r="A35" s="236" t="s">
        <v>93</v>
      </c>
      <c r="B35" s="236"/>
      <c r="C35" s="236"/>
      <c r="D35" s="236"/>
      <c r="E35" s="236"/>
      <c r="F35" s="236"/>
      <c r="G35" s="13">
        <v>28</v>
      </c>
      <c r="H35" s="27">
        <v>20618488</v>
      </c>
      <c r="I35" s="27">
        <v>5753400</v>
      </c>
    </row>
    <row r="36" spans="1:9" ht="12.75" customHeight="1" x14ac:dyDescent="0.25">
      <c r="A36" s="236" t="s">
        <v>94</v>
      </c>
      <c r="B36" s="236"/>
      <c r="C36" s="236"/>
      <c r="D36" s="236"/>
      <c r="E36" s="236"/>
      <c r="F36" s="236"/>
      <c r="G36" s="13">
        <v>29</v>
      </c>
      <c r="H36" s="27">
        <v>0</v>
      </c>
      <c r="I36" s="27">
        <v>0</v>
      </c>
    </row>
    <row r="37" spans="1:9" ht="12.75" customHeight="1" x14ac:dyDescent="0.25">
      <c r="A37" s="236" t="s">
        <v>95</v>
      </c>
      <c r="B37" s="236"/>
      <c r="C37" s="236"/>
      <c r="D37" s="236"/>
      <c r="E37" s="236"/>
      <c r="F37" s="236"/>
      <c r="G37" s="13">
        <v>30</v>
      </c>
      <c r="H37" s="27">
        <v>0</v>
      </c>
      <c r="I37" s="27">
        <v>0</v>
      </c>
    </row>
    <row r="38" spans="1:9" ht="12.75" customHeight="1" x14ac:dyDescent="0.25">
      <c r="A38" s="237" t="s">
        <v>96</v>
      </c>
      <c r="B38" s="237"/>
      <c r="C38" s="237"/>
      <c r="D38" s="237"/>
      <c r="E38" s="237"/>
      <c r="F38" s="237"/>
      <c r="G38" s="14">
        <v>31</v>
      </c>
      <c r="H38" s="28">
        <f>H39+H40+H41+H42</f>
        <v>1287162</v>
      </c>
      <c r="I38" s="28">
        <f>I39+I40+I41+I42</f>
        <v>924702</v>
      </c>
    </row>
    <row r="39" spans="1:9" ht="12.75" customHeight="1" x14ac:dyDescent="0.25">
      <c r="A39" s="236" t="s">
        <v>97</v>
      </c>
      <c r="B39" s="236"/>
      <c r="C39" s="236"/>
      <c r="D39" s="236"/>
      <c r="E39" s="236"/>
      <c r="F39" s="236"/>
      <c r="G39" s="13">
        <v>32</v>
      </c>
      <c r="H39" s="27">
        <v>0</v>
      </c>
      <c r="I39" s="27">
        <v>0</v>
      </c>
    </row>
    <row r="40" spans="1:9" ht="27" customHeight="1" x14ac:dyDescent="0.25">
      <c r="A40" s="236" t="s">
        <v>98</v>
      </c>
      <c r="B40" s="236"/>
      <c r="C40" s="236"/>
      <c r="D40" s="236"/>
      <c r="E40" s="236"/>
      <c r="F40" s="236"/>
      <c r="G40" s="13">
        <v>33</v>
      </c>
      <c r="H40" s="27">
        <v>0</v>
      </c>
      <c r="I40" s="27">
        <v>0</v>
      </c>
    </row>
    <row r="41" spans="1:9" ht="12.75" customHeight="1" x14ac:dyDescent="0.25">
      <c r="A41" s="236" t="s">
        <v>99</v>
      </c>
      <c r="B41" s="236"/>
      <c r="C41" s="236"/>
      <c r="D41" s="236"/>
      <c r="E41" s="236"/>
      <c r="F41" s="236"/>
      <c r="G41" s="13">
        <v>34</v>
      </c>
      <c r="H41" s="27">
        <v>1287162</v>
      </c>
      <c r="I41" s="27">
        <v>924702</v>
      </c>
    </row>
    <row r="42" spans="1:9" ht="12.75" customHeight="1" x14ac:dyDescent="0.25">
      <c r="A42" s="236" t="s">
        <v>100</v>
      </c>
      <c r="B42" s="236"/>
      <c r="C42" s="236"/>
      <c r="D42" s="236"/>
      <c r="E42" s="236"/>
      <c r="F42" s="236"/>
      <c r="G42" s="13">
        <v>35</v>
      </c>
      <c r="H42" s="27">
        <v>0</v>
      </c>
      <c r="I42" s="27">
        <v>0</v>
      </c>
    </row>
    <row r="43" spans="1:9" ht="12.75" customHeight="1" x14ac:dyDescent="0.25">
      <c r="A43" s="236" t="s">
        <v>101</v>
      </c>
      <c r="B43" s="236"/>
      <c r="C43" s="236"/>
      <c r="D43" s="236"/>
      <c r="E43" s="236"/>
      <c r="F43" s="236"/>
      <c r="G43" s="13">
        <v>36</v>
      </c>
      <c r="H43" s="27">
        <v>0</v>
      </c>
      <c r="I43" s="27">
        <v>1588150</v>
      </c>
    </row>
    <row r="44" spans="1:9" ht="12.75" customHeight="1" x14ac:dyDescent="0.25">
      <c r="A44" s="238" t="s">
        <v>102</v>
      </c>
      <c r="B44" s="238"/>
      <c r="C44" s="238"/>
      <c r="D44" s="238"/>
      <c r="E44" s="238"/>
      <c r="F44" s="238"/>
      <c r="G44" s="14">
        <v>37</v>
      </c>
      <c r="H44" s="28">
        <f>H45+H53+H60+H70</f>
        <v>58929392</v>
      </c>
      <c r="I44" s="28">
        <f>I45+I53+I60+I70</f>
        <v>128063928</v>
      </c>
    </row>
    <row r="45" spans="1:9" ht="12.75" customHeight="1" x14ac:dyDescent="0.25">
      <c r="A45" s="237" t="s">
        <v>103</v>
      </c>
      <c r="B45" s="237"/>
      <c r="C45" s="237"/>
      <c r="D45" s="237"/>
      <c r="E45" s="237"/>
      <c r="F45" s="237"/>
      <c r="G45" s="14">
        <v>38</v>
      </c>
      <c r="H45" s="28">
        <f>SUM(H46:H52)</f>
        <v>757255</v>
      </c>
      <c r="I45" s="28">
        <f>SUM(I46:I52)</f>
        <v>2438619</v>
      </c>
    </row>
    <row r="46" spans="1:9" ht="12.75" customHeight="1" x14ac:dyDescent="0.25">
      <c r="A46" s="236" t="s">
        <v>104</v>
      </c>
      <c r="B46" s="236"/>
      <c r="C46" s="236"/>
      <c r="D46" s="236"/>
      <c r="E46" s="236"/>
      <c r="F46" s="236"/>
      <c r="G46" s="13">
        <v>39</v>
      </c>
      <c r="H46" s="27">
        <v>0</v>
      </c>
      <c r="I46" s="27">
        <v>366108</v>
      </c>
    </row>
    <row r="47" spans="1:9" ht="12.75" customHeight="1" x14ac:dyDescent="0.25">
      <c r="A47" s="236" t="s">
        <v>105</v>
      </c>
      <c r="B47" s="236"/>
      <c r="C47" s="236"/>
      <c r="D47" s="236"/>
      <c r="E47" s="236"/>
      <c r="F47" s="236"/>
      <c r="G47" s="13">
        <v>40</v>
      </c>
      <c r="H47" s="27">
        <v>0</v>
      </c>
      <c r="I47" s="27">
        <v>0</v>
      </c>
    </row>
    <row r="48" spans="1:9" ht="12.75" customHeight="1" x14ac:dyDescent="0.25">
      <c r="A48" s="236" t="s">
        <v>106</v>
      </c>
      <c r="B48" s="236"/>
      <c r="C48" s="236"/>
      <c r="D48" s="236"/>
      <c r="E48" s="236"/>
      <c r="F48" s="236"/>
      <c r="G48" s="13">
        <v>41</v>
      </c>
      <c r="H48" s="27">
        <v>0</v>
      </c>
      <c r="I48" s="27">
        <v>0</v>
      </c>
    </row>
    <row r="49" spans="1:9" ht="12.75" customHeight="1" x14ac:dyDescent="0.25">
      <c r="A49" s="236" t="s">
        <v>107</v>
      </c>
      <c r="B49" s="236"/>
      <c r="C49" s="236"/>
      <c r="D49" s="236"/>
      <c r="E49" s="236"/>
      <c r="F49" s="236"/>
      <c r="G49" s="13">
        <v>42</v>
      </c>
      <c r="H49" s="27">
        <v>0</v>
      </c>
      <c r="I49" s="27">
        <v>1315255</v>
      </c>
    </row>
    <row r="50" spans="1:9" ht="12.75" customHeight="1" x14ac:dyDescent="0.25">
      <c r="A50" s="236" t="s">
        <v>108</v>
      </c>
      <c r="B50" s="236"/>
      <c r="C50" s="236"/>
      <c r="D50" s="236"/>
      <c r="E50" s="236"/>
      <c r="F50" s="236"/>
      <c r="G50" s="13">
        <v>43</v>
      </c>
      <c r="H50" s="27">
        <v>0</v>
      </c>
      <c r="I50" s="27">
        <v>0</v>
      </c>
    </row>
    <row r="51" spans="1:9" ht="12.75" customHeight="1" x14ac:dyDescent="0.25">
      <c r="A51" s="236" t="s">
        <v>109</v>
      </c>
      <c r="B51" s="236"/>
      <c r="C51" s="236"/>
      <c r="D51" s="236"/>
      <c r="E51" s="236"/>
      <c r="F51" s="236"/>
      <c r="G51" s="13">
        <v>44</v>
      </c>
      <c r="H51" s="27">
        <v>757255</v>
      </c>
      <c r="I51" s="27">
        <v>757256</v>
      </c>
    </row>
    <row r="52" spans="1:9" ht="12.75" customHeight="1" x14ac:dyDescent="0.25">
      <c r="A52" s="236" t="s">
        <v>110</v>
      </c>
      <c r="B52" s="236"/>
      <c r="C52" s="236"/>
      <c r="D52" s="236"/>
      <c r="E52" s="236"/>
      <c r="F52" s="236"/>
      <c r="G52" s="13">
        <v>45</v>
      </c>
      <c r="H52" s="27">
        <v>0</v>
      </c>
      <c r="I52" s="27">
        <v>0</v>
      </c>
    </row>
    <row r="53" spans="1:9" ht="12.75" customHeight="1" x14ac:dyDescent="0.25">
      <c r="A53" s="237" t="s">
        <v>111</v>
      </c>
      <c r="B53" s="237"/>
      <c r="C53" s="237"/>
      <c r="D53" s="237"/>
      <c r="E53" s="237"/>
      <c r="F53" s="237"/>
      <c r="G53" s="14">
        <v>46</v>
      </c>
      <c r="H53" s="28">
        <f>SUM(H54:H59)</f>
        <v>14802613</v>
      </c>
      <c r="I53" s="28">
        <f>SUM(I54:I59)</f>
        <v>116811964</v>
      </c>
    </row>
    <row r="54" spans="1:9" ht="12.75" customHeight="1" x14ac:dyDescent="0.25">
      <c r="A54" s="236" t="s">
        <v>112</v>
      </c>
      <c r="B54" s="236"/>
      <c r="C54" s="236"/>
      <c r="D54" s="236"/>
      <c r="E54" s="236"/>
      <c r="F54" s="236"/>
      <c r="G54" s="13">
        <v>47</v>
      </c>
      <c r="H54" s="27">
        <v>6064940</v>
      </c>
      <c r="I54" s="27">
        <v>18343638</v>
      </c>
    </row>
    <row r="55" spans="1:9" ht="23.4" customHeight="1" x14ac:dyDescent="0.25">
      <c r="A55" s="236" t="s">
        <v>113</v>
      </c>
      <c r="B55" s="236"/>
      <c r="C55" s="236"/>
      <c r="D55" s="236"/>
      <c r="E55" s="236"/>
      <c r="F55" s="236"/>
      <c r="G55" s="13">
        <v>48</v>
      </c>
      <c r="H55" s="27">
        <v>8145892</v>
      </c>
      <c r="I55" s="27">
        <v>23175270</v>
      </c>
    </row>
    <row r="56" spans="1:9" ht="12.75" customHeight="1" x14ac:dyDescent="0.25">
      <c r="A56" s="236" t="s">
        <v>114</v>
      </c>
      <c r="B56" s="236"/>
      <c r="C56" s="236"/>
      <c r="D56" s="236"/>
      <c r="E56" s="236"/>
      <c r="F56" s="236"/>
      <c r="G56" s="13">
        <v>49</v>
      </c>
      <c r="H56" s="27">
        <v>51106</v>
      </c>
      <c r="I56" s="27">
        <v>61504160</v>
      </c>
    </row>
    <row r="57" spans="1:9" ht="12.75" customHeight="1" x14ac:dyDescent="0.25">
      <c r="A57" s="236" t="s">
        <v>115</v>
      </c>
      <c r="B57" s="236"/>
      <c r="C57" s="236"/>
      <c r="D57" s="236"/>
      <c r="E57" s="236"/>
      <c r="F57" s="236"/>
      <c r="G57" s="13">
        <v>50</v>
      </c>
      <c r="H57" s="27">
        <v>4825</v>
      </c>
      <c r="I57" s="27">
        <v>4214</v>
      </c>
    </row>
    <row r="58" spans="1:9" ht="12.75" customHeight="1" x14ac:dyDescent="0.25">
      <c r="A58" s="236" t="s">
        <v>116</v>
      </c>
      <c r="B58" s="236"/>
      <c r="C58" s="236"/>
      <c r="D58" s="236"/>
      <c r="E58" s="236"/>
      <c r="F58" s="236"/>
      <c r="G58" s="13">
        <v>51</v>
      </c>
      <c r="H58" s="27">
        <v>212873</v>
      </c>
      <c r="I58" s="27">
        <v>3056232</v>
      </c>
    </row>
    <row r="59" spans="1:9" ht="12.75" customHeight="1" x14ac:dyDescent="0.25">
      <c r="A59" s="236" t="s">
        <v>117</v>
      </c>
      <c r="B59" s="236"/>
      <c r="C59" s="236"/>
      <c r="D59" s="236"/>
      <c r="E59" s="236"/>
      <c r="F59" s="236"/>
      <c r="G59" s="13">
        <v>52</v>
      </c>
      <c r="H59" s="27">
        <v>322977</v>
      </c>
      <c r="I59" s="27">
        <v>10728450</v>
      </c>
    </row>
    <row r="60" spans="1:9" ht="12.75" customHeight="1" x14ac:dyDescent="0.25">
      <c r="A60" s="237" t="s">
        <v>118</v>
      </c>
      <c r="B60" s="237"/>
      <c r="C60" s="237"/>
      <c r="D60" s="237"/>
      <c r="E60" s="237"/>
      <c r="F60" s="237"/>
      <c r="G60" s="14">
        <v>53</v>
      </c>
      <c r="H60" s="28">
        <f>SUM(H61:H69)</f>
        <v>5027376</v>
      </c>
      <c r="I60" s="28">
        <f>SUM(I61:I69)</f>
        <v>1519732</v>
      </c>
    </row>
    <row r="61" spans="1:9" ht="12.75" customHeight="1" x14ac:dyDescent="0.25">
      <c r="A61" s="236" t="s">
        <v>86</v>
      </c>
      <c r="B61" s="236"/>
      <c r="C61" s="236"/>
      <c r="D61" s="236"/>
      <c r="E61" s="236"/>
      <c r="F61" s="236"/>
      <c r="G61" s="13">
        <v>54</v>
      </c>
      <c r="H61" s="27">
        <v>0</v>
      </c>
      <c r="I61" s="27">
        <v>0</v>
      </c>
    </row>
    <row r="62" spans="1:9" ht="27.6" customHeight="1" x14ac:dyDescent="0.25">
      <c r="A62" s="236" t="s">
        <v>87</v>
      </c>
      <c r="B62" s="236"/>
      <c r="C62" s="236"/>
      <c r="D62" s="236"/>
      <c r="E62" s="236"/>
      <c r="F62" s="236"/>
      <c r="G62" s="13">
        <v>55</v>
      </c>
      <c r="H62" s="27">
        <v>0</v>
      </c>
      <c r="I62" s="27">
        <v>0</v>
      </c>
    </row>
    <row r="63" spans="1:9" ht="12.75" customHeight="1" x14ac:dyDescent="0.25">
      <c r="A63" s="236" t="s">
        <v>88</v>
      </c>
      <c r="B63" s="236"/>
      <c r="C63" s="236"/>
      <c r="D63" s="236"/>
      <c r="E63" s="236"/>
      <c r="F63" s="236"/>
      <c r="G63" s="13">
        <v>56</v>
      </c>
      <c r="H63" s="27">
        <v>5027376</v>
      </c>
      <c r="I63" s="27">
        <v>1500000</v>
      </c>
    </row>
    <row r="64" spans="1:9" ht="25.95" customHeight="1" x14ac:dyDescent="0.25">
      <c r="A64" s="236" t="s">
        <v>119</v>
      </c>
      <c r="B64" s="236"/>
      <c r="C64" s="236"/>
      <c r="D64" s="236"/>
      <c r="E64" s="236"/>
      <c r="F64" s="236"/>
      <c r="G64" s="13">
        <v>57</v>
      </c>
      <c r="H64" s="27">
        <v>0</v>
      </c>
      <c r="I64" s="27">
        <v>0</v>
      </c>
    </row>
    <row r="65" spans="1:9" ht="21.6" customHeight="1" x14ac:dyDescent="0.25">
      <c r="A65" s="236" t="s">
        <v>90</v>
      </c>
      <c r="B65" s="236"/>
      <c r="C65" s="236"/>
      <c r="D65" s="236"/>
      <c r="E65" s="236"/>
      <c r="F65" s="236"/>
      <c r="G65" s="13">
        <v>58</v>
      </c>
      <c r="H65" s="27">
        <v>0</v>
      </c>
      <c r="I65" s="27">
        <v>0</v>
      </c>
    </row>
    <row r="66" spans="1:9" ht="21.6" customHeight="1" x14ac:dyDescent="0.25">
      <c r="A66" s="236" t="s">
        <v>91</v>
      </c>
      <c r="B66" s="236"/>
      <c r="C66" s="236"/>
      <c r="D66" s="236"/>
      <c r="E66" s="236"/>
      <c r="F66" s="236"/>
      <c r="G66" s="13">
        <v>59</v>
      </c>
      <c r="H66" s="27">
        <v>0</v>
      </c>
      <c r="I66" s="27">
        <v>0</v>
      </c>
    </row>
    <row r="67" spans="1:9" ht="12.75" customHeight="1" x14ac:dyDescent="0.25">
      <c r="A67" s="236" t="s">
        <v>92</v>
      </c>
      <c r="B67" s="236"/>
      <c r="C67" s="236"/>
      <c r="D67" s="236"/>
      <c r="E67" s="236"/>
      <c r="F67" s="236"/>
      <c r="G67" s="13">
        <v>60</v>
      </c>
      <c r="H67" s="27">
        <v>0</v>
      </c>
      <c r="I67" s="27">
        <v>0</v>
      </c>
    </row>
    <row r="68" spans="1:9" ht="12.75" customHeight="1" x14ac:dyDescent="0.25">
      <c r="A68" s="236" t="s">
        <v>93</v>
      </c>
      <c r="B68" s="236"/>
      <c r="C68" s="236"/>
      <c r="D68" s="236"/>
      <c r="E68" s="236"/>
      <c r="F68" s="236"/>
      <c r="G68" s="13">
        <v>61</v>
      </c>
      <c r="H68" s="27">
        <v>0</v>
      </c>
      <c r="I68" s="27">
        <v>0</v>
      </c>
    </row>
    <row r="69" spans="1:9" ht="12.75" customHeight="1" x14ac:dyDescent="0.25">
      <c r="A69" s="236" t="s">
        <v>120</v>
      </c>
      <c r="B69" s="236"/>
      <c r="C69" s="236"/>
      <c r="D69" s="236"/>
      <c r="E69" s="236"/>
      <c r="F69" s="236"/>
      <c r="G69" s="13">
        <v>62</v>
      </c>
      <c r="H69" s="27">
        <v>0</v>
      </c>
      <c r="I69" s="27">
        <v>19732</v>
      </c>
    </row>
    <row r="70" spans="1:9" ht="12.75" customHeight="1" x14ac:dyDescent="0.25">
      <c r="A70" s="236" t="s">
        <v>121</v>
      </c>
      <c r="B70" s="236"/>
      <c r="C70" s="236"/>
      <c r="D70" s="236"/>
      <c r="E70" s="236"/>
      <c r="F70" s="236"/>
      <c r="G70" s="13">
        <v>63</v>
      </c>
      <c r="H70" s="27">
        <v>38342148</v>
      </c>
      <c r="I70" s="27">
        <v>7293613</v>
      </c>
    </row>
    <row r="71" spans="1:9" ht="12.75" customHeight="1" x14ac:dyDescent="0.25">
      <c r="A71" s="252" t="s">
        <v>122</v>
      </c>
      <c r="B71" s="252"/>
      <c r="C71" s="252"/>
      <c r="D71" s="252"/>
      <c r="E71" s="252"/>
      <c r="F71" s="252"/>
      <c r="G71" s="13">
        <v>64</v>
      </c>
      <c r="H71" s="27">
        <v>1168335</v>
      </c>
      <c r="I71" s="27">
        <v>1758138</v>
      </c>
    </row>
    <row r="72" spans="1:9" ht="12.75" customHeight="1" x14ac:dyDescent="0.25">
      <c r="A72" s="238" t="s">
        <v>123</v>
      </c>
      <c r="B72" s="238"/>
      <c r="C72" s="238"/>
      <c r="D72" s="238"/>
      <c r="E72" s="238"/>
      <c r="F72" s="238"/>
      <c r="G72" s="14">
        <v>65</v>
      </c>
      <c r="H72" s="28">
        <f>H8+H9+H44+H71</f>
        <v>253900315</v>
      </c>
      <c r="I72" s="28">
        <f>I8+I9+I44+I71</f>
        <v>351783929</v>
      </c>
    </row>
    <row r="73" spans="1:9" ht="12.75" customHeight="1" x14ac:dyDescent="0.25">
      <c r="A73" s="252" t="s">
        <v>124</v>
      </c>
      <c r="B73" s="252"/>
      <c r="C73" s="252"/>
      <c r="D73" s="252"/>
      <c r="E73" s="252"/>
      <c r="F73" s="252"/>
      <c r="G73" s="13">
        <v>66</v>
      </c>
      <c r="H73" s="27">
        <v>301355775</v>
      </c>
      <c r="I73" s="27">
        <v>384096854</v>
      </c>
    </row>
    <row r="74" spans="1:9" x14ac:dyDescent="0.25">
      <c r="A74" s="254" t="s">
        <v>125</v>
      </c>
      <c r="B74" s="255"/>
      <c r="C74" s="255"/>
      <c r="D74" s="255"/>
      <c r="E74" s="255"/>
      <c r="F74" s="255"/>
      <c r="G74" s="255"/>
      <c r="H74" s="255"/>
      <c r="I74" s="255"/>
    </row>
    <row r="75" spans="1:9" ht="24.75" customHeight="1" x14ac:dyDescent="0.25">
      <c r="A75" s="238" t="s">
        <v>126</v>
      </c>
      <c r="B75" s="238"/>
      <c r="C75" s="238"/>
      <c r="D75" s="238"/>
      <c r="E75" s="238"/>
      <c r="F75" s="238"/>
      <c r="G75" s="14">
        <v>67</v>
      </c>
      <c r="H75" s="28">
        <f>H76+H77+H78+H84+H85+H91+H94+H97</f>
        <v>240834045</v>
      </c>
      <c r="I75" s="28">
        <f>I76+I77+I78+I84+I85+I91+I94+I97</f>
        <v>256940435</v>
      </c>
    </row>
    <row r="76" spans="1:9" ht="12.75" customHeight="1" x14ac:dyDescent="0.25">
      <c r="A76" s="236" t="s">
        <v>127</v>
      </c>
      <c r="B76" s="236"/>
      <c r="C76" s="236"/>
      <c r="D76" s="236"/>
      <c r="E76" s="236"/>
      <c r="F76" s="236"/>
      <c r="G76" s="13">
        <v>68</v>
      </c>
      <c r="H76" s="27">
        <v>159471378</v>
      </c>
      <c r="I76" s="27">
        <v>159471378</v>
      </c>
    </row>
    <row r="77" spans="1:9" ht="12.75" customHeight="1" x14ac:dyDescent="0.25">
      <c r="A77" s="236" t="s">
        <v>128</v>
      </c>
      <c r="B77" s="236"/>
      <c r="C77" s="236"/>
      <c r="D77" s="236"/>
      <c r="E77" s="236"/>
      <c r="F77" s="236"/>
      <c r="G77" s="13">
        <v>69</v>
      </c>
      <c r="H77" s="27">
        <v>1072189</v>
      </c>
      <c r="I77" s="27">
        <v>1073176</v>
      </c>
    </row>
    <row r="78" spans="1:9" ht="12.75" customHeight="1" x14ac:dyDescent="0.25">
      <c r="A78" s="237" t="s">
        <v>129</v>
      </c>
      <c r="B78" s="237"/>
      <c r="C78" s="237"/>
      <c r="D78" s="237"/>
      <c r="E78" s="237"/>
      <c r="F78" s="237"/>
      <c r="G78" s="14">
        <v>70</v>
      </c>
      <c r="H78" s="28">
        <f>SUM(H79:H83)</f>
        <v>57272455</v>
      </c>
      <c r="I78" s="28">
        <f>SUM(I79:I83)</f>
        <v>68674033</v>
      </c>
    </row>
    <row r="79" spans="1:9" ht="12.75" customHeight="1" x14ac:dyDescent="0.25">
      <c r="A79" s="236" t="s">
        <v>130</v>
      </c>
      <c r="B79" s="236"/>
      <c r="C79" s="236"/>
      <c r="D79" s="236"/>
      <c r="E79" s="236"/>
      <c r="F79" s="236"/>
      <c r="G79" s="13">
        <v>71</v>
      </c>
      <c r="H79" s="27">
        <v>7540299</v>
      </c>
      <c r="I79" s="27">
        <v>9325953</v>
      </c>
    </row>
    <row r="80" spans="1:9" ht="12.75" customHeight="1" x14ac:dyDescent="0.25">
      <c r="A80" s="236" t="s">
        <v>131</v>
      </c>
      <c r="B80" s="236"/>
      <c r="C80" s="236"/>
      <c r="D80" s="236"/>
      <c r="E80" s="236"/>
      <c r="F80" s="236"/>
      <c r="G80" s="13">
        <v>72</v>
      </c>
      <c r="H80" s="27">
        <v>4507291</v>
      </c>
      <c r="I80" s="27">
        <v>5998550</v>
      </c>
    </row>
    <row r="81" spans="1:9" ht="12.75" customHeight="1" x14ac:dyDescent="0.25">
      <c r="A81" s="236" t="s">
        <v>132</v>
      </c>
      <c r="B81" s="236"/>
      <c r="C81" s="236"/>
      <c r="D81" s="236"/>
      <c r="E81" s="236"/>
      <c r="F81" s="236"/>
      <c r="G81" s="13">
        <v>73</v>
      </c>
      <c r="H81" s="27">
        <v>-2032193</v>
      </c>
      <c r="I81" s="27">
        <v>-1998550</v>
      </c>
    </row>
    <row r="82" spans="1:9" ht="12.75" customHeight="1" x14ac:dyDescent="0.25">
      <c r="A82" s="236" t="s">
        <v>133</v>
      </c>
      <c r="B82" s="236"/>
      <c r="C82" s="236"/>
      <c r="D82" s="236"/>
      <c r="E82" s="236"/>
      <c r="F82" s="236"/>
      <c r="G82" s="13">
        <v>74</v>
      </c>
      <c r="H82" s="27">
        <v>28891636</v>
      </c>
      <c r="I82" s="27">
        <v>34899714</v>
      </c>
    </row>
    <row r="83" spans="1:9" ht="12.75" customHeight="1" x14ac:dyDescent="0.25">
      <c r="A83" s="236" t="s">
        <v>134</v>
      </c>
      <c r="B83" s="236"/>
      <c r="C83" s="236"/>
      <c r="D83" s="236"/>
      <c r="E83" s="236"/>
      <c r="F83" s="236"/>
      <c r="G83" s="13">
        <v>75</v>
      </c>
      <c r="H83" s="27">
        <v>18365422</v>
      </c>
      <c r="I83" s="27">
        <v>20448366</v>
      </c>
    </row>
    <row r="84" spans="1:9" ht="12.75" customHeight="1" x14ac:dyDescent="0.25">
      <c r="A84" s="253" t="s">
        <v>135</v>
      </c>
      <c r="B84" s="253"/>
      <c r="C84" s="253"/>
      <c r="D84" s="253"/>
      <c r="E84" s="253"/>
      <c r="F84" s="253"/>
      <c r="G84" s="94">
        <v>76</v>
      </c>
      <c r="H84" s="95">
        <v>0</v>
      </c>
      <c r="I84" s="95">
        <v>0</v>
      </c>
    </row>
    <row r="85" spans="1:9" ht="12.75" customHeight="1" x14ac:dyDescent="0.25">
      <c r="A85" s="237" t="s">
        <v>136</v>
      </c>
      <c r="B85" s="237"/>
      <c r="C85" s="237"/>
      <c r="D85" s="237"/>
      <c r="E85" s="237"/>
      <c r="F85" s="237"/>
      <c r="G85" s="14">
        <v>77</v>
      </c>
      <c r="H85" s="28">
        <f>H86+H87+H88+H89+H90</f>
        <v>0</v>
      </c>
      <c r="I85" s="28">
        <f>I86+I87+I88+I89+I90</f>
        <v>0</v>
      </c>
    </row>
    <row r="86" spans="1:9" ht="25.5" customHeight="1" x14ac:dyDescent="0.25">
      <c r="A86" s="236" t="s">
        <v>137</v>
      </c>
      <c r="B86" s="236"/>
      <c r="C86" s="236"/>
      <c r="D86" s="236"/>
      <c r="E86" s="236"/>
      <c r="F86" s="236"/>
      <c r="G86" s="13">
        <v>78</v>
      </c>
      <c r="H86" s="27">
        <v>0</v>
      </c>
      <c r="I86" s="27">
        <v>0</v>
      </c>
    </row>
    <row r="87" spans="1:9" ht="12.75" customHeight="1" x14ac:dyDescent="0.25">
      <c r="A87" s="236" t="s">
        <v>138</v>
      </c>
      <c r="B87" s="236"/>
      <c r="C87" s="236"/>
      <c r="D87" s="236"/>
      <c r="E87" s="236"/>
      <c r="F87" s="236"/>
      <c r="G87" s="13">
        <v>79</v>
      </c>
      <c r="H87" s="27">
        <v>0</v>
      </c>
      <c r="I87" s="27">
        <v>0</v>
      </c>
    </row>
    <row r="88" spans="1:9" ht="12.75" customHeight="1" x14ac:dyDescent="0.25">
      <c r="A88" s="236" t="s">
        <v>139</v>
      </c>
      <c r="B88" s="236"/>
      <c r="C88" s="236"/>
      <c r="D88" s="236"/>
      <c r="E88" s="236"/>
      <c r="F88" s="236"/>
      <c r="G88" s="13">
        <v>80</v>
      </c>
      <c r="H88" s="27">
        <v>0</v>
      </c>
      <c r="I88" s="27">
        <v>0</v>
      </c>
    </row>
    <row r="89" spans="1:9" ht="12.75" customHeight="1" x14ac:dyDescent="0.25">
      <c r="A89" s="236" t="s">
        <v>140</v>
      </c>
      <c r="B89" s="236"/>
      <c r="C89" s="236"/>
      <c r="D89" s="236"/>
      <c r="E89" s="236"/>
      <c r="F89" s="236"/>
      <c r="G89" s="13">
        <v>81</v>
      </c>
      <c r="H89" s="27">
        <v>0</v>
      </c>
      <c r="I89" s="27">
        <v>0</v>
      </c>
    </row>
    <row r="90" spans="1:9" ht="25.5" customHeight="1" x14ac:dyDescent="0.25">
      <c r="A90" s="236" t="s">
        <v>141</v>
      </c>
      <c r="B90" s="236"/>
      <c r="C90" s="236"/>
      <c r="D90" s="236"/>
      <c r="E90" s="236"/>
      <c r="F90" s="236"/>
      <c r="G90" s="13">
        <v>82</v>
      </c>
      <c r="H90" s="27">
        <v>0</v>
      </c>
      <c r="I90" s="27">
        <v>0</v>
      </c>
    </row>
    <row r="91" spans="1:9" ht="24" customHeight="1" x14ac:dyDescent="0.25">
      <c r="A91" s="237" t="s">
        <v>142</v>
      </c>
      <c r="B91" s="237"/>
      <c r="C91" s="237"/>
      <c r="D91" s="237"/>
      <c r="E91" s="237"/>
      <c r="F91" s="237"/>
      <c r="G91" s="14">
        <v>83</v>
      </c>
      <c r="H91" s="28">
        <f>H92-H93</f>
        <v>9310565</v>
      </c>
      <c r="I91" s="28">
        <f>I92-I93</f>
        <v>-3785038</v>
      </c>
    </row>
    <row r="92" spans="1:9" ht="12.75" customHeight="1" x14ac:dyDescent="0.25">
      <c r="A92" s="236" t="s">
        <v>143</v>
      </c>
      <c r="B92" s="236"/>
      <c r="C92" s="236"/>
      <c r="D92" s="236"/>
      <c r="E92" s="236"/>
      <c r="F92" s="236"/>
      <c r="G92" s="13">
        <v>84</v>
      </c>
      <c r="H92" s="27">
        <v>9310565</v>
      </c>
      <c r="I92" s="27">
        <v>0</v>
      </c>
    </row>
    <row r="93" spans="1:9" ht="12.75" customHeight="1" x14ac:dyDescent="0.25">
      <c r="A93" s="236" t="s">
        <v>144</v>
      </c>
      <c r="B93" s="236"/>
      <c r="C93" s="236"/>
      <c r="D93" s="236"/>
      <c r="E93" s="236"/>
      <c r="F93" s="236"/>
      <c r="G93" s="13">
        <v>85</v>
      </c>
      <c r="H93" s="27">
        <v>0</v>
      </c>
      <c r="I93" s="27">
        <v>3785038</v>
      </c>
    </row>
    <row r="94" spans="1:9" ht="12.75" customHeight="1" x14ac:dyDescent="0.25">
      <c r="A94" s="237" t="s">
        <v>145</v>
      </c>
      <c r="B94" s="237"/>
      <c r="C94" s="237"/>
      <c r="D94" s="237"/>
      <c r="E94" s="237"/>
      <c r="F94" s="237"/>
      <c r="G94" s="14">
        <v>86</v>
      </c>
      <c r="H94" s="28">
        <f>H95-H96</f>
        <v>13707458</v>
      </c>
      <c r="I94" s="28">
        <f>I95-I96</f>
        <v>31506886</v>
      </c>
    </row>
    <row r="95" spans="1:9" ht="12.75" customHeight="1" x14ac:dyDescent="0.25">
      <c r="A95" s="236" t="s">
        <v>146</v>
      </c>
      <c r="B95" s="236"/>
      <c r="C95" s="236"/>
      <c r="D95" s="236"/>
      <c r="E95" s="236"/>
      <c r="F95" s="236"/>
      <c r="G95" s="13">
        <v>87</v>
      </c>
      <c r="H95" s="27">
        <v>13707458</v>
      </c>
      <c r="I95" s="27">
        <v>31506886</v>
      </c>
    </row>
    <row r="96" spans="1:9" ht="12.75" customHeight="1" x14ac:dyDescent="0.25">
      <c r="A96" s="236" t="s">
        <v>147</v>
      </c>
      <c r="B96" s="236"/>
      <c r="C96" s="236"/>
      <c r="D96" s="236"/>
      <c r="E96" s="236"/>
      <c r="F96" s="236"/>
      <c r="G96" s="13">
        <v>88</v>
      </c>
      <c r="H96" s="27">
        <v>0</v>
      </c>
      <c r="I96" s="27">
        <v>0</v>
      </c>
    </row>
    <row r="97" spans="1:9" ht="12.75" customHeight="1" x14ac:dyDescent="0.25">
      <c r="A97" s="236" t="s">
        <v>148</v>
      </c>
      <c r="B97" s="236"/>
      <c r="C97" s="236"/>
      <c r="D97" s="236"/>
      <c r="E97" s="236"/>
      <c r="F97" s="236"/>
      <c r="G97" s="13">
        <v>89</v>
      </c>
      <c r="H97" s="27">
        <v>0</v>
      </c>
      <c r="I97" s="27">
        <v>0</v>
      </c>
    </row>
    <row r="98" spans="1:9" ht="12.75" customHeight="1" x14ac:dyDescent="0.25">
      <c r="A98" s="238" t="s">
        <v>149</v>
      </c>
      <c r="B98" s="238"/>
      <c r="C98" s="238"/>
      <c r="D98" s="238"/>
      <c r="E98" s="238"/>
      <c r="F98" s="238"/>
      <c r="G98" s="14">
        <v>90</v>
      </c>
      <c r="H98" s="28">
        <f>SUM(H99:H104)</f>
        <v>1449235</v>
      </c>
      <c r="I98" s="28">
        <f>SUM(I99:I104)</f>
        <v>5074254</v>
      </c>
    </row>
    <row r="99" spans="1:9" ht="31.95" customHeight="1" x14ac:dyDescent="0.25">
      <c r="A99" s="236" t="s">
        <v>150</v>
      </c>
      <c r="B99" s="236"/>
      <c r="C99" s="236"/>
      <c r="D99" s="236"/>
      <c r="E99" s="236"/>
      <c r="F99" s="236"/>
      <c r="G99" s="13">
        <v>91</v>
      </c>
      <c r="H99" s="27">
        <v>1449235</v>
      </c>
      <c r="I99" s="27">
        <v>1550347</v>
      </c>
    </row>
    <row r="100" spans="1:9" ht="12.75" customHeight="1" x14ac:dyDescent="0.25">
      <c r="A100" s="236" t="s">
        <v>151</v>
      </c>
      <c r="B100" s="236"/>
      <c r="C100" s="236"/>
      <c r="D100" s="236"/>
      <c r="E100" s="236"/>
      <c r="F100" s="236"/>
      <c r="G100" s="13">
        <v>92</v>
      </c>
      <c r="H100" s="27">
        <v>0</v>
      </c>
      <c r="I100" s="27">
        <v>0</v>
      </c>
    </row>
    <row r="101" spans="1:9" ht="12.75" customHeight="1" x14ac:dyDescent="0.25">
      <c r="A101" s="236" t="s">
        <v>152</v>
      </c>
      <c r="B101" s="236"/>
      <c r="C101" s="236"/>
      <c r="D101" s="236"/>
      <c r="E101" s="236"/>
      <c r="F101" s="236"/>
      <c r="G101" s="13">
        <v>93</v>
      </c>
      <c r="H101" s="27">
        <v>0</v>
      </c>
      <c r="I101" s="27">
        <v>0</v>
      </c>
    </row>
    <row r="102" spans="1:9" ht="12.75" customHeight="1" x14ac:dyDescent="0.25">
      <c r="A102" s="236" t="s">
        <v>153</v>
      </c>
      <c r="B102" s="236"/>
      <c r="C102" s="236"/>
      <c r="D102" s="236"/>
      <c r="E102" s="236"/>
      <c r="F102" s="236"/>
      <c r="G102" s="13">
        <v>94</v>
      </c>
      <c r="H102" s="27">
        <v>0</v>
      </c>
      <c r="I102" s="27">
        <v>0</v>
      </c>
    </row>
    <row r="103" spans="1:9" ht="12.75" customHeight="1" x14ac:dyDescent="0.25">
      <c r="A103" s="236" t="s">
        <v>154</v>
      </c>
      <c r="B103" s="236"/>
      <c r="C103" s="236"/>
      <c r="D103" s="236"/>
      <c r="E103" s="236"/>
      <c r="F103" s="236"/>
      <c r="G103" s="13">
        <v>95</v>
      </c>
      <c r="H103" s="27">
        <v>0</v>
      </c>
      <c r="I103" s="27">
        <v>3523907</v>
      </c>
    </row>
    <row r="104" spans="1:9" ht="12.75" customHeight="1" x14ac:dyDescent="0.25">
      <c r="A104" s="236" t="s">
        <v>155</v>
      </c>
      <c r="B104" s="236"/>
      <c r="C104" s="236"/>
      <c r="D104" s="236"/>
      <c r="E104" s="236"/>
      <c r="F104" s="236"/>
      <c r="G104" s="13">
        <v>96</v>
      </c>
      <c r="H104" s="27">
        <v>0</v>
      </c>
      <c r="I104" s="27">
        <v>0</v>
      </c>
    </row>
    <row r="105" spans="1:9" ht="12.75" customHeight="1" x14ac:dyDescent="0.25">
      <c r="A105" s="238" t="s">
        <v>156</v>
      </c>
      <c r="B105" s="238"/>
      <c r="C105" s="238"/>
      <c r="D105" s="238"/>
      <c r="E105" s="238"/>
      <c r="F105" s="238"/>
      <c r="G105" s="14">
        <v>97</v>
      </c>
      <c r="H105" s="28">
        <f>SUM(H106:H116)</f>
        <v>0</v>
      </c>
      <c r="I105" s="28">
        <f>SUM(I106:I116)</f>
        <v>315935</v>
      </c>
    </row>
    <row r="106" spans="1:9" ht="12.75" customHeight="1" x14ac:dyDescent="0.25">
      <c r="A106" s="236" t="s">
        <v>157</v>
      </c>
      <c r="B106" s="236"/>
      <c r="C106" s="236"/>
      <c r="D106" s="236"/>
      <c r="E106" s="236"/>
      <c r="F106" s="236"/>
      <c r="G106" s="13">
        <v>98</v>
      </c>
      <c r="H106" s="27">
        <v>0</v>
      </c>
      <c r="I106" s="27">
        <v>0</v>
      </c>
    </row>
    <row r="107" spans="1:9" ht="24.6" customHeight="1" x14ac:dyDescent="0.25">
      <c r="A107" s="236" t="s">
        <v>158</v>
      </c>
      <c r="B107" s="236"/>
      <c r="C107" s="236"/>
      <c r="D107" s="236"/>
      <c r="E107" s="236"/>
      <c r="F107" s="236"/>
      <c r="G107" s="13">
        <v>99</v>
      </c>
      <c r="H107" s="27">
        <v>0</v>
      </c>
      <c r="I107" s="27">
        <v>0</v>
      </c>
    </row>
    <row r="108" spans="1:9" ht="12.75" customHeight="1" x14ac:dyDescent="0.25">
      <c r="A108" s="236" t="s">
        <v>159</v>
      </c>
      <c r="B108" s="236"/>
      <c r="C108" s="236"/>
      <c r="D108" s="236"/>
      <c r="E108" s="236"/>
      <c r="F108" s="236"/>
      <c r="G108" s="13">
        <v>100</v>
      </c>
      <c r="H108" s="27">
        <v>0</v>
      </c>
      <c r="I108" s="27">
        <v>0</v>
      </c>
    </row>
    <row r="109" spans="1:9" ht="21.6" customHeight="1" x14ac:dyDescent="0.25">
      <c r="A109" s="236" t="s">
        <v>160</v>
      </c>
      <c r="B109" s="236"/>
      <c r="C109" s="236"/>
      <c r="D109" s="236"/>
      <c r="E109" s="236"/>
      <c r="F109" s="236"/>
      <c r="G109" s="13">
        <v>101</v>
      </c>
      <c r="H109" s="27">
        <v>0</v>
      </c>
      <c r="I109" s="27">
        <v>0</v>
      </c>
    </row>
    <row r="110" spans="1:9" ht="12.75" customHeight="1" x14ac:dyDescent="0.25">
      <c r="A110" s="236" t="s">
        <v>161</v>
      </c>
      <c r="B110" s="236"/>
      <c r="C110" s="236"/>
      <c r="D110" s="236"/>
      <c r="E110" s="236"/>
      <c r="F110" s="236"/>
      <c r="G110" s="13">
        <v>102</v>
      </c>
      <c r="H110" s="27">
        <v>0</v>
      </c>
      <c r="I110" s="27">
        <v>0</v>
      </c>
    </row>
    <row r="111" spans="1:9" ht="12.75" customHeight="1" x14ac:dyDescent="0.25">
      <c r="A111" s="236" t="s">
        <v>162</v>
      </c>
      <c r="B111" s="236"/>
      <c r="C111" s="236"/>
      <c r="D111" s="236"/>
      <c r="E111" s="236"/>
      <c r="F111" s="236"/>
      <c r="G111" s="13">
        <v>103</v>
      </c>
      <c r="H111" s="27">
        <v>0</v>
      </c>
      <c r="I111" s="27">
        <v>160145</v>
      </c>
    </row>
    <row r="112" spans="1:9" ht="12.75" customHeight="1" x14ac:dyDescent="0.25">
      <c r="A112" s="236" t="s">
        <v>163</v>
      </c>
      <c r="B112" s="236"/>
      <c r="C112" s="236"/>
      <c r="D112" s="236"/>
      <c r="E112" s="236"/>
      <c r="F112" s="236"/>
      <c r="G112" s="13">
        <v>104</v>
      </c>
      <c r="H112" s="27">
        <v>0</v>
      </c>
      <c r="I112" s="27">
        <v>0</v>
      </c>
    </row>
    <row r="113" spans="1:9" ht="12.75" customHeight="1" x14ac:dyDescent="0.25">
      <c r="A113" s="236" t="s">
        <v>164</v>
      </c>
      <c r="B113" s="236"/>
      <c r="C113" s="236"/>
      <c r="D113" s="236"/>
      <c r="E113" s="236"/>
      <c r="F113" s="236"/>
      <c r="G113" s="13">
        <v>105</v>
      </c>
      <c r="H113" s="27">
        <v>0</v>
      </c>
      <c r="I113" s="27">
        <v>0</v>
      </c>
    </row>
    <row r="114" spans="1:9" ht="12.75" customHeight="1" x14ac:dyDescent="0.25">
      <c r="A114" s="236" t="s">
        <v>165</v>
      </c>
      <c r="B114" s="236"/>
      <c r="C114" s="236"/>
      <c r="D114" s="236"/>
      <c r="E114" s="236"/>
      <c r="F114" s="236"/>
      <c r="G114" s="13">
        <v>106</v>
      </c>
      <c r="H114" s="27">
        <v>0</v>
      </c>
      <c r="I114" s="27">
        <v>0</v>
      </c>
    </row>
    <row r="115" spans="1:9" ht="12.75" customHeight="1" x14ac:dyDescent="0.25">
      <c r="A115" s="236" t="s">
        <v>166</v>
      </c>
      <c r="B115" s="236"/>
      <c r="C115" s="236"/>
      <c r="D115" s="236"/>
      <c r="E115" s="236"/>
      <c r="F115" s="236"/>
      <c r="G115" s="13">
        <v>107</v>
      </c>
      <c r="H115" s="27">
        <v>0</v>
      </c>
      <c r="I115" s="27">
        <v>89827</v>
      </c>
    </row>
    <row r="116" spans="1:9" ht="12.75" customHeight="1" x14ac:dyDescent="0.25">
      <c r="A116" s="236" t="s">
        <v>167</v>
      </c>
      <c r="B116" s="236"/>
      <c r="C116" s="236"/>
      <c r="D116" s="236"/>
      <c r="E116" s="236"/>
      <c r="F116" s="236"/>
      <c r="G116" s="13">
        <v>108</v>
      </c>
      <c r="H116" s="27">
        <v>0</v>
      </c>
      <c r="I116" s="27">
        <v>65963</v>
      </c>
    </row>
    <row r="117" spans="1:9" ht="12.75" customHeight="1" x14ac:dyDescent="0.25">
      <c r="A117" s="238" t="s">
        <v>168</v>
      </c>
      <c r="B117" s="238"/>
      <c r="C117" s="238"/>
      <c r="D117" s="238"/>
      <c r="E117" s="238"/>
      <c r="F117" s="238"/>
      <c r="G117" s="14">
        <v>109</v>
      </c>
      <c r="H117" s="28">
        <f>SUM(H118:H131)</f>
        <v>9841921</v>
      </c>
      <c r="I117" s="28">
        <f>SUM(I118:I131)</f>
        <v>83788822</v>
      </c>
    </row>
    <row r="118" spans="1:9" ht="12.75" customHeight="1" x14ac:dyDescent="0.25">
      <c r="A118" s="236" t="s">
        <v>157</v>
      </c>
      <c r="B118" s="236"/>
      <c r="C118" s="236"/>
      <c r="D118" s="236"/>
      <c r="E118" s="236"/>
      <c r="F118" s="236"/>
      <c r="G118" s="13">
        <v>110</v>
      </c>
      <c r="H118" s="27">
        <v>2497665</v>
      </c>
      <c r="I118" s="27">
        <v>10427638</v>
      </c>
    </row>
    <row r="119" spans="1:9" ht="22.2" customHeight="1" x14ac:dyDescent="0.25">
      <c r="A119" s="236" t="s">
        <v>158</v>
      </c>
      <c r="B119" s="236"/>
      <c r="C119" s="236"/>
      <c r="D119" s="236"/>
      <c r="E119" s="236"/>
      <c r="F119" s="236"/>
      <c r="G119" s="13">
        <v>111</v>
      </c>
      <c r="H119" s="27">
        <v>0</v>
      </c>
      <c r="I119" s="27">
        <v>5012440</v>
      </c>
    </row>
    <row r="120" spans="1:9" ht="12.75" customHeight="1" x14ac:dyDescent="0.25">
      <c r="A120" s="236" t="s">
        <v>159</v>
      </c>
      <c r="B120" s="236"/>
      <c r="C120" s="236"/>
      <c r="D120" s="236"/>
      <c r="E120" s="236"/>
      <c r="F120" s="236"/>
      <c r="G120" s="13">
        <v>112</v>
      </c>
      <c r="H120" s="27">
        <v>0</v>
      </c>
      <c r="I120" s="27">
        <v>5184256</v>
      </c>
    </row>
    <row r="121" spans="1:9" ht="23.4" customHeight="1" x14ac:dyDescent="0.25">
      <c r="A121" s="236" t="s">
        <v>160</v>
      </c>
      <c r="B121" s="236"/>
      <c r="C121" s="236"/>
      <c r="D121" s="236"/>
      <c r="E121" s="236"/>
      <c r="F121" s="236"/>
      <c r="G121" s="13">
        <v>113</v>
      </c>
      <c r="H121" s="27">
        <v>0</v>
      </c>
      <c r="I121" s="27">
        <v>0</v>
      </c>
    </row>
    <row r="122" spans="1:9" ht="12.75" customHeight="1" x14ac:dyDescent="0.25">
      <c r="A122" s="236" t="s">
        <v>161</v>
      </c>
      <c r="B122" s="236"/>
      <c r="C122" s="236"/>
      <c r="D122" s="236"/>
      <c r="E122" s="236"/>
      <c r="F122" s="236"/>
      <c r="G122" s="13">
        <v>114</v>
      </c>
      <c r="H122" s="27">
        <v>0</v>
      </c>
      <c r="I122" s="27">
        <v>0</v>
      </c>
    </row>
    <row r="123" spans="1:9" ht="12.75" customHeight="1" x14ac:dyDescent="0.25">
      <c r="A123" s="236" t="s">
        <v>162</v>
      </c>
      <c r="B123" s="236"/>
      <c r="C123" s="236"/>
      <c r="D123" s="236"/>
      <c r="E123" s="236"/>
      <c r="F123" s="236"/>
      <c r="G123" s="13">
        <v>115</v>
      </c>
      <c r="H123" s="27">
        <v>0</v>
      </c>
      <c r="I123" s="27">
        <v>10484082</v>
      </c>
    </row>
    <row r="124" spans="1:9" ht="12.75" customHeight="1" x14ac:dyDescent="0.25">
      <c r="A124" s="236" t="s">
        <v>163</v>
      </c>
      <c r="B124" s="236"/>
      <c r="C124" s="236"/>
      <c r="D124" s="236"/>
      <c r="E124" s="236"/>
      <c r="F124" s="236"/>
      <c r="G124" s="13">
        <v>116</v>
      </c>
      <c r="H124" s="27">
        <v>0</v>
      </c>
      <c r="I124" s="27">
        <v>23664763</v>
      </c>
    </row>
    <row r="125" spans="1:9" ht="12.75" customHeight="1" x14ac:dyDescent="0.25">
      <c r="A125" s="236" t="s">
        <v>164</v>
      </c>
      <c r="B125" s="236"/>
      <c r="C125" s="236"/>
      <c r="D125" s="236"/>
      <c r="E125" s="236"/>
      <c r="F125" s="236"/>
      <c r="G125" s="13">
        <v>117</v>
      </c>
      <c r="H125" s="27">
        <v>5471168</v>
      </c>
      <c r="I125" s="27">
        <v>23461730</v>
      </c>
    </row>
    <row r="126" spans="1:9" x14ac:dyDescent="0.25">
      <c r="A126" s="236" t="s">
        <v>165</v>
      </c>
      <c r="B126" s="236"/>
      <c r="C126" s="236"/>
      <c r="D126" s="236"/>
      <c r="E126" s="236"/>
      <c r="F126" s="236"/>
      <c r="G126" s="13">
        <v>118</v>
      </c>
      <c r="H126" s="27">
        <v>0</v>
      </c>
      <c r="I126" s="27">
        <v>0</v>
      </c>
    </row>
    <row r="127" spans="1:9" x14ac:dyDescent="0.25">
      <c r="A127" s="236" t="s">
        <v>169</v>
      </c>
      <c r="B127" s="236"/>
      <c r="C127" s="236"/>
      <c r="D127" s="236"/>
      <c r="E127" s="236"/>
      <c r="F127" s="236"/>
      <c r="G127" s="13">
        <v>119</v>
      </c>
      <c r="H127" s="27">
        <v>676973</v>
      </c>
      <c r="I127" s="27">
        <v>3295520</v>
      </c>
    </row>
    <row r="128" spans="1:9" x14ac:dyDescent="0.25">
      <c r="A128" s="236" t="s">
        <v>170</v>
      </c>
      <c r="B128" s="236"/>
      <c r="C128" s="236"/>
      <c r="D128" s="236"/>
      <c r="E128" s="236"/>
      <c r="F128" s="236"/>
      <c r="G128" s="13">
        <v>120</v>
      </c>
      <c r="H128" s="27">
        <v>872478</v>
      </c>
      <c r="I128" s="27">
        <v>1937210</v>
      </c>
    </row>
    <row r="129" spans="1:9" x14ac:dyDescent="0.25">
      <c r="A129" s="236" t="s">
        <v>171</v>
      </c>
      <c r="B129" s="236"/>
      <c r="C129" s="236"/>
      <c r="D129" s="236"/>
      <c r="E129" s="236"/>
      <c r="F129" s="236"/>
      <c r="G129" s="13">
        <v>121</v>
      </c>
      <c r="H129" s="27">
        <v>60625</v>
      </c>
      <c r="I129" s="27">
        <v>28581</v>
      </c>
    </row>
    <row r="130" spans="1:9" x14ac:dyDescent="0.25">
      <c r="A130" s="236" t="s">
        <v>172</v>
      </c>
      <c r="B130" s="236"/>
      <c r="C130" s="236"/>
      <c r="D130" s="236"/>
      <c r="E130" s="236"/>
      <c r="F130" s="236"/>
      <c r="G130" s="13">
        <v>122</v>
      </c>
      <c r="H130" s="27">
        <v>0</v>
      </c>
      <c r="I130" s="27">
        <v>0</v>
      </c>
    </row>
    <row r="131" spans="1:9" x14ac:dyDescent="0.25">
      <c r="A131" s="236" t="s">
        <v>173</v>
      </c>
      <c r="B131" s="236"/>
      <c r="C131" s="236"/>
      <c r="D131" s="236"/>
      <c r="E131" s="236"/>
      <c r="F131" s="236"/>
      <c r="G131" s="13">
        <v>123</v>
      </c>
      <c r="H131" s="27">
        <v>263012</v>
      </c>
      <c r="I131" s="27">
        <v>292602</v>
      </c>
    </row>
    <row r="132" spans="1:9" ht="22.2" customHeight="1" x14ac:dyDescent="0.25">
      <c r="A132" s="252" t="s">
        <v>174</v>
      </c>
      <c r="B132" s="252"/>
      <c r="C132" s="252"/>
      <c r="D132" s="252"/>
      <c r="E132" s="252"/>
      <c r="F132" s="252"/>
      <c r="G132" s="13">
        <v>124</v>
      </c>
      <c r="H132" s="27">
        <v>1775114</v>
      </c>
      <c r="I132" s="27">
        <v>5664483</v>
      </c>
    </row>
    <row r="133" spans="1:9" x14ac:dyDescent="0.25">
      <c r="A133" s="238" t="s">
        <v>175</v>
      </c>
      <c r="B133" s="238"/>
      <c r="C133" s="238"/>
      <c r="D133" s="238"/>
      <c r="E133" s="238"/>
      <c r="F133" s="238"/>
      <c r="G133" s="14">
        <v>125</v>
      </c>
      <c r="H133" s="28">
        <f>H75+H98+H105+H117+H132</f>
        <v>253900315</v>
      </c>
      <c r="I133" s="28">
        <f>I75+I98+I105+I117+I132</f>
        <v>351783929</v>
      </c>
    </row>
    <row r="134" spans="1:9" x14ac:dyDescent="0.25">
      <c r="A134" s="252" t="s">
        <v>176</v>
      </c>
      <c r="B134" s="252"/>
      <c r="C134" s="252"/>
      <c r="D134" s="252"/>
      <c r="E134" s="252"/>
      <c r="F134" s="252"/>
      <c r="G134" s="13">
        <v>126</v>
      </c>
      <c r="H134" s="27">
        <v>301355775</v>
      </c>
      <c r="I134" s="27">
        <v>384096854</v>
      </c>
    </row>
  </sheetData>
  <sheetProtection algorithmName="SHA-512" hashValue="bbShsaBb15OuEe+ibz4jgUPF6hkusWsFR9A/CoZIpoM2zRj1+Ap1LPfMUHAnpZ2wsNLhqntKdZuhBcaeNdpt6g==" saltValue="5lUSF9IZWY8AIiRqikrGVA=="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ageMargins left="0.75" right="0.75" top="1" bottom="1" header="0.5" footer="0.5"/>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showGridLines="0" view="pageBreakPreview" topLeftCell="A41" zoomScale="110" zoomScaleNormal="100" zoomScaleSheetLayoutView="110" workbookViewId="0">
      <selection activeCell="Q56" sqref="P56:Q56"/>
    </sheetView>
  </sheetViews>
  <sheetFormatPr defaultRowHeight="13.2" x14ac:dyDescent="0.25"/>
  <cols>
    <col min="1" max="7" width="9.109375" style="1"/>
    <col min="8" max="11" width="14.6640625" style="30" customWidth="1"/>
    <col min="12" max="263" width="9.109375" style="1"/>
    <col min="264" max="264" width="9.88671875" style="1" bestFit="1" customWidth="1"/>
    <col min="265" max="265" width="11.6640625" style="1" bestFit="1" customWidth="1"/>
    <col min="266" max="519" width="9.109375" style="1"/>
    <col min="520" max="520" width="9.88671875" style="1" bestFit="1" customWidth="1"/>
    <col min="521" max="521" width="11.6640625" style="1" bestFit="1" customWidth="1"/>
    <col min="522" max="775" width="9.109375" style="1"/>
    <col min="776" max="776" width="9.88671875" style="1" bestFit="1" customWidth="1"/>
    <col min="777" max="777" width="11.6640625" style="1" bestFit="1" customWidth="1"/>
    <col min="778" max="1031" width="9.109375" style="1"/>
    <col min="1032" max="1032" width="9.88671875" style="1" bestFit="1" customWidth="1"/>
    <col min="1033" max="1033" width="11.6640625" style="1" bestFit="1" customWidth="1"/>
    <col min="1034" max="1287" width="9.109375" style="1"/>
    <col min="1288" max="1288" width="9.88671875" style="1" bestFit="1" customWidth="1"/>
    <col min="1289" max="1289" width="11.6640625" style="1" bestFit="1" customWidth="1"/>
    <col min="1290" max="1543" width="9.109375" style="1"/>
    <col min="1544" max="1544" width="9.88671875" style="1" bestFit="1" customWidth="1"/>
    <col min="1545" max="1545" width="11.6640625" style="1" bestFit="1" customWidth="1"/>
    <col min="1546" max="1799" width="9.109375" style="1"/>
    <col min="1800" max="1800" width="9.88671875" style="1" bestFit="1" customWidth="1"/>
    <col min="1801" max="1801" width="11.6640625" style="1" bestFit="1" customWidth="1"/>
    <col min="1802" max="2055" width="9.109375" style="1"/>
    <col min="2056" max="2056" width="9.88671875" style="1" bestFit="1" customWidth="1"/>
    <col min="2057" max="2057" width="11.6640625" style="1" bestFit="1" customWidth="1"/>
    <col min="2058" max="2311" width="9.109375" style="1"/>
    <col min="2312" max="2312" width="9.88671875" style="1" bestFit="1" customWidth="1"/>
    <col min="2313" max="2313" width="11.6640625" style="1" bestFit="1" customWidth="1"/>
    <col min="2314" max="2567" width="9.109375" style="1"/>
    <col min="2568" max="2568" width="9.88671875" style="1" bestFit="1" customWidth="1"/>
    <col min="2569" max="2569" width="11.6640625" style="1" bestFit="1" customWidth="1"/>
    <col min="2570" max="2823" width="9.109375" style="1"/>
    <col min="2824" max="2824" width="9.88671875" style="1" bestFit="1" customWidth="1"/>
    <col min="2825" max="2825" width="11.6640625" style="1" bestFit="1" customWidth="1"/>
    <col min="2826" max="3079" width="9.109375" style="1"/>
    <col min="3080" max="3080" width="9.88671875" style="1" bestFit="1" customWidth="1"/>
    <col min="3081" max="3081" width="11.6640625" style="1" bestFit="1" customWidth="1"/>
    <col min="3082" max="3335" width="9.109375" style="1"/>
    <col min="3336" max="3336" width="9.88671875" style="1" bestFit="1" customWidth="1"/>
    <col min="3337" max="3337" width="11.6640625" style="1" bestFit="1" customWidth="1"/>
    <col min="3338" max="3591" width="9.109375" style="1"/>
    <col min="3592" max="3592" width="9.88671875" style="1" bestFit="1" customWidth="1"/>
    <col min="3593" max="3593" width="11.6640625" style="1" bestFit="1" customWidth="1"/>
    <col min="3594" max="3847" width="9.109375" style="1"/>
    <col min="3848" max="3848" width="9.88671875" style="1" bestFit="1" customWidth="1"/>
    <col min="3849" max="3849" width="11.6640625" style="1" bestFit="1" customWidth="1"/>
    <col min="3850" max="4103" width="9.109375" style="1"/>
    <col min="4104" max="4104" width="9.88671875" style="1" bestFit="1" customWidth="1"/>
    <col min="4105" max="4105" width="11.6640625" style="1" bestFit="1" customWidth="1"/>
    <col min="4106" max="4359" width="9.109375" style="1"/>
    <col min="4360" max="4360" width="9.88671875" style="1" bestFit="1" customWidth="1"/>
    <col min="4361" max="4361" width="11.6640625" style="1" bestFit="1" customWidth="1"/>
    <col min="4362" max="4615" width="9.109375" style="1"/>
    <col min="4616" max="4616" width="9.88671875" style="1" bestFit="1" customWidth="1"/>
    <col min="4617" max="4617" width="11.6640625" style="1" bestFit="1" customWidth="1"/>
    <col min="4618" max="4871" width="9.109375" style="1"/>
    <col min="4872" max="4872" width="9.88671875" style="1" bestFit="1" customWidth="1"/>
    <col min="4873" max="4873" width="11.6640625" style="1" bestFit="1" customWidth="1"/>
    <col min="4874" max="5127" width="9.109375" style="1"/>
    <col min="5128" max="5128" width="9.88671875" style="1" bestFit="1" customWidth="1"/>
    <col min="5129" max="5129" width="11.6640625" style="1" bestFit="1" customWidth="1"/>
    <col min="5130" max="5383" width="9.109375" style="1"/>
    <col min="5384" max="5384" width="9.88671875" style="1" bestFit="1" customWidth="1"/>
    <col min="5385" max="5385" width="11.6640625" style="1" bestFit="1" customWidth="1"/>
    <col min="5386" max="5639" width="9.109375" style="1"/>
    <col min="5640" max="5640" width="9.88671875" style="1" bestFit="1" customWidth="1"/>
    <col min="5641" max="5641" width="11.6640625" style="1" bestFit="1" customWidth="1"/>
    <col min="5642" max="5895" width="9.109375" style="1"/>
    <col min="5896" max="5896" width="9.88671875" style="1" bestFit="1" customWidth="1"/>
    <col min="5897" max="5897" width="11.6640625" style="1" bestFit="1" customWidth="1"/>
    <col min="5898" max="6151" width="9.109375" style="1"/>
    <col min="6152" max="6152" width="9.88671875" style="1" bestFit="1" customWidth="1"/>
    <col min="6153" max="6153" width="11.6640625" style="1" bestFit="1" customWidth="1"/>
    <col min="6154" max="6407" width="9.109375" style="1"/>
    <col min="6408" max="6408" width="9.88671875" style="1" bestFit="1" customWidth="1"/>
    <col min="6409" max="6409" width="11.6640625" style="1" bestFit="1" customWidth="1"/>
    <col min="6410" max="6663" width="9.109375" style="1"/>
    <col min="6664" max="6664" width="9.88671875" style="1" bestFit="1" customWidth="1"/>
    <col min="6665" max="6665" width="11.6640625" style="1" bestFit="1" customWidth="1"/>
    <col min="6666" max="6919" width="9.109375" style="1"/>
    <col min="6920" max="6920" width="9.88671875" style="1" bestFit="1" customWidth="1"/>
    <col min="6921" max="6921" width="11.6640625" style="1" bestFit="1" customWidth="1"/>
    <col min="6922" max="7175" width="9.109375" style="1"/>
    <col min="7176" max="7176" width="9.88671875" style="1" bestFit="1" customWidth="1"/>
    <col min="7177" max="7177" width="11.6640625" style="1" bestFit="1" customWidth="1"/>
    <col min="7178" max="7431" width="9.109375" style="1"/>
    <col min="7432" max="7432" width="9.88671875" style="1" bestFit="1" customWidth="1"/>
    <col min="7433" max="7433" width="11.6640625" style="1" bestFit="1" customWidth="1"/>
    <col min="7434" max="7687" width="9.109375" style="1"/>
    <col min="7688" max="7688" width="9.88671875" style="1" bestFit="1" customWidth="1"/>
    <col min="7689" max="7689" width="11.6640625" style="1" bestFit="1" customWidth="1"/>
    <col min="7690" max="7943" width="9.109375" style="1"/>
    <col min="7944" max="7944" width="9.88671875" style="1" bestFit="1" customWidth="1"/>
    <col min="7945" max="7945" width="11.6640625" style="1" bestFit="1" customWidth="1"/>
    <col min="7946" max="8199" width="9.109375" style="1"/>
    <col min="8200" max="8200" width="9.88671875" style="1" bestFit="1" customWidth="1"/>
    <col min="8201" max="8201" width="11.6640625" style="1" bestFit="1" customWidth="1"/>
    <col min="8202" max="8455" width="9.109375" style="1"/>
    <col min="8456" max="8456" width="9.88671875" style="1" bestFit="1" customWidth="1"/>
    <col min="8457" max="8457" width="11.6640625" style="1" bestFit="1" customWidth="1"/>
    <col min="8458" max="8711" width="9.109375" style="1"/>
    <col min="8712" max="8712" width="9.88671875" style="1" bestFit="1" customWidth="1"/>
    <col min="8713" max="8713" width="11.6640625" style="1" bestFit="1" customWidth="1"/>
    <col min="8714" max="8967" width="9.109375" style="1"/>
    <col min="8968" max="8968" width="9.88671875" style="1" bestFit="1" customWidth="1"/>
    <col min="8969" max="8969" width="11.6640625" style="1" bestFit="1" customWidth="1"/>
    <col min="8970" max="9223" width="9.109375" style="1"/>
    <col min="9224" max="9224" width="9.88671875" style="1" bestFit="1" customWidth="1"/>
    <col min="9225" max="9225" width="11.6640625" style="1" bestFit="1" customWidth="1"/>
    <col min="9226" max="9479" width="9.109375" style="1"/>
    <col min="9480" max="9480" width="9.88671875" style="1" bestFit="1" customWidth="1"/>
    <col min="9481" max="9481" width="11.6640625" style="1" bestFit="1" customWidth="1"/>
    <col min="9482" max="9735" width="9.109375" style="1"/>
    <col min="9736" max="9736" width="9.88671875" style="1" bestFit="1" customWidth="1"/>
    <col min="9737" max="9737" width="11.6640625" style="1" bestFit="1" customWidth="1"/>
    <col min="9738" max="9991" width="9.109375" style="1"/>
    <col min="9992" max="9992" width="9.88671875" style="1" bestFit="1" customWidth="1"/>
    <col min="9993" max="9993" width="11.6640625" style="1" bestFit="1" customWidth="1"/>
    <col min="9994" max="10247" width="9.109375" style="1"/>
    <col min="10248" max="10248" width="9.88671875" style="1" bestFit="1" customWidth="1"/>
    <col min="10249" max="10249" width="11.6640625" style="1" bestFit="1" customWidth="1"/>
    <col min="10250" max="10503" width="9.109375" style="1"/>
    <col min="10504" max="10504" width="9.88671875" style="1" bestFit="1" customWidth="1"/>
    <col min="10505" max="10505" width="11.6640625" style="1" bestFit="1" customWidth="1"/>
    <col min="10506" max="10759" width="9.109375" style="1"/>
    <col min="10760" max="10760" width="9.88671875" style="1" bestFit="1" customWidth="1"/>
    <col min="10761" max="10761" width="11.6640625" style="1" bestFit="1" customWidth="1"/>
    <col min="10762" max="11015" width="9.109375" style="1"/>
    <col min="11016" max="11016" width="9.88671875" style="1" bestFit="1" customWidth="1"/>
    <col min="11017" max="11017" width="11.6640625" style="1" bestFit="1" customWidth="1"/>
    <col min="11018" max="11271" width="9.109375" style="1"/>
    <col min="11272" max="11272" width="9.88671875" style="1" bestFit="1" customWidth="1"/>
    <col min="11273" max="11273" width="11.6640625" style="1" bestFit="1" customWidth="1"/>
    <col min="11274" max="11527" width="9.109375" style="1"/>
    <col min="11528" max="11528" width="9.88671875" style="1" bestFit="1" customWidth="1"/>
    <col min="11529" max="11529" width="11.6640625" style="1" bestFit="1" customWidth="1"/>
    <col min="11530" max="11783" width="9.109375" style="1"/>
    <col min="11784" max="11784" width="9.88671875" style="1" bestFit="1" customWidth="1"/>
    <col min="11785" max="11785" width="11.6640625" style="1" bestFit="1" customWidth="1"/>
    <col min="11786" max="12039" width="9.109375" style="1"/>
    <col min="12040" max="12040" width="9.88671875" style="1" bestFit="1" customWidth="1"/>
    <col min="12041" max="12041" width="11.6640625" style="1" bestFit="1" customWidth="1"/>
    <col min="12042" max="12295" width="9.109375" style="1"/>
    <col min="12296" max="12296" width="9.88671875" style="1" bestFit="1" customWidth="1"/>
    <col min="12297" max="12297" width="11.6640625" style="1" bestFit="1" customWidth="1"/>
    <col min="12298" max="12551" width="9.109375" style="1"/>
    <col min="12552" max="12552" width="9.88671875" style="1" bestFit="1" customWidth="1"/>
    <col min="12553" max="12553" width="11.6640625" style="1" bestFit="1" customWidth="1"/>
    <col min="12554" max="12807" width="9.109375" style="1"/>
    <col min="12808" max="12808" width="9.88671875" style="1" bestFit="1" customWidth="1"/>
    <col min="12809" max="12809" width="11.6640625" style="1" bestFit="1" customWidth="1"/>
    <col min="12810" max="13063" width="9.109375" style="1"/>
    <col min="13064" max="13064" width="9.88671875" style="1" bestFit="1" customWidth="1"/>
    <col min="13065" max="13065" width="11.6640625" style="1" bestFit="1" customWidth="1"/>
    <col min="13066" max="13319" width="9.109375" style="1"/>
    <col min="13320" max="13320" width="9.88671875" style="1" bestFit="1" customWidth="1"/>
    <col min="13321" max="13321" width="11.6640625" style="1" bestFit="1" customWidth="1"/>
    <col min="13322" max="13575" width="9.109375" style="1"/>
    <col min="13576" max="13576" width="9.88671875" style="1" bestFit="1" customWidth="1"/>
    <col min="13577" max="13577" width="11.6640625" style="1" bestFit="1" customWidth="1"/>
    <col min="13578" max="13831" width="9.109375" style="1"/>
    <col min="13832" max="13832" width="9.88671875" style="1" bestFit="1" customWidth="1"/>
    <col min="13833" max="13833" width="11.6640625" style="1" bestFit="1" customWidth="1"/>
    <col min="13834" max="14087" width="9.109375" style="1"/>
    <col min="14088" max="14088" width="9.88671875" style="1" bestFit="1" customWidth="1"/>
    <col min="14089" max="14089" width="11.6640625" style="1" bestFit="1" customWidth="1"/>
    <col min="14090" max="14343" width="9.109375" style="1"/>
    <col min="14344" max="14344" width="9.88671875" style="1" bestFit="1" customWidth="1"/>
    <col min="14345" max="14345" width="11.6640625" style="1" bestFit="1" customWidth="1"/>
    <col min="14346" max="14599" width="9.109375" style="1"/>
    <col min="14600" max="14600" width="9.88671875" style="1" bestFit="1" customWidth="1"/>
    <col min="14601" max="14601" width="11.6640625" style="1" bestFit="1" customWidth="1"/>
    <col min="14602" max="14855" width="9.109375" style="1"/>
    <col min="14856" max="14856" width="9.88671875" style="1" bestFit="1" customWidth="1"/>
    <col min="14857" max="14857" width="11.6640625" style="1" bestFit="1" customWidth="1"/>
    <col min="14858" max="15111" width="9.109375" style="1"/>
    <col min="15112" max="15112" width="9.88671875" style="1" bestFit="1" customWidth="1"/>
    <col min="15113" max="15113" width="11.6640625" style="1" bestFit="1" customWidth="1"/>
    <col min="15114" max="15367" width="9.109375" style="1"/>
    <col min="15368" max="15368" width="9.88671875" style="1" bestFit="1" customWidth="1"/>
    <col min="15369" max="15369" width="11.6640625" style="1" bestFit="1" customWidth="1"/>
    <col min="15370" max="15623" width="9.109375" style="1"/>
    <col min="15624" max="15624" width="9.88671875" style="1" bestFit="1" customWidth="1"/>
    <col min="15625" max="15625" width="11.6640625" style="1" bestFit="1" customWidth="1"/>
    <col min="15626" max="15879" width="9.109375" style="1"/>
    <col min="15880" max="15880" width="9.88671875" style="1" bestFit="1" customWidth="1"/>
    <col min="15881" max="15881" width="11.6640625" style="1" bestFit="1" customWidth="1"/>
    <col min="15882" max="16135" width="9.109375" style="1"/>
    <col min="16136" max="16136" width="9.88671875" style="1" bestFit="1" customWidth="1"/>
    <col min="16137" max="16137" width="11.6640625" style="1" bestFit="1" customWidth="1"/>
    <col min="16138" max="16384" width="9.109375" style="1"/>
  </cols>
  <sheetData>
    <row r="1" spans="1:11" x14ac:dyDescent="0.25">
      <c r="A1" s="277" t="s">
        <v>177</v>
      </c>
      <c r="B1" s="240"/>
      <c r="C1" s="240"/>
      <c r="D1" s="240"/>
      <c r="E1" s="240"/>
      <c r="F1" s="240"/>
      <c r="G1" s="240"/>
      <c r="H1" s="240"/>
      <c r="I1" s="240"/>
    </row>
    <row r="2" spans="1:11" x14ac:dyDescent="0.25">
      <c r="A2" s="276" t="s">
        <v>492</v>
      </c>
      <c r="B2" s="242"/>
      <c r="C2" s="242"/>
      <c r="D2" s="242"/>
      <c r="E2" s="242"/>
      <c r="F2" s="242"/>
      <c r="G2" s="242"/>
      <c r="H2" s="242"/>
      <c r="I2" s="242"/>
      <c r="J2" s="97"/>
      <c r="K2" s="97"/>
    </row>
    <row r="3" spans="1:11" x14ac:dyDescent="0.25">
      <c r="A3" s="263" t="s">
        <v>61</v>
      </c>
      <c r="B3" s="264"/>
      <c r="C3" s="264"/>
      <c r="D3" s="264"/>
      <c r="E3" s="264"/>
      <c r="F3" s="264"/>
      <c r="G3" s="264"/>
      <c r="H3" s="264"/>
      <c r="I3" s="264"/>
      <c r="J3" s="265"/>
      <c r="K3" s="265"/>
    </row>
    <row r="4" spans="1:11" x14ac:dyDescent="0.25">
      <c r="A4" s="266" t="s">
        <v>479</v>
      </c>
      <c r="B4" s="267"/>
      <c r="C4" s="267"/>
      <c r="D4" s="267"/>
      <c r="E4" s="267"/>
      <c r="F4" s="267"/>
      <c r="G4" s="267"/>
      <c r="H4" s="267"/>
      <c r="I4" s="267"/>
      <c r="J4" s="268"/>
      <c r="K4" s="268"/>
    </row>
    <row r="5" spans="1:11" ht="22.2" customHeight="1" x14ac:dyDescent="0.25">
      <c r="A5" s="260" t="s">
        <v>62</v>
      </c>
      <c r="B5" s="250"/>
      <c r="C5" s="250"/>
      <c r="D5" s="250"/>
      <c r="E5" s="250"/>
      <c r="F5" s="250"/>
      <c r="G5" s="260" t="s">
        <v>178</v>
      </c>
      <c r="H5" s="261" t="s">
        <v>179</v>
      </c>
      <c r="I5" s="262"/>
      <c r="J5" s="261" t="s">
        <v>180</v>
      </c>
      <c r="K5" s="262"/>
    </row>
    <row r="6" spans="1:11" x14ac:dyDescent="0.25">
      <c r="A6" s="250"/>
      <c r="B6" s="250"/>
      <c r="C6" s="250"/>
      <c r="D6" s="250"/>
      <c r="E6" s="250"/>
      <c r="F6" s="250"/>
      <c r="G6" s="250"/>
      <c r="H6" s="16" t="s">
        <v>181</v>
      </c>
      <c r="I6" s="16" t="s">
        <v>182</v>
      </c>
      <c r="J6" s="16" t="s">
        <v>181</v>
      </c>
      <c r="K6" s="16" t="s">
        <v>182</v>
      </c>
    </row>
    <row r="7" spans="1:11" x14ac:dyDescent="0.25">
      <c r="A7" s="271">
        <v>1</v>
      </c>
      <c r="B7" s="248"/>
      <c r="C7" s="248"/>
      <c r="D7" s="248"/>
      <c r="E7" s="248"/>
      <c r="F7" s="248"/>
      <c r="G7" s="15">
        <v>2</v>
      </c>
      <c r="H7" s="16">
        <v>3</v>
      </c>
      <c r="I7" s="16">
        <v>4</v>
      </c>
      <c r="J7" s="16">
        <v>5</v>
      </c>
      <c r="K7" s="16">
        <v>6</v>
      </c>
    </row>
    <row r="8" spans="1:11" x14ac:dyDescent="0.25">
      <c r="A8" s="272" t="s">
        <v>183</v>
      </c>
      <c r="B8" s="273"/>
      <c r="C8" s="273"/>
      <c r="D8" s="273"/>
      <c r="E8" s="273"/>
      <c r="F8" s="273"/>
      <c r="G8" s="14">
        <v>1</v>
      </c>
      <c r="H8" s="98">
        <f>SUM(H9:H13)</f>
        <v>30498642</v>
      </c>
      <c r="I8" s="98">
        <f>SUM(I9:I13)</f>
        <v>10681413</v>
      </c>
      <c r="J8" s="98">
        <f>SUM(J9:J13)</f>
        <v>133289598</v>
      </c>
      <c r="K8" s="98">
        <f>SUM(K9:K13)</f>
        <v>85607154</v>
      </c>
    </row>
    <row r="9" spans="1:11" x14ac:dyDescent="0.25">
      <c r="A9" s="236" t="s">
        <v>184</v>
      </c>
      <c r="B9" s="236"/>
      <c r="C9" s="236"/>
      <c r="D9" s="236"/>
      <c r="E9" s="236"/>
      <c r="F9" s="236"/>
      <c r="G9" s="13">
        <v>2</v>
      </c>
      <c r="H9" s="27">
        <v>27329828</v>
      </c>
      <c r="I9" s="27">
        <v>10542615</v>
      </c>
      <c r="J9" s="27">
        <v>52425548</v>
      </c>
      <c r="K9" s="27">
        <v>28670858</v>
      </c>
    </row>
    <row r="10" spans="1:11" x14ac:dyDescent="0.25">
      <c r="A10" s="236" t="s">
        <v>185</v>
      </c>
      <c r="B10" s="236"/>
      <c r="C10" s="236"/>
      <c r="D10" s="236"/>
      <c r="E10" s="236"/>
      <c r="F10" s="236"/>
      <c r="G10" s="13">
        <v>3</v>
      </c>
      <c r="H10" s="27">
        <v>128923</v>
      </c>
      <c r="I10" s="27">
        <v>38040</v>
      </c>
      <c r="J10" s="27">
        <v>80348463</v>
      </c>
      <c r="K10" s="27">
        <v>56656945</v>
      </c>
    </row>
    <row r="11" spans="1:11" x14ac:dyDescent="0.25">
      <c r="A11" s="236" t="s">
        <v>186</v>
      </c>
      <c r="B11" s="236"/>
      <c r="C11" s="236"/>
      <c r="D11" s="236"/>
      <c r="E11" s="236"/>
      <c r="F11" s="236"/>
      <c r="G11" s="13">
        <v>4</v>
      </c>
      <c r="H11" s="27">
        <v>0</v>
      </c>
      <c r="I11" s="27">
        <v>0</v>
      </c>
      <c r="J11" s="27">
        <v>0</v>
      </c>
      <c r="K11" s="27">
        <v>0</v>
      </c>
    </row>
    <row r="12" spans="1:11" x14ac:dyDescent="0.25">
      <c r="A12" s="236" t="s">
        <v>187</v>
      </c>
      <c r="B12" s="236"/>
      <c r="C12" s="236"/>
      <c r="D12" s="236"/>
      <c r="E12" s="236"/>
      <c r="F12" s="236"/>
      <c r="G12" s="13">
        <v>5</v>
      </c>
      <c r="H12" s="27">
        <v>2745951</v>
      </c>
      <c r="I12" s="27">
        <v>997</v>
      </c>
      <c r="J12" s="27">
        <v>23407</v>
      </c>
      <c r="K12" s="27">
        <v>902</v>
      </c>
    </row>
    <row r="13" spans="1:11" x14ac:dyDescent="0.25">
      <c r="A13" s="236" t="s">
        <v>188</v>
      </c>
      <c r="B13" s="236"/>
      <c r="C13" s="236"/>
      <c r="D13" s="236"/>
      <c r="E13" s="236"/>
      <c r="F13" s="236"/>
      <c r="G13" s="13">
        <v>6</v>
      </c>
      <c r="H13" s="27">
        <v>293940</v>
      </c>
      <c r="I13" s="27">
        <v>99761</v>
      </c>
      <c r="J13" s="27">
        <v>492180</v>
      </c>
      <c r="K13" s="27">
        <v>278449</v>
      </c>
    </row>
    <row r="14" spans="1:11" ht="22.2" customHeight="1" x14ac:dyDescent="0.25">
      <c r="A14" s="272" t="s">
        <v>189</v>
      </c>
      <c r="B14" s="273"/>
      <c r="C14" s="273"/>
      <c r="D14" s="273"/>
      <c r="E14" s="273"/>
      <c r="F14" s="273"/>
      <c r="G14" s="14">
        <v>7</v>
      </c>
      <c r="H14" s="98">
        <f>H15+H16+H20+H24+H25+H26+H29+H36</f>
        <v>18289546</v>
      </c>
      <c r="I14" s="98">
        <f>I15+I16+I20+I24+I25+I26+I29+I36</f>
        <v>10329734</v>
      </c>
      <c r="J14" s="98">
        <f>J15+J16+J20+J24+J25+J26+J29+J36</f>
        <v>104859367</v>
      </c>
      <c r="K14" s="98">
        <f>K15+K16+K20+K24+K25+K26+K29+K36</f>
        <v>69981284</v>
      </c>
    </row>
    <row r="15" spans="1:11" x14ac:dyDescent="0.25">
      <c r="A15" s="236" t="s">
        <v>190</v>
      </c>
      <c r="B15" s="236"/>
      <c r="C15" s="236"/>
      <c r="D15" s="236"/>
      <c r="E15" s="236"/>
      <c r="F15" s="236"/>
      <c r="G15" s="13">
        <v>8</v>
      </c>
      <c r="H15" s="27">
        <v>0</v>
      </c>
      <c r="I15" s="27">
        <v>0</v>
      </c>
      <c r="J15" s="27">
        <v>0</v>
      </c>
      <c r="K15" s="27">
        <v>0</v>
      </c>
    </row>
    <row r="16" spans="1:11" x14ac:dyDescent="0.25">
      <c r="A16" s="237" t="s">
        <v>191</v>
      </c>
      <c r="B16" s="237"/>
      <c r="C16" s="237"/>
      <c r="D16" s="237"/>
      <c r="E16" s="237"/>
      <c r="F16" s="237"/>
      <c r="G16" s="14">
        <v>9</v>
      </c>
      <c r="H16" s="98">
        <f>SUM(H17:H19)</f>
        <v>3616193</v>
      </c>
      <c r="I16" s="98">
        <f>SUM(I17:I19)</f>
        <v>1487542</v>
      </c>
      <c r="J16" s="98">
        <f>SUM(J17:J19)</f>
        <v>73789867</v>
      </c>
      <c r="K16" s="98">
        <f>SUM(K17:K19)</f>
        <v>52016042</v>
      </c>
    </row>
    <row r="17" spans="1:11" x14ac:dyDescent="0.25">
      <c r="A17" s="278" t="s">
        <v>192</v>
      </c>
      <c r="B17" s="278"/>
      <c r="C17" s="278"/>
      <c r="D17" s="278"/>
      <c r="E17" s="278"/>
      <c r="F17" s="278"/>
      <c r="G17" s="13">
        <v>10</v>
      </c>
      <c r="H17" s="27">
        <v>204895</v>
      </c>
      <c r="I17" s="27">
        <v>51551</v>
      </c>
      <c r="J17" s="27">
        <v>832866</v>
      </c>
      <c r="K17" s="27">
        <v>590325</v>
      </c>
    </row>
    <row r="18" spans="1:11" x14ac:dyDescent="0.25">
      <c r="A18" s="278" t="s">
        <v>193</v>
      </c>
      <c r="B18" s="278"/>
      <c r="C18" s="278"/>
      <c r="D18" s="278"/>
      <c r="E18" s="278"/>
      <c r="F18" s="278"/>
      <c r="G18" s="13">
        <v>11</v>
      </c>
      <c r="H18" s="27">
        <v>0</v>
      </c>
      <c r="I18" s="27">
        <v>0</v>
      </c>
      <c r="J18" s="27">
        <v>69465133</v>
      </c>
      <c r="K18" s="27">
        <v>50283427</v>
      </c>
    </row>
    <row r="19" spans="1:11" x14ac:dyDescent="0.25">
      <c r="A19" s="278" t="s">
        <v>194</v>
      </c>
      <c r="B19" s="278"/>
      <c r="C19" s="278"/>
      <c r="D19" s="278"/>
      <c r="E19" s="278"/>
      <c r="F19" s="278"/>
      <c r="G19" s="13">
        <v>12</v>
      </c>
      <c r="H19" s="27">
        <v>3411298</v>
      </c>
      <c r="I19" s="27">
        <v>1435991</v>
      </c>
      <c r="J19" s="27">
        <v>3491868</v>
      </c>
      <c r="K19" s="27">
        <v>1142290</v>
      </c>
    </row>
    <row r="20" spans="1:11" x14ac:dyDescent="0.25">
      <c r="A20" s="237" t="s">
        <v>195</v>
      </c>
      <c r="B20" s="237"/>
      <c r="C20" s="237"/>
      <c r="D20" s="237"/>
      <c r="E20" s="237"/>
      <c r="F20" s="237"/>
      <c r="G20" s="14">
        <v>13</v>
      </c>
      <c r="H20" s="98">
        <f>SUM(H21:H23)</f>
        <v>4276660</v>
      </c>
      <c r="I20" s="98">
        <f>SUM(I21:I23)</f>
        <v>1840078</v>
      </c>
      <c r="J20" s="98">
        <f>SUM(J21:J23)</f>
        <v>15282799</v>
      </c>
      <c r="K20" s="98">
        <f>SUM(K21:K23)</f>
        <v>8271829</v>
      </c>
    </row>
    <row r="21" spans="1:11" x14ac:dyDescent="0.25">
      <c r="A21" s="278" t="s">
        <v>196</v>
      </c>
      <c r="B21" s="278"/>
      <c r="C21" s="278"/>
      <c r="D21" s="278"/>
      <c r="E21" s="278"/>
      <c r="F21" s="278"/>
      <c r="G21" s="13">
        <v>14</v>
      </c>
      <c r="H21" s="27">
        <v>2343326</v>
      </c>
      <c r="I21" s="27">
        <v>980219</v>
      </c>
      <c r="J21" s="27">
        <v>9129398</v>
      </c>
      <c r="K21" s="27">
        <v>4959656</v>
      </c>
    </row>
    <row r="22" spans="1:11" x14ac:dyDescent="0.25">
      <c r="A22" s="278" t="s">
        <v>197</v>
      </c>
      <c r="B22" s="278"/>
      <c r="C22" s="278"/>
      <c r="D22" s="278"/>
      <c r="E22" s="278"/>
      <c r="F22" s="278"/>
      <c r="G22" s="13">
        <v>15</v>
      </c>
      <c r="H22" s="27">
        <v>1383475</v>
      </c>
      <c r="I22" s="27">
        <v>637712</v>
      </c>
      <c r="J22" s="27">
        <v>4231179</v>
      </c>
      <c r="K22" s="27">
        <v>2337105</v>
      </c>
    </row>
    <row r="23" spans="1:11" x14ac:dyDescent="0.25">
      <c r="A23" s="278" t="s">
        <v>198</v>
      </c>
      <c r="B23" s="278"/>
      <c r="C23" s="278"/>
      <c r="D23" s="278"/>
      <c r="E23" s="278"/>
      <c r="F23" s="278"/>
      <c r="G23" s="13">
        <v>16</v>
      </c>
      <c r="H23" s="27">
        <v>549859</v>
      </c>
      <c r="I23" s="27">
        <v>222147</v>
      </c>
      <c r="J23" s="27">
        <v>1922222</v>
      </c>
      <c r="K23" s="27">
        <v>975068</v>
      </c>
    </row>
    <row r="24" spans="1:11" x14ac:dyDescent="0.25">
      <c r="A24" s="236" t="s">
        <v>199</v>
      </c>
      <c r="B24" s="236"/>
      <c r="C24" s="236"/>
      <c r="D24" s="236"/>
      <c r="E24" s="236"/>
      <c r="F24" s="236"/>
      <c r="G24" s="13">
        <v>17</v>
      </c>
      <c r="H24" s="27">
        <v>1118387</v>
      </c>
      <c r="I24" s="27">
        <v>282732</v>
      </c>
      <c r="J24" s="27">
        <v>1656258</v>
      </c>
      <c r="K24" s="27">
        <v>537915</v>
      </c>
    </row>
    <row r="25" spans="1:11" x14ac:dyDescent="0.25">
      <c r="A25" s="236" t="s">
        <v>200</v>
      </c>
      <c r="B25" s="236"/>
      <c r="C25" s="236"/>
      <c r="D25" s="236"/>
      <c r="E25" s="236"/>
      <c r="F25" s="236"/>
      <c r="G25" s="13">
        <v>18</v>
      </c>
      <c r="H25" s="27">
        <v>4490827</v>
      </c>
      <c r="I25" s="27">
        <v>1653390</v>
      </c>
      <c r="J25" s="27">
        <v>9442898</v>
      </c>
      <c r="K25" s="27">
        <v>4531068</v>
      </c>
    </row>
    <row r="26" spans="1:11" x14ac:dyDescent="0.25">
      <c r="A26" s="237" t="s">
        <v>201</v>
      </c>
      <c r="B26" s="237"/>
      <c r="C26" s="237"/>
      <c r="D26" s="237"/>
      <c r="E26" s="237"/>
      <c r="F26" s="237"/>
      <c r="G26" s="14">
        <v>19</v>
      </c>
      <c r="H26" s="98">
        <f>H27+H28</f>
        <v>4357000</v>
      </c>
      <c r="I26" s="98">
        <f>I27+I28</f>
        <v>4650000</v>
      </c>
      <c r="J26" s="98">
        <f>J27+J28</f>
        <v>2289706</v>
      </c>
      <c r="K26" s="98">
        <f>K27+K28</f>
        <v>2289586</v>
      </c>
    </row>
    <row r="27" spans="1:11" x14ac:dyDescent="0.25">
      <c r="A27" s="278" t="s">
        <v>202</v>
      </c>
      <c r="B27" s="278"/>
      <c r="C27" s="278"/>
      <c r="D27" s="278"/>
      <c r="E27" s="278"/>
      <c r="F27" s="278"/>
      <c r="G27" s="13">
        <v>20</v>
      </c>
      <c r="H27" s="27">
        <v>4357000</v>
      </c>
      <c r="I27" s="27">
        <v>4650000</v>
      </c>
      <c r="J27" s="27">
        <v>775614</v>
      </c>
      <c r="K27" s="27">
        <v>775494</v>
      </c>
    </row>
    <row r="28" spans="1:11" x14ac:dyDescent="0.25">
      <c r="A28" s="278" t="s">
        <v>203</v>
      </c>
      <c r="B28" s="278"/>
      <c r="C28" s="278"/>
      <c r="D28" s="278"/>
      <c r="E28" s="278"/>
      <c r="F28" s="278"/>
      <c r="G28" s="13">
        <v>21</v>
      </c>
      <c r="H28" s="27">
        <v>0</v>
      </c>
      <c r="I28" s="27">
        <v>0</v>
      </c>
      <c r="J28" s="27">
        <v>1514092</v>
      </c>
      <c r="K28" s="27">
        <v>1514092</v>
      </c>
    </row>
    <row r="29" spans="1:11" x14ac:dyDescent="0.25">
      <c r="A29" s="237" t="s">
        <v>204</v>
      </c>
      <c r="B29" s="237"/>
      <c r="C29" s="237"/>
      <c r="D29" s="237"/>
      <c r="E29" s="237"/>
      <c r="F29" s="237"/>
      <c r="G29" s="14">
        <v>22</v>
      </c>
      <c r="H29" s="98">
        <f>SUM(H30:H35)</f>
        <v>384204</v>
      </c>
      <c r="I29" s="98">
        <f>SUM(I30:I35)</f>
        <v>384204</v>
      </c>
      <c r="J29" s="98">
        <f>SUM(J30:J35)</f>
        <v>2128297</v>
      </c>
      <c r="K29" s="98">
        <f>SUM(K30:K35)</f>
        <v>2128297</v>
      </c>
    </row>
    <row r="30" spans="1:11" x14ac:dyDescent="0.25">
      <c r="A30" s="278" t="s">
        <v>205</v>
      </c>
      <c r="B30" s="278"/>
      <c r="C30" s="278"/>
      <c r="D30" s="278"/>
      <c r="E30" s="278"/>
      <c r="F30" s="278"/>
      <c r="G30" s="13">
        <v>23</v>
      </c>
      <c r="H30" s="27">
        <v>384204</v>
      </c>
      <c r="I30" s="27">
        <v>384204</v>
      </c>
      <c r="J30" s="27">
        <v>351745</v>
      </c>
      <c r="K30" s="27">
        <v>351745</v>
      </c>
    </row>
    <row r="31" spans="1:11" x14ac:dyDescent="0.25">
      <c r="A31" s="278" t="s">
        <v>206</v>
      </c>
      <c r="B31" s="278"/>
      <c r="C31" s="278"/>
      <c r="D31" s="278"/>
      <c r="E31" s="278"/>
      <c r="F31" s="278"/>
      <c r="G31" s="13">
        <v>24</v>
      </c>
      <c r="H31" s="27">
        <v>0</v>
      </c>
      <c r="I31" s="27">
        <v>0</v>
      </c>
      <c r="J31" s="27">
        <v>0</v>
      </c>
      <c r="K31" s="27">
        <v>0</v>
      </c>
    </row>
    <row r="32" spans="1:11" x14ac:dyDescent="0.25">
      <c r="A32" s="278" t="s">
        <v>207</v>
      </c>
      <c r="B32" s="278"/>
      <c r="C32" s="278"/>
      <c r="D32" s="278"/>
      <c r="E32" s="278"/>
      <c r="F32" s="278"/>
      <c r="G32" s="13">
        <v>25</v>
      </c>
      <c r="H32" s="27">
        <v>0</v>
      </c>
      <c r="I32" s="27">
        <v>0</v>
      </c>
      <c r="J32" s="27">
        <v>0</v>
      </c>
      <c r="K32" s="27">
        <v>0</v>
      </c>
    </row>
    <row r="33" spans="1:11" x14ac:dyDescent="0.25">
      <c r="A33" s="278" t="s">
        <v>208</v>
      </c>
      <c r="B33" s="278"/>
      <c r="C33" s="278"/>
      <c r="D33" s="278"/>
      <c r="E33" s="278"/>
      <c r="F33" s="278"/>
      <c r="G33" s="13">
        <v>26</v>
      </c>
      <c r="H33" s="27">
        <v>0</v>
      </c>
      <c r="I33" s="27">
        <v>0</v>
      </c>
      <c r="J33" s="27">
        <v>0</v>
      </c>
      <c r="K33" s="27">
        <v>0</v>
      </c>
    </row>
    <row r="34" spans="1:11" x14ac:dyDescent="0.25">
      <c r="A34" s="278" t="s">
        <v>209</v>
      </c>
      <c r="B34" s="278"/>
      <c r="C34" s="278"/>
      <c r="D34" s="278"/>
      <c r="E34" s="278"/>
      <c r="F34" s="278"/>
      <c r="G34" s="13">
        <v>27</v>
      </c>
      <c r="H34" s="27">
        <v>0</v>
      </c>
      <c r="I34" s="27">
        <v>0</v>
      </c>
      <c r="J34" s="27">
        <v>1776552</v>
      </c>
      <c r="K34" s="27">
        <v>1776552</v>
      </c>
    </row>
    <row r="35" spans="1:11" x14ac:dyDescent="0.25">
      <c r="A35" s="278" t="s">
        <v>210</v>
      </c>
      <c r="B35" s="278"/>
      <c r="C35" s="278"/>
      <c r="D35" s="278"/>
      <c r="E35" s="278"/>
      <c r="F35" s="278"/>
      <c r="G35" s="13">
        <v>28</v>
      </c>
      <c r="H35" s="27">
        <v>0</v>
      </c>
      <c r="I35" s="27">
        <v>0</v>
      </c>
      <c r="J35" s="27">
        <v>0</v>
      </c>
      <c r="K35" s="27">
        <v>0</v>
      </c>
    </row>
    <row r="36" spans="1:11" x14ac:dyDescent="0.25">
      <c r="A36" s="236" t="s">
        <v>211</v>
      </c>
      <c r="B36" s="236"/>
      <c r="C36" s="236"/>
      <c r="D36" s="236"/>
      <c r="E36" s="236"/>
      <c r="F36" s="236"/>
      <c r="G36" s="13">
        <v>29</v>
      </c>
      <c r="H36" s="27">
        <v>46275</v>
      </c>
      <c r="I36" s="27">
        <v>31788</v>
      </c>
      <c r="J36" s="27">
        <v>269542</v>
      </c>
      <c r="K36" s="27">
        <v>206547</v>
      </c>
    </row>
    <row r="37" spans="1:11" x14ac:dyDescent="0.25">
      <c r="A37" s="272" t="s">
        <v>212</v>
      </c>
      <c r="B37" s="273"/>
      <c r="C37" s="273"/>
      <c r="D37" s="273"/>
      <c r="E37" s="273"/>
      <c r="F37" s="273"/>
      <c r="G37" s="14">
        <v>30</v>
      </c>
      <c r="H37" s="98">
        <f>SUM(H38:H47)</f>
        <v>1732136</v>
      </c>
      <c r="I37" s="98">
        <f>SUM(I38:I47)</f>
        <v>579306</v>
      </c>
      <c r="J37" s="98">
        <f>SUM(J38:J47)</f>
        <v>2944768</v>
      </c>
      <c r="K37" s="98">
        <f>SUM(K38:K47)</f>
        <v>918421</v>
      </c>
    </row>
    <row r="38" spans="1:11" ht="23.4" customHeight="1" x14ac:dyDescent="0.25">
      <c r="A38" s="236" t="s">
        <v>213</v>
      </c>
      <c r="B38" s="236"/>
      <c r="C38" s="236"/>
      <c r="D38" s="236"/>
      <c r="E38" s="236"/>
      <c r="F38" s="236"/>
      <c r="G38" s="13">
        <v>31</v>
      </c>
      <c r="H38" s="27">
        <v>0</v>
      </c>
      <c r="I38" s="27">
        <v>0</v>
      </c>
      <c r="J38" s="27">
        <v>0</v>
      </c>
      <c r="K38" s="27">
        <v>0</v>
      </c>
    </row>
    <row r="39" spans="1:11" ht="25.2" customHeight="1" x14ac:dyDescent="0.25">
      <c r="A39" s="236" t="s">
        <v>214</v>
      </c>
      <c r="B39" s="236"/>
      <c r="C39" s="236"/>
      <c r="D39" s="236"/>
      <c r="E39" s="236"/>
      <c r="F39" s="236"/>
      <c r="G39" s="13">
        <v>32</v>
      </c>
      <c r="H39" s="27">
        <v>0</v>
      </c>
      <c r="I39" s="27">
        <v>0</v>
      </c>
      <c r="J39" s="27">
        <v>0</v>
      </c>
      <c r="K39" s="27">
        <v>0</v>
      </c>
    </row>
    <row r="40" spans="1:11" ht="25.2" customHeight="1" x14ac:dyDescent="0.25">
      <c r="A40" s="236" t="s">
        <v>215</v>
      </c>
      <c r="B40" s="236"/>
      <c r="C40" s="236"/>
      <c r="D40" s="236"/>
      <c r="E40" s="236"/>
      <c r="F40" s="236"/>
      <c r="G40" s="13">
        <v>33</v>
      </c>
      <c r="H40" s="27">
        <v>0</v>
      </c>
      <c r="I40" s="27">
        <v>0</v>
      </c>
      <c r="J40" s="27">
        <v>0</v>
      </c>
      <c r="K40" s="27">
        <v>0</v>
      </c>
    </row>
    <row r="41" spans="1:11" ht="25.2" customHeight="1" x14ac:dyDescent="0.25">
      <c r="A41" s="236" t="s">
        <v>216</v>
      </c>
      <c r="B41" s="236"/>
      <c r="C41" s="236"/>
      <c r="D41" s="236"/>
      <c r="E41" s="236"/>
      <c r="F41" s="236"/>
      <c r="G41" s="13">
        <v>34</v>
      </c>
      <c r="H41" s="27">
        <v>798631</v>
      </c>
      <c r="I41" s="27">
        <v>143925</v>
      </c>
      <c r="J41" s="27">
        <v>1552229</v>
      </c>
      <c r="K41" s="27">
        <v>403404</v>
      </c>
    </row>
    <row r="42" spans="1:11" ht="25.2" customHeight="1" x14ac:dyDescent="0.25">
      <c r="A42" s="236" t="s">
        <v>217</v>
      </c>
      <c r="B42" s="236"/>
      <c r="C42" s="236"/>
      <c r="D42" s="236"/>
      <c r="E42" s="236"/>
      <c r="F42" s="236"/>
      <c r="G42" s="13">
        <v>35</v>
      </c>
      <c r="H42" s="27">
        <v>0</v>
      </c>
      <c r="I42" s="27">
        <v>0</v>
      </c>
      <c r="J42" s="27">
        <v>23783</v>
      </c>
      <c r="K42" s="27">
        <v>0</v>
      </c>
    </row>
    <row r="43" spans="1:11" x14ac:dyDescent="0.25">
      <c r="A43" s="236" t="s">
        <v>218</v>
      </c>
      <c r="B43" s="236"/>
      <c r="C43" s="236"/>
      <c r="D43" s="236"/>
      <c r="E43" s="236"/>
      <c r="F43" s="236"/>
      <c r="G43" s="13">
        <v>36</v>
      </c>
      <c r="H43" s="27">
        <v>0</v>
      </c>
      <c r="I43" s="27">
        <v>-20601</v>
      </c>
      <c r="J43" s="27">
        <v>38832</v>
      </c>
      <c r="K43" s="27">
        <v>2</v>
      </c>
    </row>
    <row r="44" spans="1:11" x14ac:dyDescent="0.25">
      <c r="A44" s="236" t="s">
        <v>219</v>
      </c>
      <c r="B44" s="236"/>
      <c r="C44" s="236"/>
      <c r="D44" s="236"/>
      <c r="E44" s="236"/>
      <c r="F44" s="236"/>
      <c r="G44" s="13">
        <v>37</v>
      </c>
      <c r="H44" s="27">
        <v>722514</v>
      </c>
      <c r="I44" s="27">
        <v>343144</v>
      </c>
      <c r="J44" s="27">
        <v>727389</v>
      </c>
      <c r="K44" s="27">
        <v>92736</v>
      </c>
    </row>
    <row r="45" spans="1:11" x14ac:dyDescent="0.25">
      <c r="A45" s="236" t="s">
        <v>220</v>
      </c>
      <c r="B45" s="236"/>
      <c r="C45" s="236"/>
      <c r="D45" s="236"/>
      <c r="E45" s="236"/>
      <c r="F45" s="236"/>
      <c r="G45" s="13">
        <v>38</v>
      </c>
      <c r="H45" s="27">
        <v>286</v>
      </c>
      <c r="I45" s="27">
        <v>0</v>
      </c>
      <c r="J45" s="27">
        <v>212722</v>
      </c>
      <c r="K45" s="27">
        <v>207365</v>
      </c>
    </row>
    <row r="46" spans="1:11" x14ac:dyDescent="0.25">
      <c r="A46" s="236" t="s">
        <v>221</v>
      </c>
      <c r="B46" s="236"/>
      <c r="C46" s="236"/>
      <c r="D46" s="236"/>
      <c r="E46" s="236"/>
      <c r="F46" s="236"/>
      <c r="G46" s="13">
        <v>39</v>
      </c>
      <c r="H46" s="27">
        <v>167993</v>
      </c>
      <c r="I46" s="27">
        <v>70121</v>
      </c>
      <c r="J46" s="27">
        <v>389813</v>
      </c>
      <c r="K46" s="27">
        <v>214914</v>
      </c>
    </row>
    <row r="47" spans="1:11" x14ac:dyDescent="0.25">
      <c r="A47" s="236" t="s">
        <v>222</v>
      </c>
      <c r="B47" s="236"/>
      <c r="C47" s="236"/>
      <c r="D47" s="236"/>
      <c r="E47" s="236"/>
      <c r="F47" s="236"/>
      <c r="G47" s="13">
        <v>40</v>
      </c>
      <c r="H47" s="27">
        <v>42712</v>
      </c>
      <c r="I47" s="27">
        <v>42717</v>
      </c>
      <c r="J47" s="27">
        <v>0</v>
      </c>
      <c r="K47" s="27">
        <v>0</v>
      </c>
    </row>
    <row r="48" spans="1:11" x14ac:dyDescent="0.25">
      <c r="A48" s="272" t="s">
        <v>223</v>
      </c>
      <c r="B48" s="273"/>
      <c r="C48" s="273"/>
      <c r="D48" s="273"/>
      <c r="E48" s="273"/>
      <c r="F48" s="273"/>
      <c r="G48" s="14">
        <v>41</v>
      </c>
      <c r="H48" s="98">
        <f>SUM(H49:H55)</f>
        <v>4413</v>
      </c>
      <c r="I48" s="98">
        <f>SUM(I49:I55)</f>
        <v>1184</v>
      </c>
      <c r="J48" s="98">
        <f>SUM(J49:J55)</f>
        <v>819651</v>
      </c>
      <c r="K48" s="98">
        <f>SUM(K49:K55)</f>
        <v>537235</v>
      </c>
    </row>
    <row r="49" spans="1:11" ht="25.2" customHeight="1" x14ac:dyDescent="0.25">
      <c r="A49" s="236" t="s">
        <v>224</v>
      </c>
      <c r="B49" s="236"/>
      <c r="C49" s="236"/>
      <c r="D49" s="236"/>
      <c r="E49" s="236"/>
      <c r="F49" s="236"/>
      <c r="G49" s="13">
        <v>42</v>
      </c>
      <c r="H49" s="27">
        <v>0</v>
      </c>
      <c r="I49" s="27">
        <v>0</v>
      </c>
      <c r="J49" s="27">
        <v>110966</v>
      </c>
      <c r="K49" s="27">
        <v>48634</v>
      </c>
    </row>
    <row r="50" spans="1:11" ht="24" customHeight="1" x14ac:dyDescent="0.25">
      <c r="A50" s="274" t="s">
        <v>225</v>
      </c>
      <c r="B50" s="274"/>
      <c r="C50" s="274"/>
      <c r="D50" s="274"/>
      <c r="E50" s="274"/>
      <c r="F50" s="274"/>
      <c r="G50" s="13">
        <v>43</v>
      </c>
      <c r="H50" s="27">
        <v>0</v>
      </c>
      <c r="I50" s="27">
        <v>-2738</v>
      </c>
      <c r="J50" s="27">
        <v>0</v>
      </c>
      <c r="K50" s="27">
        <v>0</v>
      </c>
    </row>
    <row r="51" spans="1:11" x14ac:dyDescent="0.25">
      <c r="A51" s="274" t="s">
        <v>226</v>
      </c>
      <c r="B51" s="274"/>
      <c r="C51" s="274"/>
      <c r="D51" s="274"/>
      <c r="E51" s="274"/>
      <c r="F51" s="274"/>
      <c r="G51" s="13">
        <v>44</v>
      </c>
      <c r="H51" s="27">
        <v>254</v>
      </c>
      <c r="I51" s="27">
        <v>49</v>
      </c>
      <c r="J51" s="27">
        <v>388189</v>
      </c>
      <c r="K51" s="27">
        <v>388189</v>
      </c>
    </row>
    <row r="52" spans="1:11" x14ac:dyDescent="0.25">
      <c r="A52" s="274" t="s">
        <v>227</v>
      </c>
      <c r="B52" s="274"/>
      <c r="C52" s="274"/>
      <c r="D52" s="274"/>
      <c r="E52" s="274"/>
      <c r="F52" s="274"/>
      <c r="G52" s="13">
        <v>45</v>
      </c>
      <c r="H52" s="27">
        <v>4159</v>
      </c>
      <c r="I52" s="27">
        <v>3873</v>
      </c>
      <c r="J52" s="27">
        <v>320496</v>
      </c>
      <c r="K52" s="27">
        <v>236362</v>
      </c>
    </row>
    <row r="53" spans="1:11" x14ac:dyDescent="0.25">
      <c r="A53" s="274" t="s">
        <v>228</v>
      </c>
      <c r="B53" s="274"/>
      <c r="C53" s="274"/>
      <c r="D53" s="274"/>
      <c r="E53" s="274"/>
      <c r="F53" s="274"/>
      <c r="G53" s="13">
        <v>46</v>
      </c>
      <c r="H53" s="27">
        <v>0</v>
      </c>
      <c r="I53" s="27">
        <v>0</v>
      </c>
      <c r="J53" s="27">
        <v>0</v>
      </c>
      <c r="K53" s="27">
        <v>0</v>
      </c>
    </row>
    <row r="54" spans="1:11" x14ac:dyDescent="0.25">
      <c r="A54" s="274" t="s">
        <v>229</v>
      </c>
      <c r="B54" s="274"/>
      <c r="C54" s="274"/>
      <c r="D54" s="274"/>
      <c r="E54" s="274"/>
      <c r="F54" s="274"/>
      <c r="G54" s="13">
        <v>47</v>
      </c>
      <c r="H54" s="27">
        <v>0</v>
      </c>
      <c r="I54" s="27">
        <v>0</v>
      </c>
      <c r="J54" s="27">
        <v>0</v>
      </c>
      <c r="K54" s="27">
        <v>0</v>
      </c>
    </row>
    <row r="55" spans="1:11" x14ac:dyDescent="0.25">
      <c r="A55" s="274" t="s">
        <v>230</v>
      </c>
      <c r="B55" s="274"/>
      <c r="C55" s="274"/>
      <c r="D55" s="274"/>
      <c r="E55" s="274"/>
      <c r="F55" s="274"/>
      <c r="G55" s="13">
        <v>48</v>
      </c>
      <c r="H55" s="27">
        <v>0</v>
      </c>
      <c r="I55" s="27">
        <v>0</v>
      </c>
      <c r="J55" s="27">
        <v>0</v>
      </c>
      <c r="K55" s="27">
        <v>-135950</v>
      </c>
    </row>
    <row r="56" spans="1:11" ht="22.2" customHeight="1" x14ac:dyDescent="0.25">
      <c r="A56" s="275" t="s">
        <v>231</v>
      </c>
      <c r="B56" s="275"/>
      <c r="C56" s="275"/>
      <c r="D56" s="275"/>
      <c r="E56" s="275"/>
      <c r="F56" s="275"/>
      <c r="G56" s="13">
        <v>49</v>
      </c>
      <c r="H56" s="27">
        <v>0</v>
      </c>
      <c r="I56" s="27">
        <v>0</v>
      </c>
      <c r="J56" s="27">
        <v>0</v>
      </c>
      <c r="K56" s="27">
        <v>0</v>
      </c>
    </row>
    <row r="57" spans="1:11" x14ac:dyDescent="0.25">
      <c r="A57" s="275" t="s">
        <v>232</v>
      </c>
      <c r="B57" s="275"/>
      <c r="C57" s="275"/>
      <c r="D57" s="275"/>
      <c r="E57" s="275"/>
      <c r="F57" s="275"/>
      <c r="G57" s="13">
        <v>50</v>
      </c>
      <c r="H57" s="27">
        <v>0</v>
      </c>
      <c r="I57" s="27">
        <v>0</v>
      </c>
      <c r="J57" s="27">
        <v>0</v>
      </c>
      <c r="K57" s="27">
        <v>0</v>
      </c>
    </row>
    <row r="58" spans="1:11" ht="24.6" customHeight="1" x14ac:dyDescent="0.25">
      <c r="A58" s="275" t="s">
        <v>233</v>
      </c>
      <c r="B58" s="275"/>
      <c r="C58" s="275"/>
      <c r="D58" s="275"/>
      <c r="E58" s="275"/>
      <c r="F58" s="275"/>
      <c r="G58" s="13">
        <v>51</v>
      </c>
      <c r="H58" s="27">
        <v>0</v>
      </c>
      <c r="I58" s="27">
        <v>0</v>
      </c>
      <c r="J58" s="27">
        <v>0</v>
      </c>
      <c r="K58" s="27">
        <v>0</v>
      </c>
    </row>
    <row r="59" spans="1:11" x14ac:dyDescent="0.25">
      <c r="A59" s="275" t="s">
        <v>234</v>
      </c>
      <c r="B59" s="275"/>
      <c r="C59" s="275"/>
      <c r="D59" s="275"/>
      <c r="E59" s="275"/>
      <c r="F59" s="275"/>
      <c r="G59" s="13">
        <v>52</v>
      </c>
      <c r="H59" s="27">
        <v>0</v>
      </c>
      <c r="I59" s="27">
        <v>0</v>
      </c>
      <c r="J59" s="27">
        <v>0</v>
      </c>
      <c r="K59" s="27">
        <v>0</v>
      </c>
    </row>
    <row r="60" spans="1:11" x14ac:dyDescent="0.25">
      <c r="A60" s="272" t="s">
        <v>235</v>
      </c>
      <c r="B60" s="273"/>
      <c r="C60" s="273"/>
      <c r="D60" s="273"/>
      <c r="E60" s="273"/>
      <c r="F60" s="273"/>
      <c r="G60" s="14">
        <v>53</v>
      </c>
      <c r="H60" s="98">
        <f>H8+H37+H56+H57</f>
        <v>32230778</v>
      </c>
      <c r="I60" s="98">
        <f t="shared" ref="I60:K60" si="0">I8+I37+I56+I57</f>
        <v>11260719</v>
      </c>
      <c r="J60" s="98">
        <f t="shared" si="0"/>
        <v>136234366</v>
      </c>
      <c r="K60" s="98">
        <f t="shared" si="0"/>
        <v>86525575</v>
      </c>
    </row>
    <row r="61" spans="1:11" x14ac:dyDescent="0.25">
      <c r="A61" s="272" t="s">
        <v>236</v>
      </c>
      <c r="B61" s="273"/>
      <c r="C61" s="273"/>
      <c r="D61" s="273"/>
      <c r="E61" s="273"/>
      <c r="F61" s="273"/>
      <c r="G61" s="14">
        <v>54</v>
      </c>
      <c r="H61" s="98">
        <f>H14+H48+H58+H59</f>
        <v>18293959</v>
      </c>
      <c r="I61" s="98">
        <f t="shared" ref="I61:K61" si="1">I14+I48+I58+I59</f>
        <v>10330918</v>
      </c>
      <c r="J61" s="98">
        <f t="shared" si="1"/>
        <v>105679018</v>
      </c>
      <c r="K61" s="98">
        <f t="shared" si="1"/>
        <v>70518519</v>
      </c>
    </row>
    <row r="62" spans="1:11" x14ac:dyDescent="0.25">
      <c r="A62" s="272" t="s">
        <v>237</v>
      </c>
      <c r="B62" s="273"/>
      <c r="C62" s="273"/>
      <c r="D62" s="273"/>
      <c r="E62" s="273"/>
      <c r="F62" s="273"/>
      <c r="G62" s="14">
        <v>55</v>
      </c>
      <c r="H62" s="98">
        <f>H60-H61</f>
        <v>13936819</v>
      </c>
      <c r="I62" s="98">
        <f t="shared" ref="I62:K62" si="2">I60-I61</f>
        <v>929801</v>
      </c>
      <c r="J62" s="98">
        <f t="shared" si="2"/>
        <v>30555348</v>
      </c>
      <c r="K62" s="98">
        <f t="shared" si="2"/>
        <v>16007056</v>
      </c>
    </row>
    <row r="63" spans="1:11" x14ac:dyDescent="0.25">
      <c r="A63" s="259" t="s">
        <v>238</v>
      </c>
      <c r="B63" s="259"/>
      <c r="C63" s="259"/>
      <c r="D63" s="259"/>
      <c r="E63" s="259"/>
      <c r="F63" s="259"/>
      <c r="G63" s="14">
        <v>56</v>
      </c>
      <c r="H63" s="98">
        <f>+IF((H60-H61)&gt;0,(H60-H61),0)</f>
        <v>13936819</v>
      </c>
      <c r="I63" s="98">
        <f t="shared" ref="I63:K63" si="3">+IF((I60-I61)&gt;0,(I60-I61),0)</f>
        <v>929801</v>
      </c>
      <c r="J63" s="98">
        <f t="shared" si="3"/>
        <v>30555348</v>
      </c>
      <c r="K63" s="98">
        <f t="shared" si="3"/>
        <v>16007056</v>
      </c>
    </row>
    <row r="64" spans="1:11" x14ac:dyDescent="0.25">
      <c r="A64" s="259" t="s">
        <v>239</v>
      </c>
      <c r="B64" s="259"/>
      <c r="C64" s="259"/>
      <c r="D64" s="259"/>
      <c r="E64" s="259"/>
      <c r="F64" s="259"/>
      <c r="G64" s="14">
        <v>57</v>
      </c>
      <c r="H64" s="98">
        <f>+IF((H60-H61)&lt;0,(H60-H61),0)</f>
        <v>0</v>
      </c>
      <c r="I64" s="98">
        <f t="shared" ref="I64:K64" si="4">+IF((I60-I61)&lt;0,(I60-I61),0)</f>
        <v>0</v>
      </c>
      <c r="J64" s="98">
        <f t="shared" si="4"/>
        <v>0</v>
      </c>
      <c r="K64" s="98">
        <f t="shared" si="4"/>
        <v>0</v>
      </c>
    </row>
    <row r="65" spans="1:11" x14ac:dyDescent="0.25">
      <c r="A65" s="275" t="s">
        <v>240</v>
      </c>
      <c r="B65" s="275"/>
      <c r="C65" s="275"/>
      <c r="D65" s="275"/>
      <c r="E65" s="275"/>
      <c r="F65" s="275"/>
      <c r="G65" s="13">
        <v>58</v>
      </c>
      <c r="H65" s="27">
        <v>229361</v>
      </c>
      <c r="I65" s="27">
        <v>0</v>
      </c>
      <c r="J65" s="27">
        <v>-951538</v>
      </c>
      <c r="K65" s="27">
        <v>-3570230</v>
      </c>
    </row>
    <row r="66" spans="1:11" x14ac:dyDescent="0.25">
      <c r="A66" s="272" t="s">
        <v>241</v>
      </c>
      <c r="B66" s="273"/>
      <c r="C66" s="273"/>
      <c r="D66" s="273"/>
      <c r="E66" s="273"/>
      <c r="F66" s="273"/>
      <c r="G66" s="14">
        <v>59</v>
      </c>
      <c r="H66" s="98">
        <f>H62-H65</f>
        <v>13707458</v>
      </c>
      <c r="I66" s="98">
        <f t="shared" ref="I66:K66" si="5">I62-I65</f>
        <v>929801</v>
      </c>
      <c r="J66" s="98">
        <f t="shared" si="5"/>
        <v>31506886</v>
      </c>
      <c r="K66" s="98">
        <f t="shared" si="5"/>
        <v>19577286</v>
      </c>
    </row>
    <row r="67" spans="1:11" x14ac:dyDescent="0.25">
      <c r="A67" s="259" t="s">
        <v>242</v>
      </c>
      <c r="B67" s="259"/>
      <c r="C67" s="259"/>
      <c r="D67" s="259"/>
      <c r="E67" s="259"/>
      <c r="F67" s="259"/>
      <c r="G67" s="14">
        <v>60</v>
      </c>
      <c r="H67" s="98">
        <f>+IF((H62-H65)&gt;0,(H62-H65),0)</f>
        <v>13707458</v>
      </c>
      <c r="I67" s="98">
        <f t="shared" ref="I67:K67" si="6">+IF((I62-I65)&gt;0,(I62-I65),0)</f>
        <v>929801</v>
      </c>
      <c r="J67" s="98">
        <f t="shared" si="6"/>
        <v>31506886</v>
      </c>
      <c r="K67" s="98">
        <f t="shared" si="6"/>
        <v>19577286</v>
      </c>
    </row>
    <row r="68" spans="1:11" x14ac:dyDescent="0.25">
      <c r="A68" s="259" t="s">
        <v>243</v>
      </c>
      <c r="B68" s="259"/>
      <c r="C68" s="259"/>
      <c r="D68" s="259"/>
      <c r="E68" s="259"/>
      <c r="F68" s="259"/>
      <c r="G68" s="14">
        <v>61</v>
      </c>
      <c r="H68" s="98">
        <f>+IF((H62-H65)&lt;0,(H62-H65),0)</f>
        <v>0</v>
      </c>
      <c r="I68" s="98">
        <f t="shared" ref="I68:K68" si="7">+IF((I62-I65)&lt;0,(I62-I65),0)</f>
        <v>0</v>
      </c>
      <c r="J68" s="98">
        <f t="shared" si="7"/>
        <v>0</v>
      </c>
      <c r="K68" s="98">
        <f t="shared" si="7"/>
        <v>0</v>
      </c>
    </row>
    <row r="69" spans="1:11" x14ac:dyDescent="0.25">
      <c r="A69" s="254" t="s">
        <v>244</v>
      </c>
      <c r="B69" s="254"/>
      <c r="C69" s="254"/>
      <c r="D69" s="254"/>
      <c r="E69" s="254"/>
      <c r="F69" s="254"/>
      <c r="G69" s="269"/>
      <c r="H69" s="269"/>
      <c r="I69" s="269"/>
      <c r="J69" s="270"/>
      <c r="K69" s="270"/>
    </row>
    <row r="70" spans="1:11" ht="22.2" customHeight="1" x14ac:dyDescent="0.25">
      <c r="A70" s="272" t="s">
        <v>245</v>
      </c>
      <c r="B70" s="273"/>
      <c r="C70" s="273"/>
      <c r="D70" s="273"/>
      <c r="E70" s="273"/>
      <c r="F70" s="273"/>
      <c r="G70" s="14">
        <v>62</v>
      </c>
      <c r="H70" s="98">
        <f>H71-H72</f>
        <v>0</v>
      </c>
      <c r="I70" s="98">
        <f>I71-I72</f>
        <v>0</v>
      </c>
      <c r="J70" s="98">
        <f>J71-J72</f>
        <v>0</v>
      </c>
      <c r="K70" s="98">
        <f>K71-K72</f>
        <v>0</v>
      </c>
    </row>
    <row r="71" spans="1:11" x14ac:dyDescent="0.25">
      <c r="A71" s="274" t="s">
        <v>246</v>
      </c>
      <c r="B71" s="274"/>
      <c r="C71" s="274"/>
      <c r="D71" s="274"/>
      <c r="E71" s="274"/>
      <c r="F71" s="274"/>
      <c r="G71" s="13">
        <v>63</v>
      </c>
      <c r="H71" s="27">
        <v>0</v>
      </c>
      <c r="I71" s="27">
        <v>0</v>
      </c>
      <c r="J71" s="27">
        <v>0</v>
      </c>
      <c r="K71" s="27">
        <v>0</v>
      </c>
    </row>
    <row r="72" spans="1:11" x14ac:dyDescent="0.25">
      <c r="A72" s="274" t="s">
        <v>247</v>
      </c>
      <c r="B72" s="274"/>
      <c r="C72" s="274"/>
      <c r="D72" s="274"/>
      <c r="E72" s="274"/>
      <c r="F72" s="274"/>
      <c r="G72" s="13">
        <v>64</v>
      </c>
      <c r="H72" s="27">
        <v>0</v>
      </c>
      <c r="I72" s="27">
        <v>0</v>
      </c>
      <c r="J72" s="27">
        <v>0</v>
      </c>
      <c r="K72" s="27">
        <v>0</v>
      </c>
    </row>
    <row r="73" spans="1:11" x14ac:dyDescent="0.25">
      <c r="A73" s="275" t="s">
        <v>248</v>
      </c>
      <c r="B73" s="275"/>
      <c r="C73" s="275"/>
      <c r="D73" s="275"/>
      <c r="E73" s="275"/>
      <c r="F73" s="275"/>
      <c r="G73" s="13">
        <v>65</v>
      </c>
      <c r="H73" s="27">
        <v>0</v>
      </c>
      <c r="I73" s="27">
        <v>0</v>
      </c>
      <c r="J73" s="27">
        <v>0</v>
      </c>
      <c r="K73" s="27">
        <v>0</v>
      </c>
    </row>
    <row r="74" spans="1:11" x14ac:dyDescent="0.25">
      <c r="A74" s="259" t="s">
        <v>249</v>
      </c>
      <c r="B74" s="259"/>
      <c r="C74" s="259"/>
      <c r="D74" s="259"/>
      <c r="E74" s="259"/>
      <c r="F74" s="259"/>
      <c r="G74" s="14">
        <v>66</v>
      </c>
      <c r="H74" s="99">
        <v>0</v>
      </c>
      <c r="I74" s="99">
        <v>0</v>
      </c>
      <c r="J74" s="99">
        <v>0</v>
      </c>
      <c r="K74" s="99">
        <v>0</v>
      </c>
    </row>
    <row r="75" spans="1:11" x14ac:dyDescent="0.25">
      <c r="A75" s="259" t="s">
        <v>250</v>
      </c>
      <c r="B75" s="259"/>
      <c r="C75" s="259"/>
      <c r="D75" s="259"/>
      <c r="E75" s="259"/>
      <c r="F75" s="259"/>
      <c r="G75" s="14">
        <v>67</v>
      </c>
      <c r="H75" s="99">
        <v>0</v>
      </c>
      <c r="I75" s="99">
        <v>0</v>
      </c>
      <c r="J75" s="99">
        <v>0</v>
      </c>
      <c r="K75" s="99">
        <v>0</v>
      </c>
    </row>
    <row r="76" spans="1:11" x14ac:dyDescent="0.25">
      <c r="A76" s="254" t="s">
        <v>251</v>
      </c>
      <c r="B76" s="254"/>
      <c r="C76" s="254"/>
      <c r="D76" s="254"/>
      <c r="E76" s="254"/>
      <c r="F76" s="254"/>
      <c r="G76" s="269"/>
      <c r="H76" s="269"/>
      <c r="I76" s="269"/>
      <c r="J76" s="270"/>
      <c r="K76" s="270"/>
    </row>
    <row r="77" spans="1:11" x14ac:dyDescent="0.25">
      <c r="A77" s="272" t="s">
        <v>252</v>
      </c>
      <c r="B77" s="273"/>
      <c r="C77" s="273"/>
      <c r="D77" s="273"/>
      <c r="E77" s="273"/>
      <c r="F77" s="273"/>
      <c r="G77" s="14">
        <v>68</v>
      </c>
      <c r="H77" s="99">
        <v>0</v>
      </c>
      <c r="I77" s="99">
        <v>0</v>
      </c>
      <c r="J77" s="99">
        <v>0</v>
      </c>
      <c r="K77" s="99">
        <v>0</v>
      </c>
    </row>
    <row r="78" spans="1:11" x14ac:dyDescent="0.25">
      <c r="A78" s="274" t="s">
        <v>253</v>
      </c>
      <c r="B78" s="274"/>
      <c r="C78" s="274"/>
      <c r="D78" s="274"/>
      <c r="E78" s="274"/>
      <c r="F78" s="274"/>
      <c r="G78" s="94">
        <v>69</v>
      </c>
      <c r="H78" s="31">
        <v>0</v>
      </c>
      <c r="I78" s="31">
        <v>0</v>
      </c>
      <c r="J78" s="31">
        <v>0</v>
      </c>
      <c r="K78" s="31">
        <v>0</v>
      </c>
    </row>
    <row r="79" spans="1:11" x14ac:dyDescent="0.25">
      <c r="A79" s="274" t="s">
        <v>254</v>
      </c>
      <c r="B79" s="274"/>
      <c r="C79" s="274"/>
      <c r="D79" s="274"/>
      <c r="E79" s="274"/>
      <c r="F79" s="274"/>
      <c r="G79" s="94">
        <v>70</v>
      </c>
      <c r="H79" s="31">
        <v>0</v>
      </c>
      <c r="I79" s="31">
        <v>0</v>
      </c>
      <c r="J79" s="31">
        <v>0</v>
      </c>
      <c r="K79" s="31">
        <v>0</v>
      </c>
    </row>
    <row r="80" spans="1:11" x14ac:dyDescent="0.25">
      <c r="A80" s="272" t="s">
        <v>255</v>
      </c>
      <c r="B80" s="273"/>
      <c r="C80" s="273"/>
      <c r="D80" s="273"/>
      <c r="E80" s="273"/>
      <c r="F80" s="273"/>
      <c r="G80" s="14">
        <v>71</v>
      </c>
      <c r="H80" s="99">
        <v>0</v>
      </c>
      <c r="I80" s="99">
        <v>0</v>
      </c>
      <c r="J80" s="99">
        <v>0</v>
      </c>
      <c r="K80" s="99">
        <v>0</v>
      </c>
    </row>
    <row r="81" spans="1:11" x14ac:dyDescent="0.25">
      <c r="A81" s="272" t="s">
        <v>256</v>
      </c>
      <c r="B81" s="273"/>
      <c r="C81" s="273"/>
      <c r="D81" s="273"/>
      <c r="E81" s="273"/>
      <c r="F81" s="273"/>
      <c r="G81" s="14">
        <v>72</v>
      </c>
      <c r="H81" s="99">
        <v>0</v>
      </c>
      <c r="I81" s="99">
        <v>0</v>
      </c>
      <c r="J81" s="99">
        <v>0</v>
      </c>
      <c r="K81" s="99">
        <v>0</v>
      </c>
    </row>
    <row r="82" spans="1:11" x14ac:dyDescent="0.25">
      <c r="A82" s="259" t="s">
        <v>257</v>
      </c>
      <c r="B82" s="259"/>
      <c r="C82" s="259"/>
      <c r="D82" s="259"/>
      <c r="E82" s="259"/>
      <c r="F82" s="259"/>
      <c r="G82" s="14">
        <v>73</v>
      </c>
      <c r="H82" s="99">
        <v>0</v>
      </c>
      <c r="I82" s="99">
        <v>0</v>
      </c>
      <c r="J82" s="99">
        <v>0</v>
      </c>
      <c r="K82" s="99">
        <v>0</v>
      </c>
    </row>
    <row r="83" spans="1:11" x14ac:dyDescent="0.25">
      <c r="A83" s="259" t="s">
        <v>258</v>
      </c>
      <c r="B83" s="259"/>
      <c r="C83" s="259"/>
      <c r="D83" s="259"/>
      <c r="E83" s="259"/>
      <c r="F83" s="259"/>
      <c r="G83" s="14">
        <v>74</v>
      </c>
      <c r="H83" s="99">
        <v>0</v>
      </c>
      <c r="I83" s="99">
        <v>0</v>
      </c>
      <c r="J83" s="99">
        <v>0</v>
      </c>
      <c r="K83" s="99">
        <v>0</v>
      </c>
    </row>
    <row r="84" spans="1:11" x14ac:dyDescent="0.25">
      <c r="A84" s="254" t="s">
        <v>259</v>
      </c>
      <c r="B84" s="254"/>
      <c r="C84" s="254"/>
      <c r="D84" s="254"/>
      <c r="E84" s="254"/>
      <c r="F84" s="254"/>
      <c r="G84" s="269"/>
      <c r="H84" s="269"/>
      <c r="I84" s="269"/>
      <c r="J84" s="270"/>
      <c r="K84" s="270"/>
    </row>
    <row r="85" spans="1:11" x14ac:dyDescent="0.25">
      <c r="A85" s="256" t="s">
        <v>260</v>
      </c>
      <c r="B85" s="257"/>
      <c r="C85" s="257"/>
      <c r="D85" s="257"/>
      <c r="E85" s="257"/>
      <c r="F85" s="257"/>
      <c r="G85" s="14">
        <v>75</v>
      </c>
      <c r="H85" s="100">
        <f>H86+H87</f>
        <v>0</v>
      </c>
      <c r="I85" s="100">
        <f>I86+I87</f>
        <v>0</v>
      </c>
      <c r="J85" s="100">
        <f>J86+J87</f>
        <v>0</v>
      </c>
      <c r="K85" s="100">
        <f>K86+K87</f>
        <v>0</v>
      </c>
    </row>
    <row r="86" spans="1:11" x14ac:dyDescent="0.25">
      <c r="A86" s="258" t="s">
        <v>261</v>
      </c>
      <c r="B86" s="258"/>
      <c r="C86" s="258"/>
      <c r="D86" s="258"/>
      <c r="E86" s="258"/>
      <c r="F86" s="258"/>
      <c r="G86" s="13">
        <v>76</v>
      </c>
      <c r="H86" s="32">
        <v>0</v>
      </c>
      <c r="I86" s="32">
        <v>0</v>
      </c>
      <c r="J86" s="32">
        <v>0</v>
      </c>
      <c r="K86" s="32">
        <v>0</v>
      </c>
    </row>
    <row r="87" spans="1:11" x14ac:dyDescent="0.25">
      <c r="A87" s="258" t="s">
        <v>262</v>
      </c>
      <c r="B87" s="258"/>
      <c r="C87" s="258"/>
      <c r="D87" s="258"/>
      <c r="E87" s="258"/>
      <c r="F87" s="258"/>
      <c r="G87" s="13">
        <v>77</v>
      </c>
      <c r="H87" s="32">
        <v>0</v>
      </c>
      <c r="I87" s="32">
        <v>0</v>
      </c>
      <c r="J87" s="32">
        <v>0</v>
      </c>
      <c r="K87" s="32">
        <v>0</v>
      </c>
    </row>
    <row r="88" spans="1:11" x14ac:dyDescent="0.25">
      <c r="A88" s="279" t="s">
        <v>263</v>
      </c>
      <c r="B88" s="279"/>
      <c r="C88" s="279"/>
      <c r="D88" s="279"/>
      <c r="E88" s="279"/>
      <c r="F88" s="279"/>
      <c r="G88" s="280"/>
      <c r="H88" s="280"/>
      <c r="I88" s="280"/>
      <c r="J88" s="270"/>
      <c r="K88" s="270"/>
    </row>
    <row r="89" spans="1:11" x14ac:dyDescent="0.25">
      <c r="A89" s="252" t="s">
        <v>264</v>
      </c>
      <c r="B89" s="252"/>
      <c r="C89" s="252"/>
      <c r="D89" s="252"/>
      <c r="E89" s="252"/>
      <c r="F89" s="252"/>
      <c r="G89" s="13">
        <v>78</v>
      </c>
      <c r="H89" s="32">
        <f>H67</f>
        <v>13707458</v>
      </c>
      <c r="I89" s="32">
        <f t="shared" ref="I89:K89" si="8">I67</f>
        <v>929801</v>
      </c>
      <c r="J89" s="32">
        <f t="shared" si="8"/>
        <v>31506886</v>
      </c>
      <c r="K89" s="32">
        <f t="shared" si="8"/>
        <v>19577286</v>
      </c>
    </row>
    <row r="90" spans="1:11" ht="24" customHeight="1" x14ac:dyDescent="0.25">
      <c r="A90" s="238" t="s">
        <v>265</v>
      </c>
      <c r="B90" s="238"/>
      <c r="C90" s="238"/>
      <c r="D90" s="238"/>
      <c r="E90" s="238"/>
      <c r="F90" s="238"/>
      <c r="G90" s="14">
        <v>79</v>
      </c>
      <c r="H90" s="100">
        <f>H91+H98</f>
        <v>0</v>
      </c>
      <c r="I90" s="100">
        <f t="shared" ref="I90:K90" si="9">I91+I98</f>
        <v>0</v>
      </c>
      <c r="J90" s="100">
        <f t="shared" si="9"/>
        <v>0</v>
      </c>
      <c r="K90" s="100">
        <f t="shared" si="9"/>
        <v>0</v>
      </c>
    </row>
    <row r="91" spans="1:11" ht="24" customHeight="1" x14ac:dyDescent="0.25">
      <c r="A91" s="238" t="s">
        <v>266</v>
      </c>
      <c r="B91" s="238"/>
      <c r="C91" s="238"/>
      <c r="D91" s="238"/>
      <c r="E91" s="238"/>
      <c r="F91" s="238"/>
      <c r="G91" s="14">
        <v>80</v>
      </c>
      <c r="H91" s="100">
        <f>SUM(H92:H96)</f>
        <v>0</v>
      </c>
      <c r="I91" s="100">
        <f>SUM(I92:I96)</f>
        <v>0</v>
      </c>
      <c r="J91" s="100">
        <f>SUM(J92:J96)</f>
        <v>0</v>
      </c>
      <c r="K91" s="100">
        <f>SUM(K92:K96)</f>
        <v>0</v>
      </c>
    </row>
    <row r="92" spans="1:11" ht="24.75" customHeight="1" x14ac:dyDescent="0.25">
      <c r="A92" s="281" t="s">
        <v>267</v>
      </c>
      <c r="B92" s="282"/>
      <c r="C92" s="282"/>
      <c r="D92" s="282"/>
      <c r="E92" s="282"/>
      <c r="F92" s="283"/>
      <c r="G92" s="13">
        <v>81</v>
      </c>
      <c r="H92" s="32">
        <v>0</v>
      </c>
      <c r="I92" s="32">
        <v>0</v>
      </c>
      <c r="J92" s="32">
        <v>0</v>
      </c>
      <c r="K92" s="32">
        <v>0</v>
      </c>
    </row>
    <row r="93" spans="1:11" ht="22.2" customHeight="1" x14ac:dyDescent="0.25">
      <c r="A93" s="274" t="s">
        <v>268</v>
      </c>
      <c r="B93" s="274"/>
      <c r="C93" s="274"/>
      <c r="D93" s="274"/>
      <c r="E93" s="274"/>
      <c r="F93" s="274"/>
      <c r="G93" s="13">
        <v>82</v>
      </c>
      <c r="H93" s="32">
        <v>0</v>
      </c>
      <c r="I93" s="32">
        <v>0</v>
      </c>
      <c r="J93" s="32">
        <v>0</v>
      </c>
      <c r="K93" s="32">
        <v>0</v>
      </c>
    </row>
    <row r="94" spans="1:11" ht="22.2" customHeight="1" x14ac:dyDescent="0.25">
      <c r="A94" s="274" t="s">
        <v>269</v>
      </c>
      <c r="B94" s="274"/>
      <c r="C94" s="274"/>
      <c r="D94" s="274"/>
      <c r="E94" s="274"/>
      <c r="F94" s="274"/>
      <c r="G94" s="13">
        <v>83</v>
      </c>
      <c r="H94" s="32">
        <v>0</v>
      </c>
      <c r="I94" s="32">
        <v>0</v>
      </c>
      <c r="J94" s="32">
        <v>0</v>
      </c>
      <c r="K94" s="32">
        <v>0</v>
      </c>
    </row>
    <row r="95" spans="1:11" ht="22.2" customHeight="1" x14ac:dyDescent="0.25">
      <c r="A95" s="274" t="s">
        <v>270</v>
      </c>
      <c r="B95" s="274"/>
      <c r="C95" s="274"/>
      <c r="D95" s="274"/>
      <c r="E95" s="274"/>
      <c r="F95" s="274"/>
      <c r="G95" s="13">
        <v>84</v>
      </c>
      <c r="H95" s="32">
        <v>0</v>
      </c>
      <c r="I95" s="32">
        <v>0</v>
      </c>
      <c r="J95" s="32">
        <v>0</v>
      </c>
      <c r="K95" s="32">
        <v>0</v>
      </c>
    </row>
    <row r="96" spans="1:11" ht="22.2" customHeight="1" x14ac:dyDescent="0.25">
      <c r="A96" s="274" t="s">
        <v>271</v>
      </c>
      <c r="B96" s="274"/>
      <c r="C96" s="274"/>
      <c r="D96" s="274"/>
      <c r="E96" s="274"/>
      <c r="F96" s="274"/>
      <c r="G96" s="13">
        <v>85</v>
      </c>
      <c r="H96" s="32">
        <v>0</v>
      </c>
      <c r="I96" s="32">
        <v>0</v>
      </c>
      <c r="J96" s="32">
        <v>0</v>
      </c>
      <c r="K96" s="32">
        <v>0</v>
      </c>
    </row>
    <row r="97" spans="1:11" ht="22.2" customHeight="1" x14ac:dyDescent="0.25">
      <c r="A97" s="274" t="s">
        <v>272</v>
      </c>
      <c r="B97" s="274"/>
      <c r="C97" s="274"/>
      <c r="D97" s="274"/>
      <c r="E97" s="274"/>
      <c r="F97" s="274"/>
      <c r="G97" s="13">
        <v>86</v>
      </c>
      <c r="H97" s="32">
        <v>0</v>
      </c>
      <c r="I97" s="32">
        <v>0</v>
      </c>
      <c r="J97" s="32">
        <v>0</v>
      </c>
      <c r="K97" s="32">
        <v>0</v>
      </c>
    </row>
    <row r="98" spans="1:11" ht="22.2" customHeight="1" x14ac:dyDescent="0.25">
      <c r="A98" s="259" t="s">
        <v>273</v>
      </c>
      <c r="B98" s="259"/>
      <c r="C98" s="259"/>
      <c r="D98" s="259"/>
      <c r="E98" s="259"/>
      <c r="F98" s="259"/>
      <c r="G98" s="14">
        <v>87</v>
      </c>
      <c r="H98" s="101">
        <f>SUM(H99:H106)</f>
        <v>0</v>
      </c>
      <c r="I98" s="101">
        <f>SUM(I99:I106)</f>
        <v>0</v>
      </c>
      <c r="J98" s="101">
        <f t="shared" ref="J98:K98" si="10">SUM(J99:J106)</f>
        <v>0</v>
      </c>
      <c r="K98" s="101">
        <f t="shared" si="10"/>
        <v>0</v>
      </c>
    </row>
    <row r="99" spans="1:11" ht="14.25" customHeight="1" x14ac:dyDescent="0.25">
      <c r="A99" s="274" t="s">
        <v>274</v>
      </c>
      <c r="B99" s="274"/>
      <c r="C99" s="274"/>
      <c r="D99" s="274"/>
      <c r="E99" s="274"/>
      <c r="F99" s="274"/>
      <c r="G99" s="13">
        <v>88</v>
      </c>
      <c r="H99" s="32">
        <v>0</v>
      </c>
      <c r="I99" s="32">
        <v>0</v>
      </c>
      <c r="J99" s="32">
        <v>0</v>
      </c>
      <c r="K99" s="32">
        <v>0</v>
      </c>
    </row>
    <row r="100" spans="1:11" ht="24" customHeight="1" x14ac:dyDescent="0.25">
      <c r="A100" s="274" t="s">
        <v>275</v>
      </c>
      <c r="B100" s="274"/>
      <c r="C100" s="274"/>
      <c r="D100" s="274"/>
      <c r="E100" s="274"/>
      <c r="F100" s="274"/>
      <c r="G100" s="13">
        <v>89</v>
      </c>
      <c r="H100" s="32">
        <v>0</v>
      </c>
      <c r="I100" s="32">
        <v>0</v>
      </c>
      <c r="J100" s="32">
        <v>0</v>
      </c>
      <c r="K100" s="32">
        <v>0</v>
      </c>
    </row>
    <row r="101" spans="1:11" x14ac:dyDescent="0.25">
      <c r="A101" s="274" t="s">
        <v>276</v>
      </c>
      <c r="B101" s="274"/>
      <c r="C101" s="274"/>
      <c r="D101" s="274"/>
      <c r="E101" s="274"/>
      <c r="F101" s="274"/>
      <c r="G101" s="13">
        <v>90</v>
      </c>
      <c r="H101" s="32">
        <v>0</v>
      </c>
      <c r="I101" s="32">
        <v>0</v>
      </c>
      <c r="J101" s="32">
        <v>0</v>
      </c>
      <c r="K101" s="32">
        <v>0</v>
      </c>
    </row>
    <row r="102" spans="1:11" ht="27.75" customHeight="1" x14ac:dyDescent="0.25">
      <c r="A102" s="236" t="s">
        <v>277</v>
      </c>
      <c r="B102" s="236"/>
      <c r="C102" s="236"/>
      <c r="D102" s="236"/>
      <c r="E102" s="236"/>
      <c r="F102" s="236"/>
      <c r="G102" s="13">
        <v>91</v>
      </c>
      <c r="H102" s="32">
        <v>0</v>
      </c>
      <c r="I102" s="32">
        <v>0</v>
      </c>
      <c r="J102" s="32">
        <v>0</v>
      </c>
      <c r="K102" s="32">
        <v>0</v>
      </c>
    </row>
    <row r="103" spans="1:11" ht="27.75" customHeight="1" x14ac:dyDescent="0.25">
      <c r="A103" s="236" t="s">
        <v>278</v>
      </c>
      <c r="B103" s="236"/>
      <c r="C103" s="236"/>
      <c r="D103" s="236"/>
      <c r="E103" s="236"/>
      <c r="F103" s="236"/>
      <c r="G103" s="13">
        <v>92</v>
      </c>
      <c r="H103" s="32">
        <v>0</v>
      </c>
      <c r="I103" s="32">
        <v>0</v>
      </c>
      <c r="J103" s="32">
        <v>0</v>
      </c>
      <c r="K103" s="32">
        <v>0</v>
      </c>
    </row>
    <row r="104" spans="1:11" ht="14.25" customHeight="1" x14ac:dyDescent="0.25">
      <c r="A104" s="236" t="s">
        <v>279</v>
      </c>
      <c r="B104" s="236"/>
      <c r="C104" s="236"/>
      <c r="D104" s="236"/>
      <c r="E104" s="236"/>
      <c r="F104" s="236"/>
      <c r="G104" s="13">
        <v>93</v>
      </c>
      <c r="H104" s="32">
        <v>0</v>
      </c>
      <c r="I104" s="32">
        <v>0</v>
      </c>
      <c r="J104" s="32">
        <v>0</v>
      </c>
      <c r="K104" s="32">
        <v>0</v>
      </c>
    </row>
    <row r="105" spans="1:11" ht="15.75" customHeight="1" x14ac:dyDescent="0.25">
      <c r="A105" s="236" t="s">
        <v>280</v>
      </c>
      <c r="B105" s="236"/>
      <c r="C105" s="236"/>
      <c r="D105" s="236"/>
      <c r="E105" s="236"/>
      <c r="F105" s="236"/>
      <c r="G105" s="13">
        <v>94</v>
      </c>
      <c r="H105" s="32">
        <v>0</v>
      </c>
      <c r="I105" s="32">
        <v>0</v>
      </c>
      <c r="J105" s="32">
        <v>0</v>
      </c>
      <c r="K105" s="32">
        <v>0</v>
      </c>
    </row>
    <row r="106" spans="1:11" ht="17.25" customHeight="1" x14ac:dyDescent="0.25">
      <c r="A106" s="236" t="s">
        <v>281</v>
      </c>
      <c r="B106" s="236"/>
      <c r="C106" s="236"/>
      <c r="D106" s="236"/>
      <c r="E106" s="236"/>
      <c r="F106" s="236"/>
      <c r="G106" s="13">
        <v>95</v>
      </c>
      <c r="H106" s="32">
        <v>0</v>
      </c>
      <c r="I106" s="32">
        <v>0</v>
      </c>
      <c r="J106" s="32">
        <v>0</v>
      </c>
      <c r="K106" s="32">
        <v>0</v>
      </c>
    </row>
    <row r="107" spans="1:11" ht="27.75" customHeight="1" x14ac:dyDescent="0.25">
      <c r="A107" s="236" t="s">
        <v>282</v>
      </c>
      <c r="B107" s="236"/>
      <c r="C107" s="236"/>
      <c r="D107" s="236"/>
      <c r="E107" s="236"/>
      <c r="F107" s="236"/>
      <c r="G107" s="13">
        <v>96</v>
      </c>
      <c r="H107" s="32">
        <v>0</v>
      </c>
      <c r="I107" s="32">
        <v>0</v>
      </c>
      <c r="J107" s="32">
        <v>0</v>
      </c>
      <c r="K107" s="32">
        <v>0</v>
      </c>
    </row>
    <row r="108" spans="1:11" ht="22.95" customHeight="1" x14ac:dyDescent="0.25">
      <c r="A108" s="238" t="s">
        <v>283</v>
      </c>
      <c r="B108" s="238"/>
      <c r="C108" s="238"/>
      <c r="D108" s="238"/>
      <c r="E108" s="238"/>
      <c r="F108" s="238"/>
      <c r="G108" s="14">
        <v>97</v>
      </c>
      <c r="H108" s="100">
        <f>H91+H98-H107-H97</f>
        <v>0</v>
      </c>
      <c r="I108" s="100">
        <f>I91+I98-I107-I97</f>
        <v>0</v>
      </c>
      <c r="J108" s="100">
        <f t="shared" ref="J108:K108" si="11">J91+J98-J107-J97</f>
        <v>0</v>
      </c>
      <c r="K108" s="100">
        <f t="shared" si="11"/>
        <v>0</v>
      </c>
    </row>
    <row r="109" spans="1:11" ht="22.95" customHeight="1" x14ac:dyDescent="0.25">
      <c r="A109" s="238" t="s">
        <v>284</v>
      </c>
      <c r="B109" s="238"/>
      <c r="C109" s="238"/>
      <c r="D109" s="238"/>
      <c r="E109" s="238"/>
      <c r="F109" s="238"/>
      <c r="G109" s="14">
        <v>98</v>
      </c>
      <c r="H109" s="100">
        <f>H89+H108</f>
        <v>13707458</v>
      </c>
      <c r="I109" s="100">
        <f>I89+I108</f>
        <v>929801</v>
      </c>
      <c r="J109" s="100">
        <f t="shared" ref="J109:K109" si="12">J89+J108</f>
        <v>31506886</v>
      </c>
      <c r="K109" s="100">
        <f t="shared" si="12"/>
        <v>19577286</v>
      </c>
    </row>
    <row r="110" spans="1:11" x14ac:dyDescent="0.25">
      <c r="A110" s="254" t="s">
        <v>285</v>
      </c>
      <c r="B110" s="254"/>
      <c r="C110" s="254"/>
      <c r="D110" s="254"/>
      <c r="E110" s="254"/>
      <c r="F110" s="254"/>
      <c r="G110" s="269"/>
      <c r="H110" s="269"/>
      <c r="I110" s="269"/>
      <c r="J110" s="270"/>
      <c r="K110" s="270"/>
    </row>
    <row r="111" spans="1:11" ht="27" customHeight="1" x14ac:dyDescent="0.25">
      <c r="A111" s="256" t="s">
        <v>286</v>
      </c>
      <c r="B111" s="257"/>
      <c r="C111" s="257"/>
      <c r="D111" s="257"/>
      <c r="E111" s="257"/>
      <c r="F111" s="257"/>
      <c r="G111" s="14">
        <v>99</v>
      </c>
      <c r="H111" s="100">
        <f>H112+H113</f>
        <v>0</v>
      </c>
      <c r="I111" s="100">
        <f>I112+I113</f>
        <v>0</v>
      </c>
      <c r="J111" s="100">
        <f>J112+J113</f>
        <v>0</v>
      </c>
      <c r="K111" s="100">
        <f>K112+K113</f>
        <v>0</v>
      </c>
    </row>
    <row r="112" spans="1:11" x14ac:dyDescent="0.25">
      <c r="A112" s="258" t="s">
        <v>287</v>
      </c>
      <c r="B112" s="258"/>
      <c r="C112" s="258"/>
      <c r="D112" s="258"/>
      <c r="E112" s="258"/>
      <c r="F112" s="258"/>
      <c r="G112" s="13">
        <v>100</v>
      </c>
      <c r="H112" s="32">
        <v>0</v>
      </c>
      <c r="I112" s="32">
        <v>0</v>
      </c>
      <c r="J112" s="32">
        <v>0</v>
      </c>
      <c r="K112" s="32">
        <v>0</v>
      </c>
    </row>
    <row r="113" spans="1:11" x14ac:dyDescent="0.25">
      <c r="A113" s="258" t="s">
        <v>288</v>
      </c>
      <c r="B113" s="258"/>
      <c r="C113" s="258"/>
      <c r="D113" s="258"/>
      <c r="E113" s="258"/>
      <c r="F113" s="258"/>
      <c r="G113" s="13">
        <v>101</v>
      </c>
      <c r="H113" s="32">
        <v>0</v>
      </c>
      <c r="I113" s="32">
        <v>0</v>
      </c>
      <c r="J113" s="32">
        <v>0</v>
      </c>
      <c r="K113" s="32">
        <v>0</v>
      </c>
    </row>
  </sheetData>
  <sheetProtection algorithmName="SHA-512" hashValue="k30uCiWCDngLmV4RyGkYeKXa/el2Gx5lcgDT9uV92hpa4CCIdtFyeC1W4CScr4aQ/ab+hxOmq5oQBFN74Rrg6w==" saltValue="LxlNj6ZoksIIyWebhFbZ+w==" spinCount="100000" sheet="1" objects="1" scenarios="1"/>
  <mergeCells count="115">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5" right="0.17" top="1" bottom="1" header="0.5" footer="0.5"/>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Normal="100" zoomScaleSheetLayoutView="100" workbookViewId="0">
      <selection activeCell="A3" sqref="A3:I3"/>
    </sheetView>
  </sheetViews>
  <sheetFormatPr defaultColWidth="9.109375" defaultRowHeight="13.2" x14ac:dyDescent="0.25"/>
  <cols>
    <col min="1" max="7" width="9.109375" style="17"/>
    <col min="8" max="9" width="15.109375" style="41" customWidth="1"/>
    <col min="10" max="16384" width="9.109375" style="17"/>
  </cols>
  <sheetData>
    <row r="1" spans="1:9" x14ac:dyDescent="0.25">
      <c r="A1" s="277" t="s">
        <v>289</v>
      </c>
      <c r="B1" s="284"/>
      <c r="C1" s="284"/>
      <c r="D1" s="284"/>
      <c r="E1" s="284"/>
      <c r="F1" s="284"/>
      <c r="G1" s="284"/>
      <c r="H1" s="284"/>
      <c r="I1" s="284"/>
    </row>
    <row r="2" spans="1:9" x14ac:dyDescent="0.25">
      <c r="A2" s="276" t="s">
        <v>491</v>
      </c>
      <c r="B2" s="242"/>
      <c r="C2" s="242"/>
      <c r="D2" s="242"/>
      <c r="E2" s="242"/>
      <c r="F2" s="242"/>
      <c r="G2" s="242"/>
      <c r="H2" s="242"/>
      <c r="I2" s="242"/>
    </row>
    <row r="3" spans="1:9" x14ac:dyDescent="0.25">
      <c r="A3" s="292" t="s">
        <v>61</v>
      </c>
      <c r="B3" s="293"/>
      <c r="C3" s="293"/>
      <c r="D3" s="293"/>
      <c r="E3" s="293"/>
      <c r="F3" s="293"/>
      <c r="G3" s="293"/>
      <c r="H3" s="293"/>
      <c r="I3" s="293"/>
    </row>
    <row r="4" spans="1:9" x14ac:dyDescent="0.25">
      <c r="A4" s="288" t="s">
        <v>480</v>
      </c>
      <c r="B4" s="245"/>
      <c r="C4" s="245"/>
      <c r="D4" s="245"/>
      <c r="E4" s="245"/>
      <c r="F4" s="245"/>
      <c r="G4" s="245"/>
      <c r="H4" s="245"/>
      <c r="I4" s="246"/>
    </row>
    <row r="5" spans="1:9" ht="22.8" thickBot="1" x14ac:dyDescent="0.3">
      <c r="A5" s="300" t="s">
        <v>62</v>
      </c>
      <c r="B5" s="301"/>
      <c r="C5" s="301"/>
      <c r="D5" s="301"/>
      <c r="E5" s="301"/>
      <c r="F5" s="302"/>
      <c r="G5" s="18" t="s">
        <v>178</v>
      </c>
      <c r="H5" s="33" t="s">
        <v>179</v>
      </c>
      <c r="I5" s="33" t="s">
        <v>180</v>
      </c>
    </row>
    <row r="6" spans="1:9" x14ac:dyDescent="0.25">
      <c r="A6" s="303">
        <v>1</v>
      </c>
      <c r="B6" s="304"/>
      <c r="C6" s="304"/>
      <c r="D6" s="304"/>
      <c r="E6" s="304"/>
      <c r="F6" s="305"/>
      <c r="G6" s="19">
        <v>2</v>
      </c>
      <c r="H6" s="34" t="s">
        <v>290</v>
      </c>
      <c r="I6" s="34" t="s">
        <v>291</v>
      </c>
    </row>
    <row r="7" spans="1:9" x14ac:dyDescent="0.25">
      <c r="A7" s="306" t="s">
        <v>292</v>
      </c>
      <c r="B7" s="307"/>
      <c r="C7" s="307"/>
      <c r="D7" s="307"/>
      <c r="E7" s="307"/>
      <c r="F7" s="307"/>
      <c r="G7" s="307"/>
      <c r="H7" s="307"/>
      <c r="I7" s="308"/>
    </row>
    <row r="8" spans="1:9" ht="12.75" customHeight="1" x14ac:dyDescent="0.25">
      <c r="A8" s="309" t="s">
        <v>293</v>
      </c>
      <c r="B8" s="310"/>
      <c r="C8" s="310"/>
      <c r="D8" s="310"/>
      <c r="E8" s="310"/>
      <c r="F8" s="311"/>
      <c r="G8" s="116">
        <v>1</v>
      </c>
      <c r="H8" s="117">
        <v>0</v>
      </c>
      <c r="I8" s="117">
        <v>0</v>
      </c>
    </row>
    <row r="9" spans="1:9" ht="12.75" customHeight="1" x14ac:dyDescent="0.25">
      <c r="A9" s="297" t="s">
        <v>294</v>
      </c>
      <c r="B9" s="298"/>
      <c r="C9" s="298"/>
      <c r="D9" s="298"/>
      <c r="E9" s="298"/>
      <c r="F9" s="299"/>
      <c r="G9" s="20">
        <v>2</v>
      </c>
      <c r="H9" s="35">
        <f>H10+H11+H12+H13+H14+H15+H16+H17</f>
        <v>0</v>
      </c>
      <c r="I9" s="35">
        <f>I10+I11+I12+I13+I14+I15+I16+I17</f>
        <v>0</v>
      </c>
    </row>
    <row r="10" spans="1:9" ht="12.75" customHeight="1" x14ac:dyDescent="0.25">
      <c r="A10" s="289" t="s">
        <v>295</v>
      </c>
      <c r="B10" s="290"/>
      <c r="C10" s="290"/>
      <c r="D10" s="290"/>
      <c r="E10" s="290"/>
      <c r="F10" s="291"/>
      <c r="G10" s="21">
        <v>3</v>
      </c>
      <c r="H10" s="36">
        <v>0</v>
      </c>
      <c r="I10" s="36">
        <v>0</v>
      </c>
    </row>
    <row r="11" spans="1:9" ht="22.2" customHeight="1" x14ac:dyDescent="0.25">
      <c r="A11" s="289" t="s">
        <v>296</v>
      </c>
      <c r="B11" s="290"/>
      <c r="C11" s="290"/>
      <c r="D11" s="290"/>
      <c r="E11" s="290"/>
      <c r="F11" s="291"/>
      <c r="G11" s="21">
        <v>4</v>
      </c>
      <c r="H11" s="36">
        <v>0</v>
      </c>
      <c r="I11" s="36">
        <v>0</v>
      </c>
    </row>
    <row r="12" spans="1:9" ht="23.4" customHeight="1" x14ac:dyDescent="0.25">
      <c r="A12" s="289" t="s">
        <v>297</v>
      </c>
      <c r="B12" s="290"/>
      <c r="C12" s="290"/>
      <c r="D12" s="290"/>
      <c r="E12" s="290"/>
      <c r="F12" s="291"/>
      <c r="G12" s="21">
        <v>5</v>
      </c>
      <c r="H12" s="36">
        <v>0</v>
      </c>
      <c r="I12" s="36">
        <v>0</v>
      </c>
    </row>
    <row r="13" spans="1:9" ht="12.75" customHeight="1" x14ac:dyDescent="0.25">
      <c r="A13" s="289" t="s">
        <v>298</v>
      </c>
      <c r="B13" s="290"/>
      <c r="C13" s="290"/>
      <c r="D13" s="290"/>
      <c r="E13" s="290"/>
      <c r="F13" s="291"/>
      <c r="G13" s="21">
        <v>6</v>
      </c>
      <c r="H13" s="36">
        <v>0</v>
      </c>
      <c r="I13" s="36">
        <v>0</v>
      </c>
    </row>
    <row r="14" spans="1:9" ht="12.75" customHeight="1" x14ac:dyDescent="0.25">
      <c r="A14" s="289" t="s">
        <v>299</v>
      </c>
      <c r="B14" s="290"/>
      <c r="C14" s="290"/>
      <c r="D14" s="290"/>
      <c r="E14" s="290"/>
      <c r="F14" s="291"/>
      <c r="G14" s="21">
        <v>7</v>
      </c>
      <c r="H14" s="36">
        <v>0</v>
      </c>
      <c r="I14" s="36">
        <v>0</v>
      </c>
    </row>
    <row r="15" spans="1:9" ht="12.75" customHeight="1" x14ac:dyDescent="0.25">
      <c r="A15" s="289" t="s">
        <v>300</v>
      </c>
      <c r="B15" s="290"/>
      <c r="C15" s="290"/>
      <c r="D15" s="290"/>
      <c r="E15" s="290"/>
      <c r="F15" s="291"/>
      <c r="G15" s="21">
        <v>8</v>
      </c>
      <c r="H15" s="36">
        <v>0</v>
      </c>
      <c r="I15" s="36">
        <v>0</v>
      </c>
    </row>
    <row r="16" spans="1:9" ht="12.75" customHeight="1" x14ac:dyDescent="0.25">
      <c r="A16" s="289" t="s">
        <v>301</v>
      </c>
      <c r="B16" s="290"/>
      <c r="C16" s="290"/>
      <c r="D16" s="290"/>
      <c r="E16" s="290"/>
      <c r="F16" s="291"/>
      <c r="G16" s="21">
        <v>9</v>
      </c>
      <c r="H16" s="36">
        <v>0</v>
      </c>
      <c r="I16" s="36">
        <v>0</v>
      </c>
    </row>
    <row r="17" spans="1:9" ht="25.2" customHeight="1" x14ac:dyDescent="0.25">
      <c r="A17" s="289" t="s">
        <v>302</v>
      </c>
      <c r="B17" s="290"/>
      <c r="C17" s="290"/>
      <c r="D17" s="290"/>
      <c r="E17" s="290"/>
      <c r="F17" s="291"/>
      <c r="G17" s="21">
        <v>10</v>
      </c>
      <c r="H17" s="36">
        <v>0</v>
      </c>
      <c r="I17" s="36">
        <v>0</v>
      </c>
    </row>
    <row r="18" spans="1:9" ht="28.2" customHeight="1" x14ac:dyDescent="0.25">
      <c r="A18" s="294" t="s">
        <v>303</v>
      </c>
      <c r="B18" s="295"/>
      <c r="C18" s="295"/>
      <c r="D18" s="295"/>
      <c r="E18" s="295"/>
      <c r="F18" s="296"/>
      <c r="G18" s="20">
        <v>11</v>
      </c>
      <c r="H18" s="35">
        <f>H8+H9</f>
        <v>0</v>
      </c>
      <c r="I18" s="35">
        <f>I8+I9</f>
        <v>0</v>
      </c>
    </row>
    <row r="19" spans="1:9" ht="12.75" customHeight="1" x14ac:dyDescent="0.25">
      <c r="A19" s="297" t="s">
        <v>304</v>
      </c>
      <c r="B19" s="298"/>
      <c r="C19" s="298"/>
      <c r="D19" s="298"/>
      <c r="E19" s="298"/>
      <c r="F19" s="299"/>
      <c r="G19" s="20">
        <v>12</v>
      </c>
      <c r="H19" s="35">
        <f>H20+H21+H22+H23</f>
        <v>0</v>
      </c>
      <c r="I19" s="35">
        <f>I20+I21+I22+I23</f>
        <v>0</v>
      </c>
    </row>
    <row r="20" spans="1:9" ht="12.75" customHeight="1" x14ac:dyDescent="0.25">
      <c r="A20" s="289" t="s">
        <v>305</v>
      </c>
      <c r="B20" s="290"/>
      <c r="C20" s="290"/>
      <c r="D20" s="290"/>
      <c r="E20" s="290"/>
      <c r="F20" s="291"/>
      <c r="G20" s="21">
        <v>13</v>
      </c>
      <c r="H20" s="36">
        <v>0</v>
      </c>
      <c r="I20" s="36">
        <v>0</v>
      </c>
    </row>
    <row r="21" spans="1:9" ht="12.75" customHeight="1" x14ac:dyDescent="0.25">
      <c r="A21" s="289" t="s">
        <v>306</v>
      </c>
      <c r="B21" s="290"/>
      <c r="C21" s="290"/>
      <c r="D21" s="290"/>
      <c r="E21" s="290"/>
      <c r="F21" s="291"/>
      <c r="G21" s="21">
        <v>14</v>
      </c>
      <c r="H21" s="36">
        <v>0</v>
      </c>
      <c r="I21" s="36">
        <v>0</v>
      </c>
    </row>
    <row r="22" spans="1:9" ht="12.75" customHeight="1" x14ac:dyDescent="0.25">
      <c r="A22" s="289" t="s">
        <v>307</v>
      </c>
      <c r="B22" s="290"/>
      <c r="C22" s="290"/>
      <c r="D22" s="290"/>
      <c r="E22" s="290"/>
      <c r="F22" s="291"/>
      <c r="G22" s="21">
        <v>15</v>
      </c>
      <c r="H22" s="36">
        <v>0</v>
      </c>
      <c r="I22" s="36">
        <v>0</v>
      </c>
    </row>
    <row r="23" spans="1:9" ht="12.75" customHeight="1" x14ac:dyDescent="0.25">
      <c r="A23" s="289" t="s">
        <v>308</v>
      </c>
      <c r="B23" s="290"/>
      <c r="C23" s="290"/>
      <c r="D23" s="290"/>
      <c r="E23" s="290"/>
      <c r="F23" s="291"/>
      <c r="G23" s="21">
        <v>16</v>
      </c>
      <c r="H23" s="36">
        <v>0</v>
      </c>
      <c r="I23" s="36">
        <v>0</v>
      </c>
    </row>
    <row r="24" spans="1:9" ht="12.75" customHeight="1" x14ac:dyDescent="0.25">
      <c r="A24" s="294" t="s">
        <v>309</v>
      </c>
      <c r="B24" s="295"/>
      <c r="C24" s="295"/>
      <c r="D24" s="295"/>
      <c r="E24" s="295"/>
      <c r="F24" s="296"/>
      <c r="G24" s="20">
        <v>17</v>
      </c>
      <c r="H24" s="35">
        <f>H18+H19</f>
        <v>0</v>
      </c>
      <c r="I24" s="35">
        <f>I18+I19</f>
        <v>0</v>
      </c>
    </row>
    <row r="25" spans="1:9" ht="12.75" customHeight="1" x14ac:dyDescent="0.25">
      <c r="A25" s="285" t="s">
        <v>310</v>
      </c>
      <c r="B25" s="286"/>
      <c r="C25" s="286"/>
      <c r="D25" s="286"/>
      <c r="E25" s="286"/>
      <c r="F25" s="287"/>
      <c r="G25" s="21">
        <v>18</v>
      </c>
      <c r="H25" s="36">
        <v>0</v>
      </c>
      <c r="I25" s="36">
        <v>0</v>
      </c>
    </row>
    <row r="26" spans="1:9" ht="12.75" customHeight="1" x14ac:dyDescent="0.25">
      <c r="A26" s="285" t="s">
        <v>311</v>
      </c>
      <c r="B26" s="286"/>
      <c r="C26" s="286"/>
      <c r="D26" s="286"/>
      <c r="E26" s="286"/>
      <c r="F26" s="287"/>
      <c r="G26" s="21">
        <v>19</v>
      </c>
      <c r="H26" s="36">
        <v>0</v>
      </c>
      <c r="I26" s="36">
        <v>0</v>
      </c>
    </row>
    <row r="27" spans="1:9" ht="25.95" customHeight="1" x14ac:dyDescent="0.25">
      <c r="A27" s="312" t="s">
        <v>312</v>
      </c>
      <c r="B27" s="313"/>
      <c r="C27" s="313"/>
      <c r="D27" s="313"/>
      <c r="E27" s="313"/>
      <c r="F27" s="314"/>
      <c r="G27" s="22">
        <v>20</v>
      </c>
      <c r="H27" s="37">
        <f>H24+H25+H26</f>
        <v>0</v>
      </c>
      <c r="I27" s="37">
        <f>I24+I25+I26</f>
        <v>0</v>
      </c>
    </row>
    <row r="28" spans="1:9" x14ac:dyDescent="0.25">
      <c r="A28" s="306" t="s">
        <v>313</v>
      </c>
      <c r="B28" s="307"/>
      <c r="C28" s="307"/>
      <c r="D28" s="307"/>
      <c r="E28" s="307"/>
      <c r="F28" s="307"/>
      <c r="G28" s="307"/>
      <c r="H28" s="307"/>
      <c r="I28" s="308"/>
    </row>
    <row r="29" spans="1:9" ht="30.6" customHeight="1" x14ac:dyDescent="0.25">
      <c r="A29" s="309" t="s">
        <v>314</v>
      </c>
      <c r="B29" s="310"/>
      <c r="C29" s="310"/>
      <c r="D29" s="310"/>
      <c r="E29" s="310"/>
      <c r="F29" s="311"/>
      <c r="G29" s="116">
        <v>21</v>
      </c>
      <c r="H29" s="118">
        <v>0</v>
      </c>
      <c r="I29" s="118">
        <v>0</v>
      </c>
    </row>
    <row r="30" spans="1:9" ht="12.75" customHeight="1" x14ac:dyDescent="0.25">
      <c r="A30" s="285" t="s">
        <v>315</v>
      </c>
      <c r="B30" s="286"/>
      <c r="C30" s="286"/>
      <c r="D30" s="286"/>
      <c r="E30" s="286"/>
      <c r="F30" s="287"/>
      <c r="G30" s="21">
        <v>22</v>
      </c>
      <c r="H30" s="38">
        <v>0</v>
      </c>
      <c r="I30" s="38">
        <v>0</v>
      </c>
    </row>
    <row r="31" spans="1:9" ht="12.75" customHeight="1" x14ac:dyDescent="0.25">
      <c r="A31" s="285" t="s">
        <v>316</v>
      </c>
      <c r="B31" s="286"/>
      <c r="C31" s="286"/>
      <c r="D31" s="286"/>
      <c r="E31" s="286"/>
      <c r="F31" s="287"/>
      <c r="G31" s="21">
        <v>23</v>
      </c>
      <c r="H31" s="38">
        <v>0</v>
      </c>
      <c r="I31" s="38">
        <v>0</v>
      </c>
    </row>
    <row r="32" spans="1:9" ht="12.75" customHeight="1" x14ac:dyDescent="0.25">
      <c r="A32" s="285" t="s">
        <v>317</v>
      </c>
      <c r="B32" s="286"/>
      <c r="C32" s="286"/>
      <c r="D32" s="286"/>
      <c r="E32" s="286"/>
      <c r="F32" s="287"/>
      <c r="G32" s="21">
        <v>24</v>
      </c>
      <c r="H32" s="38">
        <v>0</v>
      </c>
      <c r="I32" s="38">
        <v>0</v>
      </c>
    </row>
    <row r="33" spans="1:9" ht="12.75" customHeight="1" x14ac:dyDescent="0.25">
      <c r="A33" s="285" t="s">
        <v>318</v>
      </c>
      <c r="B33" s="286"/>
      <c r="C33" s="286"/>
      <c r="D33" s="286"/>
      <c r="E33" s="286"/>
      <c r="F33" s="287"/>
      <c r="G33" s="21">
        <v>25</v>
      </c>
      <c r="H33" s="38">
        <v>0</v>
      </c>
      <c r="I33" s="38">
        <v>0</v>
      </c>
    </row>
    <row r="34" spans="1:9" ht="12.75" customHeight="1" x14ac:dyDescent="0.25">
      <c r="A34" s="285" t="s">
        <v>319</v>
      </c>
      <c r="B34" s="286"/>
      <c r="C34" s="286"/>
      <c r="D34" s="286"/>
      <c r="E34" s="286"/>
      <c r="F34" s="287"/>
      <c r="G34" s="21">
        <v>26</v>
      </c>
      <c r="H34" s="38">
        <v>0</v>
      </c>
      <c r="I34" s="38">
        <v>0</v>
      </c>
    </row>
    <row r="35" spans="1:9" ht="26.4" customHeight="1" x14ac:dyDescent="0.25">
      <c r="A35" s="294" t="s">
        <v>320</v>
      </c>
      <c r="B35" s="295"/>
      <c r="C35" s="295"/>
      <c r="D35" s="295"/>
      <c r="E35" s="295"/>
      <c r="F35" s="296"/>
      <c r="G35" s="20">
        <v>27</v>
      </c>
      <c r="H35" s="39">
        <f>H29+H30+H31+H32+H33+H34</f>
        <v>0</v>
      </c>
      <c r="I35" s="39">
        <f>I29+I30+I31+I32+I33+I34</f>
        <v>0</v>
      </c>
    </row>
    <row r="36" spans="1:9" ht="22.95" customHeight="1" x14ac:dyDescent="0.25">
      <c r="A36" s="285" t="s">
        <v>321</v>
      </c>
      <c r="B36" s="286"/>
      <c r="C36" s="286"/>
      <c r="D36" s="286"/>
      <c r="E36" s="286"/>
      <c r="F36" s="287"/>
      <c r="G36" s="21">
        <v>28</v>
      </c>
      <c r="H36" s="38">
        <v>0</v>
      </c>
      <c r="I36" s="38">
        <v>0</v>
      </c>
    </row>
    <row r="37" spans="1:9" ht="12.75" customHeight="1" x14ac:dyDescent="0.25">
      <c r="A37" s="285" t="s">
        <v>322</v>
      </c>
      <c r="B37" s="286"/>
      <c r="C37" s="286"/>
      <c r="D37" s="286"/>
      <c r="E37" s="286"/>
      <c r="F37" s="287"/>
      <c r="G37" s="21">
        <v>29</v>
      </c>
      <c r="H37" s="38">
        <v>0</v>
      </c>
      <c r="I37" s="38">
        <v>0</v>
      </c>
    </row>
    <row r="38" spans="1:9" ht="12.75" customHeight="1" x14ac:dyDescent="0.25">
      <c r="A38" s="285" t="s">
        <v>323</v>
      </c>
      <c r="B38" s="286"/>
      <c r="C38" s="286"/>
      <c r="D38" s="286"/>
      <c r="E38" s="286"/>
      <c r="F38" s="287"/>
      <c r="G38" s="21">
        <v>30</v>
      </c>
      <c r="H38" s="38">
        <v>0</v>
      </c>
      <c r="I38" s="38">
        <v>0</v>
      </c>
    </row>
    <row r="39" spans="1:9" ht="12.75" customHeight="1" x14ac:dyDescent="0.25">
      <c r="A39" s="285" t="s">
        <v>324</v>
      </c>
      <c r="B39" s="286"/>
      <c r="C39" s="286"/>
      <c r="D39" s="286"/>
      <c r="E39" s="286"/>
      <c r="F39" s="287"/>
      <c r="G39" s="21">
        <v>31</v>
      </c>
      <c r="H39" s="38">
        <v>0</v>
      </c>
      <c r="I39" s="38">
        <v>0</v>
      </c>
    </row>
    <row r="40" spans="1:9" ht="12.75" customHeight="1" x14ac:dyDescent="0.25">
      <c r="A40" s="285" t="s">
        <v>325</v>
      </c>
      <c r="B40" s="286"/>
      <c r="C40" s="286"/>
      <c r="D40" s="286"/>
      <c r="E40" s="286"/>
      <c r="F40" s="287"/>
      <c r="G40" s="21">
        <v>32</v>
      </c>
      <c r="H40" s="38">
        <v>0</v>
      </c>
      <c r="I40" s="38">
        <v>0</v>
      </c>
    </row>
    <row r="41" spans="1:9" ht="24" customHeight="1" x14ac:dyDescent="0.25">
      <c r="A41" s="294" t="s">
        <v>326</v>
      </c>
      <c r="B41" s="295"/>
      <c r="C41" s="295"/>
      <c r="D41" s="295"/>
      <c r="E41" s="295"/>
      <c r="F41" s="296"/>
      <c r="G41" s="20">
        <v>33</v>
      </c>
      <c r="H41" s="39">
        <f>H36+H37+H38+H39+H40</f>
        <v>0</v>
      </c>
      <c r="I41" s="39">
        <f>I36+I37+I38+I39+I40</f>
        <v>0</v>
      </c>
    </row>
    <row r="42" spans="1:9" ht="29.4" customHeight="1" x14ac:dyDescent="0.25">
      <c r="A42" s="312" t="s">
        <v>327</v>
      </c>
      <c r="B42" s="313"/>
      <c r="C42" s="313"/>
      <c r="D42" s="313"/>
      <c r="E42" s="313"/>
      <c r="F42" s="314"/>
      <c r="G42" s="22">
        <v>34</v>
      </c>
      <c r="H42" s="40">
        <f>H35+H41</f>
        <v>0</v>
      </c>
      <c r="I42" s="40">
        <f>I35+I41</f>
        <v>0</v>
      </c>
    </row>
    <row r="43" spans="1:9" x14ac:dyDescent="0.25">
      <c r="A43" s="306" t="s">
        <v>328</v>
      </c>
      <c r="B43" s="307"/>
      <c r="C43" s="307"/>
      <c r="D43" s="307"/>
      <c r="E43" s="307"/>
      <c r="F43" s="307"/>
      <c r="G43" s="307"/>
      <c r="H43" s="307"/>
      <c r="I43" s="308"/>
    </row>
    <row r="44" spans="1:9" ht="12.75" customHeight="1" x14ac:dyDescent="0.25">
      <c r="A44" s="309" t="s">
        <v>329</v>
      </c>
      <c r="B44" s="310"/>
      <c r="C44" s="310"/>
      <c r="D44" s="310"/>
      <c r="E44" s="310"/>
      <c r="F44" s="311"/>
      <c r="G44" s="116">
        <v>35</v>
      </c>
      <c r="H44" s="118">
        <v>0</v>
      </c>
      <c r="I44" s="118">
        <v>0</v>
      </c>
    </row>
    <row r="45" spans="1:9" ht="25.2" customHeight="1" x14ac:dyDescent="0.25">
      <c r="A45" s="285" t="s">
        <v>330</v>
      </c>
      <c r="B45" s="286"/>
      <c r="C45" s="286"/>
      <c r="D45" s="286"/>
      <c r="E45" s="286"/>
      <c r="F45" s="287"/>
      <c r="G45" s="21">
        <v>36</v>
      </c>
      <c r="H45" s="38">
        <v>0</v>
      </c>
      <c r="I45" s="38">
        <v>0</v>
      </c>
    </row>
    <row r="46" spans="1:9" ht="12.75" customHeight="1" x14ac:dyDescent="0.25">
      <c r="A46" s="285" t="s">
        <v>331</v>
      </c>
      <c r="B46" s="286"/>
      <c r="C46" s="286"/>
      <c r="D46" s="286"/>
      <c r="E46" s="286"/>
      <c r="F46" s="287"/>
      <c r="G46" s="21">
        <v>37</v>
      </c>
      <c r="H46" s="38">
        <v>0</v>
      </c>
      <c r="I46" s="38">
        <v>0</v>
      </c>
    </row>
    <row r="47" spans="1:9" ht="12.75" customHeight="1" x14ac:dyDescent="0.25">
      <c r="A47" s="285" t="s">
        <v>332</v>
      </c>
      <c r="B47" s="286"/>
      <c r="C47" s="286"/>
      <c r="D47" s="286"/>
      <c r="E47" s="286"/>
      <c r="F47" s="287"/>
      <c r="G47" s="21">
        <v>38</v>
      </c>
      <c r="H47" s="38">
        <v>0</v>
      </c>
      <c r="I47" s="38">
        <v>0</v>
      </c>
    </row>
    <row r="48" spans="1:9" ht="22.2" customHeight="1" x14ac:dyDescent="0.25">
      <c r="A48" s="294" t="s">
        <v>333</v>
      </c>
      <c r="B48" s="295"/>
      <c r="C48" s="295"/>
      <c r="D48" s="295"/>
      <c r="E48" s="295"/>
      <c r="F48" s="296"/>
      <c r="G48" s="20">
        <v>39</v>
      </c>
      <c r="H48" s="39">
        <f>H44+H45+H46+H47</f>
        <v>0</v>
      </c>
      <c r="I48" s="39">
        <f>I44+I45+I46+I47</f>
        <v>0</v>
      </c>
    </row>
    <row r="49" spans="1:9" ht="24.6" customHeight="1" x14ac:dyDescent="0.25">
      <c r="A49" s="285" t="s">
        <v>334</v>
      </c>
      <c r="B49" s="286"/>
      <c r="C49" s="286"/>
      <c r="D49" s="286"/>
      <c r="E49" s="286"/>
      <c r="F49" s="287"/>
      <c r="G49" s="21">
        <v>40</v>
      </c>
      <c r="H49" s="38">
        <v>0</v>
      </c>
      <c r="I49" s="38">
        <v>0</v>
      </c>
    </row>
    <row r="50" spans="1:9" ht="12.75" customHeight="1" x14ac:dyDescent="0.25">
      <c r="A50" s="285" t="s">
        <v>335</v>
      </c>
      <c r="B50" s="286"/>
      <c r="C50" s="286"/>
      <c r="D50" s="286"/>
      <c r="E50" s="286"/>
      <c r="F50" s="287"/>
      <c r="G50" s="21">
        <v>41</v>
      </c>
      <c r="H50" s="38">
        <v>0</v>
      </c>
      <c r="I50" s="38">
        <v>0</v>
      </c>
    </row>
    <row r="51" spans="1:9" ht="12.75" customHeight="1" x14ac:dyDescent="0.25">
      <c r="A51" s="285" t="s">
        <v>336</v>
      </c>
      <c r="B51" s="286"/>
      <c r="C51" s="286"/>
      <c r="D51" s="286"/>
      <c r="E51" s="286"/>
      <c r="F51" s="287"/>
      <c r="G51" s="21">
        <v>42</v>
      </c>
      <c r="H51" s="38">
        <v>0</v>
      </c>
      <c r="I51" s="38">
        <v>0</v>
      </c>
    </row>
    <row r="52" spans="1:9" ht="22.95" customHeight="1" x14ac:dyDescent="0.25">
      <c r="A52" s="285" t="s">
        <v>337</v>
      </c>
      <c r="B52" s="286"/>
      <c r="C52" s="286"/>
      <c r="D52" s="286"/>
      <c r="E52" s="286"/>
      <c r="F52" s="287"/>
      <c r="G52" s="21">
        <v>43</v>
      </c>
      <c r="H52" s="38">
        <v>0</v>
      </c>
      <c r="I52" s="38">
        <v>0</v>
      </c>
    </row>
    <row r="53" spans="1:9" ht="12.75" customHeight="1" x14ac:dyDescent="0.25">
      <c r="A53" s="285" t="s">
        <v>338</v>
      </c>
      <c r="B53" s="286"/>
      <c r="C53" s="286"/>
      <c r="D53" s="286"/>
      <c r="E53" s="286"/>
      <c r="F53" s="287"/>
      <c r="G53" s="21">
        <v>44</v>
      </c>
      <c r="H53" s="38">
        <v>0</v>
      </c>
      <c r="I53" s="38">
        <v>0</v>
      </c>
    </row>
    <row r="54" spans="1:9" ht="30.6" customHeight="1" x14ac:dyDescent="0.25">
      <c r="A54" s="294" t="s">
        <v>339</v>
      </c>
      <c r="B54" s="295"/>
      <c r="C54" s="295"/>
      <c r="D54" s="295"/>
      <c r="E54" s="295"/>
      <c r="F54" s="296"/>
      <c r="G54" s="20">
        <v>45</v>
      </c>
      <c r="H54" s="39">
        <f>H49+H50+H51+H52+H53</f>
        <v>0</v>
      </c>
      <c r="I54" s="39">
        <f>I49+I50+I51+I52+I53</f>
        <v>0</v>
      </c>
    </row>
    <row r="55" spans="1:9" ht="29.4" customHeight="1" x14ac:dyDescent="0.25">
      <c r="A55" s="315" t="s">
        <v>340</v>
      </c>
      <c r="B55" s="316"/>
      <c r="C55" s="316"/>
      <c r="D55" s="316"/>
      <c r="E55" s="316"/>
      <c r="F55" s="317"/>
      <c r="G55" s="20">
        <v>46</v>
      </c>
      <c r="H55" s="39">
        <f>H48+H54</f>
        <v>0</v>
      </c>
      <c r="I55" s="39">
        <f>I48+I54</f>
        <v>0</v>
      </c>
    </row>
    <row r="56" spans="1:9" ht="32.4" customHeight="1" x14ac:dyDescent="0.25">
      <c r="A56" s="285" t="s">
        <v>341</v>
      </c>
      <c r="B56" s="286"/>
      <c r="C56" s="286"/>
      <c r="D56" s="286"/>
      <c r="E56" s="286"/>
      <c r="F56" s="287"/>
      <c r="G56" s="21">
        <v>47</v>
      </c>
      <c r="H56" s="38">
        <v>0</v>
      </c>
      <c r="I56" s="38">
        <v>0</v>
      </c>
    </row>
    <row r="57" spans="1:9" ht="26.4" customHeight="1" x14ac:dyDescent="0.25">
      <c r="A57" s="315" t="s">
        <v>342</v>
      </c>
      <c r="B57" s="316"/>
      <c r="C57" s="316"/>
      <c r="D57" s="316"/>
      <c r="E57" s="316"/>
      <c r="F57" s="317"/>
      <c r="G57" s="20">
        <v>48</v>
      </c>
      <c r="H57" s="39">
        <f>H27+H42+H55+H56</f>
        <v>0</v>
      </c>
      <c r="I57" s="39">
        <f>I27+I42+I55+I56</f>
        <v>0</v>
      </c>
    </row>
    <row r="58" spans="1:9" ht="24" customHeight="1" x14ac:dyDescent="0.25">
      <c r="A58" s="318" t="s">
        <v>343</v>
      </c>
      <c r="B58" s="319"/>
      <c r="C58" s="319"/>
      <c r="D58" s="319"/>
      <c r="E58" s="319"/>
      <c r="F58" s="320"/>
      <c r="G58" s="21">
        <v>49</v>
      </c>
      <c r="H58" s="38">
        <v>0</v>
      </c>
      <c r="I58" s="38">
        <v>0</v>
      </c>
    </row>
    <row r="59" spans="1:9" ht="31.2" customHeight="1" x14ac:dyDescent="0.25">
      <c r="A59" s="312" t="s">
        <v>344</v>
      </c>
      <c r="B59" s="313"/>
      <c r="C59" s="313"/>
      <c r="D59" s="313"/>
      <c r="E59" s="313"/>
      <c r="F59" s="314"/>
      <c r="G59" s="22">
        <v>50</v>
      </c>
      <c r="H59" s="40">
        <f>H57+H58</f>
        <v>0</v>
      </c>
      <c r="I59" s="40">
        <f>I57+I58</f>
        <v>0</v>
      </c>
    </row>
  </sheetData>
  <sheetProtection algorithmName="SHA-512" hashValue="uwR9G9hYjDbp/Cf91c4yZ80ExRmIlQwhkWhUvO8vGZJH6yGWFIeh+wEPyE3BDosUq8nMJ87ZHMu3DnGGInXj1A==" saltValue="pSmeKuRrw/SEDp3UZRVfYQ=="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topLeftCell="A36" zoomScale="110" zoomScaleNormal="100" workbookViewId="0">
      <selection activeCell="J54" sqref="J54"/>
    </sheetView>
  </sheetViews>
  <sheetFormatPr defaultRowHeight="13.2" x14ac:dyDescent="0.25"/>
  <cols>
    <col min="1" max="7" width="9.109375" style="1"/>
    <col min="8" max="9" width="15.44140625" style="30" customWidth="1"/>
    <col min="10" max="10" width="12" style="1" bestFit="1" customWidth="1"/>
    <col min="11" max="11" width="10.33203125" style="1" bestFit="1" customWidth="1"/>
    <col min="12" max="12" width="12.33203125" style="1" bestFit="1" customWidth="1"/>
    <col min="13" max="263" width="9.109375" style="1"/>
    <col min="264" max="265" width="9.88671875" style="1" bestFit="1" customWidth="1"/>
    <col min="266" max="266" width="12" style="1" bestFit="1" customWidth="1"/>
    <col min="267" max="267" width="10.33203125" style="1" bestFit="1" customWidth="1"/>
    <col min="268" max="268" width="12.33203125" style="1" bestFit="1" customWidth="1"/>
    <col min="269" max="519" width="9.109375" style="1"/>
    <col min="520" max="521" width="9.88671875" style="1" bestFit="1" customWidth="1"/>
    <col min="522" max="522" width="12" style="1" bestFit="1" customWidth="1"/>
    <col min="523" max="523" width="10.33203125" style="1" bestFit="1" customWidth="1"/>
    <col min="524" max="524" width="12.33203125" style="1" bestFit="1" customWidth="1"/>
    <col min="525" max="775" width="9.109375" style="1"/>
    <col min="776" max="777" width="9.88671875" style="1" bestFit="1" customWidth="1"/>
    <col min="778" max="778" width="12" style="1" bestFit="1" customWidth="1"/>
    <col min="779" max="779" width="10.33203125" style="1" bestFit="1" customWidth="1"/>
    <col min="780" max="780" width="12.33203125" style="1" bestFit="1" customWidth="1"/>
    <col min="781" max="1031" width="9.109375" style="1"/>
    <col min="1032" max="1033" width="9.88671875" style="1" bestFit="1" customWidth="1"/>
    <col min="1034" max="1034" width="12" style="1" bestFit="1" customWidth="1"/>
    <col min="1035" max="1035" width="10.33203125" style="1" bestFit="1" customWidth="1"/>
    <col min="1036" max="1036" width="12.33203125" style="1" bestFit="1" customWidth="1"/>
    <col min="1037" max="1287" width="9.109375" style="1"/>
    <col min="1288" max="1289" width="9.88671875" style="1" bestFit="1" customWidth="1"/>
    <col min="1290" max="1290" width="12" style="1" bestFit="1" customWidth="1"/>
    <col min="1291" max="1291" width="10.33203125" style="1" bestFit="1" customWidth="1"/>
    <col min="1292" max="1292" width="12.33203125" style="1" bestFit="1" customWidth="1"/>
    <col min="1293" max="1543" width="9.109375" style="1"/>
    <col min="1544" max="1545" width="9.88671875" style="1" bestFit="1" customWidth="1"/>
    <col min="1546" max="1546" width="12" style="1" bestFit="1" customWidth="1"/>
    <col min="1547" max="1547" width="10.33203125" style="1" bestFit="1" customWidth="1"/>
    <col min="1548" max="1548" width="12.33203125" style="1" bestFit="1" customWidth="1"/>
    <col min="1549" max="1799" width="9.109375" style="1"/>
    <col min="1800" max="1801" width="9.88671875" style="1" bestFit="1" customWidth="1"/>
    <col min="1802" max="1802" width="12" style="1" bestFit="1" customWidth="1"/>
    <col min="1803" max="1803" width="10.33203125" style="1" bestFit="1" customWidth="1"/>
    <col min="1804" max="1804" width="12.33203125" style="1" bestFit="1" customWidth="1"/>
    <col min="1805" max="2055" width="9.109375" style="1"/>
    <col min="2056" max="2057" width="9.88671875" style="1" bestFit="1" customWidth="1"/>
    <col min="2058" max="2058" width="12" style="1" bestFit="1" customWidth="1"/>
    <col min="2059" max="2059" width="10.33203125" style="1" bestFit="1" customWidth="1"/>
    <col min="2060" max="2060" width="12.33203125" style="1" bestFit="1" customWidth="1"/>
    <col min="2061" max="2311" width="9.109375" style="1"/>
    <col min="2312" max="2313" width="9.88671875" style="1" bestFit="1" customWidth="1"/>
    <col min="2314" max="2314" width="12" style="1" bestFit="1" customWidth="1"/>
    <col min="2315" max="2315" width="10.33203125" style="1" bestFit="1" customWidth="1"/>
    <col min="2316" max="2316" width="12.33203125" style="1" bestFit="1" customWidth="1"/>
    <col min="2317" max="2567" width="9.109375" style="1"/>
    <col min="2568" max="2569" width="9.88671875" style="1" bestFit="1" customWidth="1"/>
    <col min="2570" max="2570" width="12" style="1" bestFit="1" customWidth="1"/>
    <col min="2571" max="2571" width="10.33203125" style="1" bestFit="1" customWidth="1"/>
    <col min="2572" max="2572" width="12.33203125" style="1" bestFit="1" customWidth="1"/>
    <col min="2573" max="2823" width="9.109375" style="1"/>
    <col min="2824" max="2825" width="9.88671875" style="1" bestFit="1" customWidth="1"/>
    <col min="2826" max="2826" width="12" style="1" bestFit="1" customWidth="1"/>
    <col min="2827" max="2827" width="10.33203125" style="1" bestFit="1" customWidth="1"/>
    <col min="2828" max="2828" width="12.33203125" style="1" bestFit="1" customWidth="1"/>
    <col min="2829" max="3079" width="9.109375" style="1"/>
    <col min="3080" max="3081" width="9.88671875" style="1" bestFit="1" customWidth="1"/>
    <col min="3082" max="3082" width="12" style="1" bestFit="1" customWidth="1"/>
    <col min="3083" max="3083" width="10.33203125" style="1" bestFit="1" customWidth="1"/>
    <col min="3084" max="3084" width="12.33203125" style="1" bestFit="1" customWidth="1"/>
    <col min="3085" max="3335" width="9.109375" style="1"/>
    <col min="3336" max="3337" width="9.88671875" style="1" bestFit="1" customWidth="1"/>
    <col min="3338" max="3338" width="12" style="1" bestFit="1" customWidth="1"/>
    <col min="3339" max="3339" width="10.33203125" style="1" bestFit="1" customWidth="1"/>
    <col min="3340" max="3340" width="12.33203125" style="1" bestFit="1" customWidth="1"/>
    <col min="3341" max="3591" width="9.109375" style="1"/>
    <col min="3592" max="3593" width="9.88671875" style="1" bestFit="1" customWidth="1"/>
    <col min="3594" max="3594" width="12" style="1" bestFit="1" customWidth="1"/>
    <col min="3595" max="3595" width="10.33203125" style="1" bestFit="1" customWidth="1"/>
    <col min="3596" max="3596" width="12.33203125" style="1" bestFit="1" customWidth="1"/>
    <col min="3597" max="3847" width="9.109375" style="1"/>
    <col min="3848" max="3849" width="9.88671875" style="1" bestFit="1" customWidth="1"/>
    <col min="3850" max="3850" width="12" style="1" bestFit="1" customWidth="1"/>
    <col min="3851" max="3851" width="10.33203125" style="1" bestFit="1" customWidth="1"/>
    <col min="3852" max="3852" width="12.33203125" style="1" bestFit="1" customWidth="1"/>
    <col min="3853" max="4103" width="9.109375" style="1"/>
    <col min="4104" max="4105" width="9.88671875" style="1" bestFit="1" customWidth="1"/>
    <col min="4106" max="4106" width="12" style="1" bestFit="1" customWidth="1"/>
    <col min="4107" max="4107" width="10.33203125" style="1" bestFit="1" customWidth="1"/>
    <col min="4108" max="4108" width="12.33203125" style="1" bestFit="1" customWidth="1"/>
    <col min="4109" max="4359" width="9.109375" style="1"/>
    <col min="4360" max="4361" width="9.88671875" style="1" bestFit="1" customWidth="1"/>
    <col min="4362" max="4362" width="12" style="1" bestFit="1" customWidth="1"/>
    <col min="4363" max="4363" width="10.33203125" style="1" bestFit="1" customWidth="1"/>
    <col min="4364" max="4364" width="12.33203125" style="1" bestFit="1" customWidth="1"/>
    <col min="4365" max="4615" width="9.109375" style="1"/>
    <col min="4616" max="4617" width="9.88671875" style="1" bestFit="1" customWidth="1"/>
    <col min="4618" max="4618" width="12" style="1" bestFit="1" customWidth="1"/>
    <col min="4619" max="4619" width="10.33203125" style="1" bestFit="1" customWidth="1"/>
    <col min="4620" max="4620" width="12.33203125" style="1" bestFit="1" customWidth="1"/>
    <col min="4621" max="4871" width="9.109375" style="1"/>
    <col min="4872" max="4873" width="9.88671875" style="1" bestFit="1" customWidth="1"/>
    <col min="4874" max="4874" width="12" style="1" bestFit="1" customWidth="1"/>
    <col min="4875" max="4875" width="10.33203125" style="1" bestFit="1" customWidth="1"/>
    <col min="4876" max="4876" width="12.33203125" style="1" bestFit="1" customWidth="1"/>
    <col min="4877" max="5127" width="9.109375" style="1"/>
    <col min="5128" max="5129" width="9.88671875" style="1" bestFit="1" customWidth="1"/>
    <col min="5130" max="5130" width="12" style="1" bestFit="1" customWidth="1"/>
    <col min="5131" max="5131" width="10.33203125" style="1" bestFit="1" customWidth="1"/>
    <col min="5132" max="5132" width="12.33203125" style="1" bestFit="1" customWidth="1"/>
    <col min="5133" max="5383" width="9.109375" style="1"/>
    <col min="5384" max="5385" width="9.88671875" style="1" bestFit="1" customWidth="1"/>
    <col min="5386" max="5386" width="12" style="1" bestFit="1" customWidth="1"/>
    <col min="5387" max="5387" width="10.33203125" style="1" bestFit="1" customWidth="1"/>
    <col min="5388" max="5388" width="12.33203125" style="1" bestFit="1" customWidth="1"/>
    <col min="5389" max="5639" width="9.109375" style="1"/>
    <col min="5640" max="5641" width="9.88671875" style="1" bestFit="1" customWidth="1"/>
    <col min="5642" max="5642" width="12" style="1" bestFit="1" customWidth="1"/>
    <col min="5643" max="5643" width="10.33203125" style="1" bestFit="1" customWidth="1"/>
    <col min="5644" max="5644" width="12.33203125" style="1" bestFit="1" customWidth="1"/>
    <col min="5645" max="5895" width="9.109375" style="1"/>
    <col min="5896" max="5897" width="9.88671875" style="1" bestFit="1" customWidth="1"/>
    <col min="5898" max="5898" width="12" style="1" bestFit="1" customWidth="1"/>
    <col min="5899" max="5899" width="10.33203125" style="1" bestFit="1" customWidth="1"/>
    <col min="5900" max="5900" width="12.33203125" style="1" bestFit="1" customWidth="1"/>
    <col min="5901" max="6151" width="9.109375" style="1"/>
    <col min="6152" max="6153" width="9.88671875" style="1" bestFit="1" customWidth="1"/>
    <col min="6154" max="6154" width="12" style="1" bestFit="1" customWidth="1"/>
    <col min="6155" max="6155" width="10.33203125" style="1" bestFit="1" customWidth="1"/>
    <col min="6156" max="6156" width="12.33203125" style="1" bestFit="1" customWidth="1"/>
    <col min="6157" max="6407" width="9.109375" style="1"/>
    <col min="6408" max="6409" width="9.88671875" style="1" bestFit="1" customWidth="1"/>
    <col min="6410" max="6410" width="12" style="1" bestFit="1" customWidth="1"/>
    <col min="6411" max="6411" width="10.33203125" style="1" bestFit="1" customWidth="1"/>
    <col min="6412" max="6412" width="12.33203125" style="1" bestFit="1" customWidth="1"/>
    <col min="6413" max="6663" width="9.109375" style="1"/>
    <col min="6664" max="6665" width="9.88671875" style="1" bestFit="1" customWidth="1"/>
    <col min="6666" max="6666" width="12" style="1" bestFit="1" customWidth="1"/>
    <col min="6667" max="6667" width="10.33203125" style="1" bestFit="1" customWidth="1"/>
    <col min="6668" max="6668" width="12.33203125" style="1" bestFit="1" customWidth="1"/>
    <col min="6669" max="6919" width="9.109375" style="1"/>
    <col min="6920" max="6921" width="9.88671875" style="1" bestFit="1" customWidth="1"/>
    <col min="6922" max="6922" width="12" style="1" bestFit="1" customWidth="1"/>
    <col min="6923" max="6923" width="10.33203125" style="1" bestFit="1" customWidth="1"/>
    <col min="6924" max="6924" width="12.33203125" style="1" bestFit="1" customWidth="1"/>
    <col min="6925" max="7175" width="9.109375" style="1"/>
    <col min="7176" max="7177" width="9.88671875" style="1" bestFit="1" customWidth="1"/>
    <col min="7178" max="7178" width="12" style="1" bestFit="1" customWidth="1"/>
    <col min="7179" max="7179" width="10.33203125" style="1" bestFit="1" customWidth="1"/>
    <col min="7180" max="7180" width="12.33203125" style="1" bestFit="1" customWidth="1"/>
    <col min="7181" max="7431" width="9.109375" style="1"/>
    <col min="7432" max="7433" width="9.88671875" style="1" bestFit="1" customWidth="1"/>
    <col min="7434" max="7434" width="12" style="1" bestFit="1" customWidth="1"/>
    <col min="7435" max="7435" width="10.33203125" style="1" bestFit="1" customWidth="1"/>
    <col min="7436" max="7436" width="12.33203125" style="1" bestFit="1" customWidth="1"/>
    <col min="7437" max="7687" width="9.109375" style="1"/>
    <col min="7688" max="7689" width="9.88671875" style="1" bestFit="1" customWidth="1"/>
    <col min="7690" max="7690" width="12" style="1" bestFit="1" customWidth="1"/>
    <col min="7691" max="7691" width="10.33203125" style="1" bestFit="1" customWidth="1"/>
    <col min="7692" max="7692" width="12.33203125" style="1" bestFit="1" customWidth="1"/>
    <col min="7693" max="7943" width="9.109375" style="1"/>
    <col min="7944" max="7945" width="9.88671875" style="1" bestFit="1" customWidth="1"/>
    <col min="7946" max="7946" width="12" style="1" bestFit="1" customWidth="1"/>
    <col min="7947" max="7947" width="10.33203125" style="1" bestFit="1" customWidth="1"/>
    <col min="7948" max="7948" width="12.33203125" style="1" bestFit="1" customWidth="1"/>
    <col min="7949" max="8199" width="9.109375" style="1"/>
    <col min="8200" max="8201" width="9.88671875" style="1" bestFit="1" customWidth="1"/>
    <col min="8202" max="8202" width="12" style="1" bestFit="1" customWidth="1"/>
    <col min="8203" max="8203" width="10.33203125" style="1" bestFit="1" customWidth="1"/>
    <col min="8204" max="8204" width="12.33203125" style="1" bestFit="1" customWidth="1"/>
    <col min="8205" max="8455" width="9.109375" style="1"/>
    <col min="8456" max="8457" width="9.88671875" style="1" bestFit="1" customWidth="1"/>
    <col min="8458" max="8458" width="12" style="1" bestFit="1" customWidth="1"/>
    <col min="8459" max="8459" width="10.33203125" style="1" bestFit="1" customWidth="1"/>
    <col min="8460" max="8460" width="12.33203125" style="1" bestFit="1" customWidth="1"/>
    <col min="8461" max="8711" width="9.109375" style="1"/>
    <col min="8712" max="8713" width="9.88671875" style="1" bestFit="1" customWidth="1"/>
    <col min="8714" max="8714" width="12" style="1" bestFit="1" customWidth="1"/>
    <col min="8715" max="8715" width="10.33203125" style="1" bestFit="1" customWidth="1"/>
    <col min="8716" max="8716" width="12.33203125" style="1" bestFit="1" customWidth="1"/>
    <col min="8717" max="8967" width="9.109375" style="1"/>
    <col min="8968" max="8969" width="9.88671875" style="1" bestFit="1" customWidth="1"/>
    <col min="8970" max="8970" width="12" style="1" bestFit="1" customWidth="1"/>
    <col min="8971" max="8971" width="10.33203125" style="1" bestFit="1" customWidth="1"/>
    <col min="8972" max="8972" width="12.33203125" style="1" bestFit="1" customWidth="1"/>
    <col min="8973" max="9223" width="9.109375" style="1"/>
    <col min="9224" max="9225" width="9.88671875" style="1" bestFit="1" customWidth="1"/>
    <col min="9226" max="9226" width="12" style="1" bestFit="1" customWidth="1"/>
    <col min="9227" max="9227" width="10.33203125" style="1" bestFit="1" customWidth="1"/>
    <col min="9228" max="9228" width="12.33203125" style="1" bestFit="1" customWidth="1"/>
    <col min="9229" max="9479" width="9.109375" style="1"/>
    <col min="9480" max="9481" width="9.88671875" style="1" bestFit="1" customWidth="1"/>
    <col min="9482" max="9482" width="12" style="1" bestFit="1" customWidth="1"/>
    <col min="9483" max="9483" width="10.33203125" style="1" bestFit="1" customWidth="1"/>
    <col min="9484" max="9484" width="12.33203125" style="1" bestFit="1" customWidth="1"/>
    <col min="9485" max="9735" width="9.109375" style="1"/>
    <col min="9736" max="9737" width="9.88671875" style="1" bestFit="1" customWidth="1"/>
    <col min="9738" max="9738" width="12" style="1" bestFit="1" customWidth="1"/>
    <col min="9739" max="9739" width="10.33203125" style="1" bestFit="1" customWidth="1"/>
    <col min="9740" max="9740" width="12.33203125" style="1" bestFit="1" customWidth="1"/>
    <col min="9741" max="9991" width="9.109375" style="1"/>
    <col min="9992" max="9993" width="9.88671875" style="1" bestFit="1" customWidth="1"/>
    <col min="9994" max="9994" width="12" style="1" bestFit="1" customWidth="1"/>
    <col min="9995" max="9995" width="10.33203125" style="1" bestFit="1" customWidth="1"/>
    <col min="9996" max="9996" width="12.33203125" style="1" bestFit="1" customWidth="1"/>
    <col min="9997" max="10247" width="9.109375" style="1"/>
    <col min="10248" max="10249" width="9.88671875" style="1" bestFit="1" customWidth="1"/>
    <col min="10250" max="10250" width="12" style="1" bestFit="1" customWidth="1"/>
    <col min="10251" max="10251" width="10.33203125" style="1" bestFit="1" customWidth="1"/>
    <col min="10252" max="10252" width="12.33203125" style="1" bestFit="1" customWidth="1"/>
    <col min="10253" max="10503" width="9.109375" style="1"/>
    <col min="10504" max="10505" width="9.88671875" style="1" bestFit="1" customWidth="1"/>
    <col min="10506" max="10506" width="12" style="1" bestFit="1" customWidth="1"/>
    <col min="10507" max="10507" width="10.33203125" style="1" bestFit="1" customWidth="1"/>
    <col min="10508" max="10508" width="12.33203125" style="1" bestFit="1" customWidth="1"/>
    <col min="10509" max="10759" width="9.109375" style="1"/>
    <col min="10760" max="10761" width="9.88671875" style="1" bestFit="1" customWidth="1"/>
    <col min="10762" max="10762" width="12" style="1" bestFit="1" customWidth="1"/>
    <col min="10763" max="10763" width="10.33203125" style="1" bestFit="1" customWidth="1"/>
    <col min="10764" max="10764" width="12.33203125" style="1" bestFit="1" customWidth="1"/>
    <col min="10765" max="11015" width="9.109375" style="1"/>
    <col min="11016" max="11017" width="9.88671875" style="1" bestFit="1" customWidth="1"/>
    <col min="11018" max="11018" width="12" style="1" bestFit="1" customWidth="1"/>
    <col min="11019" max="11019" width="10.33203125" style="1" bestFit="1" customWidth="1"/>
    <col min="11020" max="11020" width="12.33203125" style="1" bestFit="1" customWidth="1"/>
    <col min="11021" max="11271" width="9.109375" style="1"/>
    <col min="11272" max="11273" width="9.88671875" style="1" bestFit="1" customWidth="1"/>
    <col min="11274" max="11274" width="12" style="1" bestFit="1" customWidth="1"/>
    <col min="11275" max="11275" width="10.33203125" style="1" bestFit="1" customWidth="1"/>
    <col min="11276" max="11276" width="12.33203125" style="1" bestFit="1" customWidth="1"/>
    <col min="11277" max="11527" width="9.109375" style="1"/>
    <col min="11528" max="11529" width="9.88671875" style="1" bestFit="1" customWidth="1"/>
    <col min="11530" max="11530" width="12" style="1" bestFit="1" customWidth="1"/>
    <col min="11531" max="11531" width="10.33203125" style="1" bestFit="1" customWidth="1"/>
    <col min="11532" max="11532" width="12.33203125" style="1" bestFit="1" customWidth="1"/>
    <col min="11533" max="11783" width="9.109375" style="1"/>
    <col min="11784" max="11785" width="9.88671875" style="1" bestFit="1" customWidth="1"/>
    <col min="11786" max="11786" width="12" style="1" bestFit="1" customWidth="1"/>
    <col min="11787" max="11787" width="10.33203125" style="1" bestFit="1" customWidth="1"/>
    <col min="11788" max="11788" width="12.33203125" style="1" bestFit="1" customWidth="1"/>
    <col min="11789" max="12039" width="9.109375" style="1"/>
    <col min="12040" max="12041" width="9.88671875" style="1" bestFit="1" customWidth="1"/>
    <col min="12042" max="12042" width="12" style="1" bestFit="1" customWidth="1"/>
    <col min="12043" max="12043" width="10.33203125" style="1" bestFit="1" customWidth="1"/>
    <col min="12044" max="12044" width="12.33203125" style="1" bestFit="1" customWidth="1"/>
    <col min="12045" max="12295" width="9.109375" style="1"/>
    <col min="12296" max="12297" width="9.88671875" style="1" bestFit="1" customWidth="1"/>
    <col min="12298" max="12298" width="12" style="1" bestFit="1" customWidth="1"/>
    <col min="12299" max="12299" width="10.33203125" style="1" bestFit="1" customWidth="1"/>
    <col min="12300" max="12300" width="12.33203125" style="1" bestFit="1" customWidth="1"/>
    <col min="12301" max="12551" width="9.109375" style="1"/>
    <col min="12552" max="12553" width="9.88671875" style="1" bestFit="1" customWidth="1"/>
    <col min="12554" max="12554" width="12" style="1" bestFit="1" customWidth="1"/>
    <col min="12555" max="12555" width="10.33203125" style="1" bestFit="1" customWidth="1"/>
    <col min="12556" max="12556" width="12.33203125" style="1" bestFit="1" customWidth="1"/>
    <col min="12557" max="12807" width="9.109375" style="1"/>
    <col min="12808" max="12809" width="9.88671875" style="1" bestFit="1" customWidth="1"/>
    <col min="12810" max="12810" width="12" style="1" bestFit="1" customWidth="1"/>
    <col min="12811" max="12811" width="10.33203125" style="1" bestFit="1" customWidth="1"/>
    <col min="12812" max="12812" width="12.33203125" style="1" bestFit="1" customWidth="1"/>
    <col min="12813" max="13063" width="9.109375" style="1"/>
    <col min="13064" max="13065" width="9.88671875" style="1" bestFit="1" customWidth="1"/>
    <col min="13066" max="13066" width="12" style="1" bestFit="1" customWidth="1"/>
    <col min="13067" max="13067" width="10.33203125" style="1" bestFit="1" customWidth="1"/>
    <col min="13068" max="13068" width="12.33203125" style="1" bestFit="1" customWidth="1"/>
    <col min="13069" max="13319" width="9.109375" style="1"/>
    <col min="13320" max="13321" width="9.88671875" style="1" bestFit="1" customWidth="1"/>
    <col min="13322" max="13322" width="12" style="1" bestFit="1" customWidth="1"/>
    <col min="13323" max="13323" width="10.33203125" style="1" bestFit="1" customWidth="1"/>
    <col min="13324" max="13324" width="12.33203125" style="1" bestFit="1" customWidth="1"/>
    <col min="13325" max="13575" width="9.109375" style="1"/>
    <col min="13576" max="13577" width="9.88671875" style="1" bestFit="1" customWidth="1"/>
    <col min="13578" max="13578" width="12" style="1" bestFit="1" customWidth="1"/>
    <col min="13579" max="13579" width="10.33203125" style="1" bestFit="1" customWidth="1"/>
    <col min="13580" max="13580" width="12.33203125" style="1" bestFit="1" customWidth="1"/>
    <col min="13581" max="13831" width="9.109375" style="1"/>
    <col min="13832" max="13833" width="9.88671875" style="1" bestFit="1" customWidth="1"/>
    <col min="13834" max="13834" width="12" style="1" bestFit="1" customWidth="1"/>
    <col min="13835" max="13835" width="10.33203125" style="1" bestFit="1" customWidth="1"/>
    <col min="13836" max="13836" width="12.33203125" style="1" bestFit="1" customWidth="1"/>
    <col min="13837" max="14087" width="9.109375" style="1"/>
    <col min="14088" max="14089" width="9.88671875" style="1" bestFit="1" customWidth="1"/>
    <col min="14090" max="14090" width="12" style="1" bestFit="1" customWidth="1"/>
    <col min="14091" max="14091" width="10.33203125" style="1" bestFit="1" customWidth="1"/>
    <col min="14092" max="14092" width="12.33203125" style="1" bestFit="1" customWidth="1"/>
    <col min="14093" max="14343" width="9.109375" style="1"/>
    <col min="14344" max="14345" width="9.88671875" style="1" bestFit="1" customWidth="1"/>
    <col min="14346" max="14346" width="12" style="1" bestFit="1" customWidth="1"/>
    <col min="14347" max="14347" width="10.33203125" style="1" bestFit="1" customWidth="1"/>
    <col min="14348" max="14348" width="12.33203125" style="1" bestFit="1" customWidth="1"/>
    <col min="14349" max="14599" width="9.109375" style="1"/>
    <col min="14600" max="14601" width="9.88671875" style="1" bestFit="1" customWidth="1"/>
    <col min="14602" max="14602" width="12" style="1" bestFit="1" customWidth="1"/>
    <col min="14603" max="14603" width="10.33203125" style="1" bestFit="1" customWidth="1"/>
    <col min="14604" max="14604" width="12.33203125" style="1" bestFit="1" customWidth="1"/>
    <col min="14605" max="14855" width="9.109375" style="1"/>
    <col min="14856" max="14857" width="9.88671875" style="1" bestFit="1" customWidth="1"/>
    <col min="14858" max="14858" width="12" style="1" bestFit="1" customWidth="1"/>
    <col min="14859" max="14859" width="10.33203125" style="1" bestFit="1" customWidth="1"/>
    <col min="14860" max="14860" width="12.33203125" style="1" bestFit="1" customWidth="1"/>
    <col min="14861" max="15111" width="9.109375" style="1"/>
    <col min="15112" max="15113" width="9.88671875" style="1" bestFit="1" customWidth="1"/>
    <col min="15114" max="15114" width="12" style="1" bestFit="1" customWidth="1"/>
    <col min="15115" max="15115" width="10.33203125" style="1" bestFit="1" customWidth="1"/>
    <col min="15116" max="15116" width="12.33203125" style="1" bestFit="1" customWidth="1"/>
    <col min="15117" max="15367" width="9.109375" style="1"/>
    <col min="15368" max="15369" width="9.88671875" style="1" bestFit="1" customWidth="1"/>
    <col min="15370" max="15370" width="12" style="1" bestFit="1" customWidth="1"/>
    <col min="15371" max="15371" width="10.33203125" style="1" bestFit="1" customWidth="1"/>
    <col min="15372" max="15372" width="12.33203125" style="1" bestFit="1" customWidth="1"/>
    <col min="15373" max="15623" width="9.109375" style="1"/>
    <col min="15624" max="15625" width="9.88671875" style="1" bestFit="1" customWidth="1"/>
    <col min="15626" max="15626" width="12" style="1" bestFit="1" customWidth="1"/>
    <col min="15627" max="15627" width="10.33203125" style="1" bestFit="1" customWidth="1"/>
    <col min="15628" max="15628" width="12.33203125" style="1" bestFit="1" customWidth="1"/>
    <col min="15629" max="15879" width="9.109375" style="1"/>
    <col min="15880" max="15881" width="9.88671875" style="1" bestFit="1" customWidth="1"/>
    <col min="15882" max="15882" width="12" style="1" bestFit="1" customWidth="1"/>
    <col min="15883" max="15883" width="10.33203125" style="1" bestFit="1" customWidth="1"/>
    <col min="15884" max="15884" width="12.33203125" style="1" bestFit="1" customWidth="1"/>
    <col min="15885" max="16135" width="9.109375" style="1"/>
    <col min="16136" max="16137" width="9.88671875" style="1" bestFit="1" customWidth="1"/>
    <col min="16138" max="16138" width="12" style="1" bestFit="1" customWidth="1"/>
    <col min="16139" max="16139" width="10.33203125" style="1" bestFit="1" customWidth="1"/>
    <col min="16140" max="16140" width="12.33203125" style="1" bestFit="1" customWidth="1"/>
    <col min="16141" max="16384" width="9.109375" style="1"/>
  </cols>
  <sheetData>
    <row r="1" spans="1:9" ht="12.75" customHeight="1" x14ac:dyDescent="0.25">
      <c r="A1" s="277" t="s">
        <v>345</v>
      </c>
      <c r="B1" s="284"/>
      <c r="C1" s="284"/>
      <c r="D1" s="284"/>
      <c r="E1" s="284"/>
      <c r="F1" s="284"/>
      <c r="G1" s="284"/>
      <c r="H1" s="284"/>
      <c r="I1" s="284"/>
    </row>
    <row r="2" spans="1:9" ht="12.75" customHeight="1" x14ac:dyDescent="0.25">
      <c r="A2" s="276" t="s">
        <v>492</v>
      </c>
      <c r="B2" s="242"/>
      <c r="C2" s="242"/>
      <c r="D2" s="242"/>
      <c r="E2" s="242"/>
      <c r="F2" s="242"/>
      <c r="G2" s="242"/>
      <c r="H2" s="242"/>
      <c r="I2" s="242"/>
    </row>
    <row r="3" spans="1:9" x14ac:dyDescent="0.25">
      <c r="A3" s="335" t="s">
        <v>61</v>
      </c>
      <c r="B3" s="336"/>
      <c r="C3" s="336"/>
      <c r="D3" s="336"/>
      <c r="E3" s="336"/>
      <c r="F3" s="336"/>
      <c r="G3" s="336"/>
      <c r="H3" s="336"/>
      <c r="I3" s="336"/>
    </row>
    <row r="4" spans="1:9" x14ac:dyDescent="0.25">
      <c r="A4" s="288" t="s">
        <v>479</v>
      </c>
      <c r="B4" s="245"/>
      <c r="C4" s="245"/>
      <c r="D4" s="245"/>
      <c r="E4" s="245"/>
      <c r="F4" s="245"/>
      <c r="G4" s="245"/>
      <c r="H4" s="245"/>
      <c r="I4" s="246"/>
    </row>
    <row r="5" spans="1:9" ht="22.8" thickBot="1" x14ac:dyDescent="0.3">
      <c r="A5" s="300" t="s">
        <v>62</v>
      </c>
      <c r="B5" s="301"/>
      <c r="C5" s="301"/>
      <c r="D5" s="301"/>
      <c r="E5" s="301"/>
      <c r="F5" s="302"/>
      <c r="G5" s="18" t="s">
        <v>178</v>
      </c>
      <c r="H5" s="33" t="s">
        <v>179</v>
      </c>
      <c r="I5" s="33" t="s">
        <v>180</v>
      </c>
    </row>
    <row r="6" spans="1:9" x14ac:dyDescent="0.25">
      <c r="A6" s="303">
        <v>1</v>
      </c>
      <c r="B6" s="304"/>
      <c r="C6" s="304"/>
      <c r="D6" s="304"/>
      <c r="E6" s="304"/>
      <c r="F6" s="305"/>
      <c r="G6" s="23">
        <v>2</v>
      </c>
      <c r="H6" s="34" t="s">
        <v>290</v>
      </c>
      <c r="I6" s="34" t="s">
        <v>291</v>
      </c>
    </row>
    <row r="7" spans="1:9" x14ac:dyDescent="0.25">
      <c r="A7" s="325" t="s">
        <v>292</v>
      </c>
      <c r="B7" s="326"/>
      <c r="C7" s="326"/>
      <c r="D7" s="326"/>
      <c r="E7" s="326"/>
      <c r="F7" s="326"/>
      <c r="G7" s="326"/>
      <c r="H7" s="326"/>
      <c r="I7" s="327"/>
    </row>
    <row r="8" spans="1:9" x14ac:dyDescent="0.25">
      <c r="A8" s="330" t="s">
        <v>346</v>
      </c>
      <c r="B8" s="330"/>
      <c r="C8" s="330"/>
      <c r="D8" s="330"/>
      <c r="E8" s="330"/>
      <c r="F8" s="330"/>
      <c r="G8" s="119">
        <v>1</v>
      </c>
      <c r="H8" s="120">
        <v>12195748</v>
      </c>
      <c r="I8" s="120">
        <v>84492256</v>
      </c>
    </row>
    <row r="9" spans="1:9" x14ac:dyDescent="0.25">
      <c r="A9" s="322" t="s">
        <v>347</v>
      </c>
      <c r="B9" s="322"/>
      <c r="C9" s="322"/>
      <c r="D9" s="322"/>
      <c r="E9" s="322"/>
      <c r="F9" s="322"/>
      <c r="G9" s="24">
        <v>2</v>
      </c>
      <c r="H9" s="42">
        <v>0</v>
      </c>
      <c r="I9" s="42">
        <v>0</v>
      </c>
    </row>
    <row r="10" spans="1:9" x14ac:dyDescent="0.25">
      <c r="A10" s="322" t="s">
        <v>348</v>
      </c>
      <c r="B10" s="322"/>
      <c r="C10" s="322"/>
      <c r="D10" s="322"/>
      <c r="E10" s="322"/>
      <c r="F10" s="322"/>
      <c r="G10" s="24">
        <v>3</v>
      </c>
      <c r="H10" s="42">
        <v>0</v>
      </c>
      <c r="I10" s="42">
        <v>34681</v>
      </c>
    </row>
    <row r="11" spans="1:9" x14ac:dyDescent="0.25">
      <c r="A11" s="322" t="s">
        <v>349</v>
      </c>
      <c r="B11" s="322"/>
      <c r="C11" s="322"/>
      <c r="D11" s="322"/>
      <c r="E11" s="322"/>
      <c r="F11" s="322"/>
      <c r="G11" s="24">
        <v>4</v>
      </c>
      <c r="H11" s="42">
        <v>0</v>
      </c>
      <c r="I11" s="42">
        <v>4506550</v>
      </c>
    </row>
    <row r="12" spans="1:9" x14ac:dyDescent="0.25">
      <c r="A12" s="322" t="s">
        <v>350</v>
      </c>
      <c r="B12" s="322"/>
      <c r="C12" s="322"/>
      <c r="D12" s="322"/>
      <c r="E12" s="322"/>
      <c r="F12" s="322"/>
      <c r="G12" s="24">
        <v>5</v>
      </c>
      <c r="H12" s="42">
        <v>1901733</v>
      </c>
      <c r="I12" s="42">
        <v>6132435</v>
      </c>
    </row>
    <row r="13" spans="1:9" x14ac:dyDescent="0.25">
      <c r="A13" s="334" t="s">
        <v>351</v>
      </c>
      <c r="B13" s="334"/>
      <c r="C13" s="334"/>
      <c r="D13" s="334"/>
      <c r="E13" s="334"/>
      <c r="F13" s="334"/>
      <c r="G13" s="102">
        <v>6</v>
      </c>
      <c r="H13" s="103">
        <f>SUM(H8:H12)</f>
        <v>14097481</v>
      </c>
      <c r="I13" s="103">
        <f>SUM(I8:I12)</f>
        <v>95165922</v>
      </c>
    </row>
    <row r="14" spans="1:9" x14ac:dyDescent="0.25">
      <c r="A14" s="322" t="s">
        <v>352</v>
      </c>
      <c r="B14" s="322"/>
      <c r="C14" s="322"/>
      <c r="D14" s="322"/>
      <c r="E14" s="322"/>
      <c r="F14" s="322"/>
      <c r="G14" s="24">
        <v>7</v>
      </c>
      <c r="H14" s="42">
        <v>-5236811</v>
      </c>
      <c r="I14" s="42">
        <v>-60026542</v>
      </c>
    </row>
    <row r="15" spans="1:9" x14ac:dyDescent="0.25">
      <c r="A15" s="322" t="s">
        <v>353</v>
      </c>
      <c r="B15" s="322"/>
      <c r="C15" s="322"/>
      <c r="D15" s="322"/>
      <c r="E15" s="322"/>
      <c r="F15" s="322"/>
      <c r="G15" s="24">
        <v>8</v>
      </c>
      <c r="H15" s="42">
        <v>-4239051</v>
      </c>
      <c r="I15" s="42">
        <v>-13360912</v>
      </c>
    </row>
    <row r="16" spans="1:9" x14ac:dyDescent="0.25">
      <c r="A16" s="322" t="s">
        <v>354</v>
      </c>
      <c r="B16" s="322"/>
      <c r="C16" s="322"/>
      <c r="D16" s="322"/>
      <c r="E16" s="322"/>
      <c r="F16" s="322"/>
      <c r="G16" s="24">
        <v>9</v>
      </c>
      <c r="H16" s="42">
        <v>0</v>
      </c>
      <c r="I16" s="42">
        <v>-350372</v>
      </c>
    </row>
    <row r="17" spans="1:9" x14ac:dyDescent="0.25">
      <c r="A17" s="322" t="s">
        <v>355</v>
      </c>
      <c r="B17" s="322"/>
      <c r="C17" s="322"/>
      <c r="D17" s="322"/>
      <c r="E17" s="322"/>
      <c r="F17" s="322"/>
      <c r="G17" s="24">
        <v>10</v>
      </c>
      <c r="H17" s="42">
        <v>-89</v>
      </c>
      <c r="I17" s="42">
        <v>-30946</v>
      </c>
    </row>
    <row r="18" spans="1:9" ht="12.75" customHeight="1" x14ac:dyDescent="0.25">
      <c r="A18" s="322" t="s">
        <v>356</v>
      </c>
      <c r="B18" s="322"/>
      <c r="C18" s="322"/>
      <c r="D18" s="322"/>
      <c r="E18" s="322"/>
      <c r="F18" s="322"/>
      <c r="G18" s="24">
        <v>11</v>
      </c>
      <c r="H18" s="42">
        <v>0</v>
      </c>
      <c r="I18" s="42">
        <v>-386527</v>
      </c>
    </row>
    <row r="19" spans="1:9" x14ac:dyDescent="0.25">
      <c r="A19" s="322" t="s">
        <v>357</v>
      </c>
      <c r="B19" s="322"/>
      <c r="C19" s="322"/>
      <c r="D19" s="322"/>
      <c r="E19" s="322"/>
      <c r="F19" s="322"/>
      <c r="G19" s="24">
        <v>12</v>
      </c>
      <c r="H19" s="42">
        <v>-2734475</v>
      </c>
      <c r="I19" s="42">
        <v>-5200435</v>
      </c>
    </row>
    <row r="20" spans="1:9" ht="12.75" customHeight="1" x14ac:dyDescent="0.25">
      <c r="A20" s="331" t="s">
        <v>358</v>
      </c>
      <c r="B20" s="332"/>
      <c r="C20" s="332"/>
      <c r="D20" s="332"/>
      <c r="E20" s="332"/>
      <c r="F20" s="333"/>
      <c r="G20" s="102">
        <v>13</v>
      </c>
      <c r="H20" s="103">
        <f>SUM(H14:H19)</f>
        <v>-12210426</v>
      </c>
      <c r="I20" s="103">
        <f>SUM(I14:I19)</f>
        <v>-79355734</v>
      </c>
    </row>
    <row r="21" spans="1:9" ht="27.6" customHeight="1" x14ac:dyDescent="0.25">
      <c r="A21" s="328" t="s">
        <v>359</v>
      </c>
      <c r="B21" s="329"/>
      <c r="C21" s="329"/>
      <c r="D21" s="329"/>
      <c r="E21" s="329"/>
      <c r="F21" s="329"/>
      <c r="G21" s="26">
        <v>14</v>
      </c>
      <c r="H21" s="44">
        <f>H13+H20</f>
        <v>1887055</v>
      </c>
      <c r="I21" s="44">
        <f>I13+I20</f>
        <v>15810188</v>
      </c>
    </row>
    <row r="22" spans="1:9" x14ac:dyDescent="0.25">
      <c r="A22" s="325" t="s">
        <v>313</v>
      </c>
      <c r="B22" s="326"/>
      <c r="C22" s="326"/>
      <c r="D22" s="326"/>
      <c r="E22" s="326"/>
      <c r="F22" s="326"/>
      <c r="G22" s="326"/>
      <c r="H22" s="326"/>
      <c r="I22" s="327"/>
    </row>
    <row r="23" spans="1:9" ht="26.4" customHeight="1" x14ac:dyDescent="0.25">
      <c r="A23" s="330" t="s">
        <v>360</v>
      </c>
      <c r="B23" s="330"/>
      <c r="C23" s="330"/>
      <c r="D23" s="330"/>
      <c r="E23" s="330"/>
      <c r="F23" s="330"/>
      <c r="G23" s="119">
        <v>15</v>
      </c>
      <c r="H23" s="120">
        <v>3414972</v>
      </c>
      <c r="I23" s="120">
        <v>849255</v>
      </c>
    </row>
    <row r="24" spans="1:9" x14ac:dyDescent="0.25">
      <c r="A24" s="322" t="s">
        <v>361</v>
      </c>
      <c r="B24" s="322"/>
      <c r="C24" s="322"/>
      <c r="D24" s="322"/>
      <c r="E24" s="322"/>
      <c r="F24" s="322"/>
      <c r="G24" s="119">
        <v>16</v>
      </c>
      <c r="H24" s="42">
        <v>390643</v>
      </c>
      <c r="I24" s="42">
        <v>0</v>
      </c>
    </row>
    <row r="25" spans="1:9" x14ac:dyDescent="0.25">
      <c r="A25" s="322" t="s">
        <v>362</v>
      </c>
      <c r="B25" s="322"/>
      <c r="C25" s="322"/>
      <c r="D25" s="322"/>
      <c r="E25" s="322"/>
      <c r="F25" s="322"/>
      <c r="G25" s="119">
        <v>17</v>
      </c>
      <c r="H25" s="42">
        <v>1001805</v>
      </c>
      <c r="I25" s="42">
        <v>737438</v>
      </c>
    </row>
    <row r="26" spans="1:9" x14ac:dyDescent="0.25">
      <c r="A26" s="322" t="s">
        <v>363</v>
      </c>
      <c r="B26" s="322"/>
      <c r="C26" s="322"/>
      <c r="D26" s="322"/>
      <c r="E26" s="322"/>
      <c r="F26" s="322"/>
      <c r="G26" s="119">
        <v>18</v>
      </c>
      <c r="H26" s="42">
        <v>13793431</v>
      </c>
      <c r="I26" s="42">
        <v>21083972</v>
      </c>
    </row>
    <row r="27" spans="1:9" x14ac:dyDescent="0.25">
      <c r="A27" s="322" t="s">
        <v>364</v>
      </c>
      <c r="B27" s="322"/>
      <c r="C27" s="322"/>
      <c r="D27" s="322"/>
      <c r="E27" s="322"/>
      <c r="F27" s="322"/>
      <c r="G27" s="119">
        <v>19</v>
      </c>
      <c r="H27" s="42">
        <v>43275698</v>
      </c>
      <c r="I27" s="42">
        <v>10370000</v>
      </c>
    </row>
    <row r="28" spans="1:9" x14ac:dyDescent="0.25">
      <c r="A28" s="322" t="s">
        <v>365</v>
      </c>
      <c r="B28" s="322"/>
      <c r="C28" s="322"/>
      <c r="D28" s="322"/>
      <c r="E28" s="322"/>
      <c r="F28" s="322"/>
      <c r="G28" s="119">
        <v>20</v>
      </c>
      <c r="H28" s="42">
        <v>0</v>
      </c>
      <c r="I28" s="42">
        <v>2520</v>
      </c>
    </row>
    <row r="29" spans="1:9" ht="24" customHeight="1" x14ac:dyDescent="0.25">
      <c r="A29" s="323" t="s">
        <v>366</v>
      </c>
      <c r="B29" s="323"/>
      <c r="C29" s="323"/>
      <c r="D29" s="323"/>
      <c r="E29" s="323"/>
      <c r="F29" s="323"/>
      <c r="G29" s="25">
        <v>21</v>
      </c>
      <c r="H29" s="43">
        <f>SUM(H23:H28)</f>
        <v>61876549</v>
      </c>
      <c r="I29" s="43">
        <f>SUM(I23:I28)</f>
        <v>33043185</v>
      </c>
    </row>
    <row r="30" spans="1:9" ht="27" customHeight="1" x14ac:dyDescent="0.25">
      <c r="A30" s="322" t="s">
        <v>367</v>
      </c>
      <c r="B30" s="322"/>
      <c r="C30" s="322"/>
      <c r="D30" s="322"/>
      <c r="E30" s="322"/>
      <c r="F30" s="322"/>
      <c r="G30" s="24">
        <v>22</v>
      </c>
      <c r="H30" s="42">
        <v>-2665120</v>
      </c>
      <c r="I30" s="42">
        <v>-9219226</v>
      </c>
    </row>
    <row r="31" spans="1:9" x14ac:dyDescent="0.25">
      <c r="A31" s="322" t="s">
        <v>368</v>
      </c>
      <c r="B31" s="322"/>
      <c r="C31" s="322"/>
      <c r="D31" s="322"/>
      <c r="E31" s="322"/>
      <c r="F31" s="322"/>
      <c r="G31" s="24">
        <v>23</v>
      </c>
      <c r="H31" s="42">
        <v>-10620040</v>
      </c>
      <c r="I31" s="42">
        <v>-7344256</v>
      </c>
    </row>
    <row r="32" spans="1:9" x14ac:dyDescent="0.25">
      <c r="A32" s="322" t="s">
        <v>369</v>
      </c>
      <c r="B32" s="322"/>
      <c r="C32" s="322"/>
      <c r="D32" s="322"/>
      <c r="E32" s="322"/>
      <c r="F32" s="322"/>
      <c r="G32" s="24">
        <v>24</v>
      </c>
      <c r="H32" s="42">
        <v>-20514900</v>
      </c>
      <c r="I32" s="42">
        <v>-42590000</v>
      </c>
    </row>
    <row r="33" spans="1:9" x14ac:dyDescent="0.25">
      <c r="A33" s="322" t="s">
        <v>370</v>
      </c>
      <c r="B33" s="322"/>
      <c r="C33" s="322"/>
      <c r="D33" s="322"/>
      <c r="E33" s="322"/>
      <c r="F33" s="322"/>
      <c r="G33" s="24">
        <v>25</v>
      </c>
      <c r="H33" s="42">
        <v>0</v>
      </c>
      <c r="I33" s="42">
        <v>0</v>
      </c>
    </row>
    <row r="34" spans="1:9" x14ac:dyDescent="0.25">
      <c r="A34" s="322" t="s">
        <v>371</v>
      </c>
      <c r="B34" s="322"/>
      <c r="C34" s="322"/>
      <c r="D34" s="322"/>
      <c r="E34" s="322"/>
      <c r="F34" s="322"/>
      <c r="G34" s="24">
        <v>26</v>
      </c>
      <c r="H34" s="42">
        <v>0</v>
      </c>
      <c r="I34" s="42">
        <v>-4637</v>
      </c>
    </row>
    <row r="35" spans="1:9" ht="25.95" customHeight="1" x14ac:dyDescent="0.25">
      <c r="A35" s="323" t="s">
        <v>372</v>
      </c>
      <c r="B35" s="323"/>
      <c r="C35" s="323"/>
      <c r="D35" s="323"/>
      <c r="E35" s="323"/>
      <c r="F35" s="323"/>
      <c r="G35" s="25">
        <v>27</v>
      </c>
      <c r="H35" s="43">
        <f>SUM(H30:H34)</f>
        <v>-33800060</v>
      </c>
      <c r="I35" s="43">
        <f>SUM(I30:I34)</f>
        <v>-59158119</v>
      </c>
    </row>
    <row r="36" spans="1:9" ht="28.2" customHeight="1" x14ac:dyDescent="0.25">
      <c r="A36" s="328" t="s">
        <v>373</v>
      </c>
      <c r="B36" s="329"/>
      <c r="C36" s="329"/>
      <c r="D36" s="329"/>
      <c r="E36" s="329"/>
      <c r="F36" s="329"/>
      <c r="G36" s="26">
        <v>28</v>
      </c>
      <c r="H36" s="44">
        <f>H29+H35</f>
        <v>28076489</v>
      </c>
      <c r="I36" s="44">
        <f>I29+I35</f>
        <v>-26114934</v>
      </c>
    </row>
    <row r="37" spans="1:9" x14ac:dyDescent="0.25">
      <c r="A37" s="325" t="s">
        <v>328</v>
      </c>
      <c r="B37" s="326"/>
      <c r="C37" s="326"/>
      <c r="D37" s="326"/>
      <c r="E37" s="326"/>
      <c r="F37" s="326"/>
      <c r="G37" s="326">
        <v>0</v>
      </c>
      <c r="H37" s="326"/>
      <c r="I37" s="327"/>
    </row>
    <row r="38" spans="1:9" x14ac:dyDescent="0.25">
      <c r="A38" s="324" t="s">
        <v>374</v>
      </c>
      <c r="B38" s="324"/>
      <c r="C38" s="324"/>
      <c r="D38" s="324"/>
      <c r="E38" s="324"/>
      <c r="F38" s="324"/>
      <c r="G38" s="119">
        <v>29</v>
      </c>
      <c r="H38" s="120">
        <v>0</v>
      </c>
      <c r="I38" s="120">
        <v>0</v>
      </c>
    </row>
    <row r="39" spans="1:9" ht="25.2" customHeight="1" x14ac:dyDescent="0.25">
      <c r="A39" s="321" t="s">
        <v>375</v>
      </c>
      <c r="B39" s="321"/>
      <c r="C39" s="321"/>
      <c r="D39" s="321"/>
      <c r="E39" s="321"/>
      <c r="F39" s="321"/>
      <c r="G39" s="119">
        <v>30</v>
      </c>
      <c r="H39" s="42">
        <v>0</v>
      </c>
      <c r="I39" s="42">
        <v>0</v>
      </c>
    </row>
    <row r="40" spans="1:9" x14ac:dyDescent="0.25">
      <c r="A40" s="321" t="s">
        <v>376</v>
      </c>
      <c r="B40" s="321"/>
      <c r="C40" s="321"/>
      <c r="D40" s="321"/>
      <c r="E40" s="321"/>
      <c r="F40" s="321"/>
      <c r="G40" s="119">
        <v>31</v>
      </c>
      <c r="H40" s="42">
        <v>0</v>
      </c>
      <c r="I40" s="42">
        <v>5000000</v>
      </c>
    </row>
    <row r="41" spans="1:9" x14ac:dyDescent="0.25">
      <c r="A41" s="321" t="s">
        <v>377</v>
      </c>
      <c r="B41" s="321"/>
      <c r="C41" s="321"/>
      <c r="D41" s="321"/>
      <c r="E41" s="321"/>
      <c r="F41" s="321"/>
      <c r="G41" s="119">
        <v>32</v>
      </c>
      <c r="H41" s="42"/>
      <c r="I41" s="42">
        <v>922</v>
      </c>
    </row>
    <row r="42" spans="1:9" ht="25.95" customHeight="1" x14ac:dyDescent="0.25">
      <c r="A42" s="323" t="s">
        <v>378</v>
      </c>
      <c r="B42" s="323"/>
      <c r="C42" s="323"/>
      <c r="D42" s="323"/>
      <c r="E42" s="323"/>
      <c r="F42" s="323"/>
      <c r="G42" s="25">
        <v>33</v>
      </c>
      <c r="H42" s="43">
        <f>H41+H40+H39+H38</f>
        <v>0</v>
      </c>
      <c r="I42" s="43">
        <f>I41+I40+I39+I38</f>
        <v>5000922</v>
      </c>
    </row>
    <row r="43" spans="1:9" ht="24.6" customHeight="1" x14ac:dyDescent="0.25">
      <c r="A43" s="321" t="s">
        <v>379</v>
      </c>
      <c r="B43" s="321"/>
      <c r="C43" s="321"/>
      <c r="D43" s="321"/>
      <c r="E43" s="321"/>
      <c r="F43" s="321"/>
      <c r="G43" s="24">
        <v>34</v>
      </c>
      <c r="H43" s="42">
        <v>0</v>
      </c>
      <c r="I43" s="42">
        <v>0</v>
      </c>
    </row>
    <row r="44" spans="1:9" x14ac:dyDescent="0.25">
      <c r="A44" s="321" t="s">
        <v>380</v>
      </c>
      <c r="B44" s="321"/>
      <c r="C44" s="321"/>
      <c r="D44" s="321"/>
      <c r="E44" s="321"/>
      <c r="F44" s="321"/>
      <c r="G44" s="24">
        <v>35</v>
      </c>
      <c r="H44" s="42">
        <v>-5092836</v>
      </c>
      <c r="I44" s="42">
        <v>-6417292</v>
      </c>
    </row>
    <row r="45" spans="1:9" x14ac:dyDescent="0.25">
      <c r="A45" s="321" t="s">
        <v>381</v>
      </c>
      <c r="B45" s="321"/>
      <c r="C45" s="321"/>
      <c r="D45" s="321"/>
      <c r="E45" s="321"/>
      <c r="F45" s="321"/>
      <c r="G45" s="24">
        <v>36</v>
      </c>
      <c r="H45" s="42">
        <v>0</v>
      </c>
      <c r="I45" s="42">
        <v>-8548</v>
      </c>
    </row>
    <row r="46" spans="1:9" ht="21" customHeight="1" x14ac:dyDescent="0.25">
      <c r="A46" s="321" t="s">
        <v>382</v>
      </c>
      <c r="B46" s="321"/>
      <c r="C46" s="321"/>
      <c r="D46" s="321"/>
      <c r="E46" s="321"/>
      <c r="F46" s="321"/>
      <c r="G46" s="24">
        <v>37</v>
      </c>
      <c r="H46" s="42">
        <v>0</v>
      </c>
      <c r="I46" s="42">
        <v>0</v>
      </c>
    </row>
    <row r="47" spans="1:9" x14ac:dyDescent="0.25">
      <c r="A47" s="321" t="s">
        <v>383</v>
      </c>
      <c r="B47" s="321"/>
      <c r="C47" s="321"/>
      <c r="D47" s="321"/>
      <c r="E47" s="321"/>
      <c r="F47" s="321"/>
      <c r="G47" s="24">
        <v>38</v>
      </c>
      <c r="H47" s="42">
        <v>0</v>
      </c>
      <c r="I47" s="42">
        <v>-19306270</v>
      </c>
    </row>
    <row r="48" spans="1:9" ht="22.95" customHeight="1" x14ac:dyDescent="0.25">
      <c r="A48" s="323" t="s">
        <v>384</v>
      </c>
      <c r="B48" s="323"/>
      <c r="C48" s="323"/>
      <c r="D48" s="323"/>
      <c r="E48" s="323"/>
      <c r="F48" s="323"/>
      <c r="G48" s="25">
        <v>39</v>
      </c>
      <c r="H48" s="43">
        <f>H47+H46+H45+H44+H43</f>
        <v>-5092836</v>
      </c>
      <c r="I48" s="43">
        <f>I47+I46+I45+I44+I43</f>
        <v>-25732110</v>
      </c>
    </row>
    <row r="49" spans="1:9" ht="25.95" customHeight="1" x14ac:dyDescent="0.25">
      <c r="A49" s="337" t="s">
        <v>385</v>
      </c>
      <c r="B49" s="338"/>
      <c r="C49" s="338"/>
      <c r="D49" s="338"/>
      <c r="E49" s="338"/>
      <c r="F49" s="338"/>
      <c r="G49" s="25">
        <v>40</v>
      </c>
      <c r="H49" s="43">
        <f>H48+H42</f>
        <v>-5092836</v>
      </c>
      <c r="I49" s="43">
        <f>I48+I42</f>
        <v>-20731188</v>
      </c>
    </row>
    <row r="50" spans="1:9" ht="22.2" customHeight="1" x14ac:dyDescent="0.25">
      <c r="A50" s="322" t="s">
        <v>386</v>
      </c>
      <c r="B50" s="322"/>
      <c r="C50" s="322"/>
      <c r="D50" s="322"/>
      <c r="E50" s="322"/>
      <c r="F50" s="322"/>
      <c r="G50" s="24">
        <v>41</v>
      </c>
      <c r="H50" s="42">
        <v>-2265</v>
      </c>
      <c r="I50" s="42">
        <v>-12601</v>
      </c>
    </row>
    <row r="51" spans="1:9" ht="25.95" customHeight="1" x14ac:dyDescent="0.25">
      <c r="A51" s="337" t="s">
        <v>387</v>
      </c>
      <c r="B51" s="338"/>
      <c r="C51" s="338"/>
      <c r="D51" s="338"/>
      <c r="E51" s="338"/>
      <c r="F51" s="338"/>
      <c r="G51" s="25">
        <v>42</v>
      </c>
      <c r="H51" s="43">
        <f>H21+H36+H49+H50</f>
        <v>24868443</v>
      </c>
      <c r="I51" s="43">
        <f>I21+I36+I49+I50</f>
        <v>-31048535</v>
      </c>
    </row>
    <row r="52" spans="1:9" ht="25.2" customHeight="1" x14ac:dyDescent="0.25">
      <c r="A52" s="339" t="s">
        <v>343</v>
      </c>
      <c r="B52" s="339"/>
      <c r="C52" s="339"/>
      <c r="D52" s="339"/>
      <c r="E52" s="339"/>
      <c r="F52" s="339"/>
      <c r="G52" s="24">
        <v>43</v>
      </c>
      <c r="H52" s="42">
        <v>13473705</v>
      </c>
      <c r="I52" s="42">
        <v>38342148</v>
      </c>
    </row>
    <row r="53" spans="1:9" ht="31.95" customHeight="1" x14ac:dyDescent="0.25">
      <c r="A53" s="328" t="s">
        <v>388</v>
      </c>
      <c r="B53" s="329"/>
      <c r="C53" s="329"/>
      <c r="D53" s="329"/>
      <c r="E53" s="329"/>
      <c r="F53" s="329"/>
      <c r="G53" s="26">
        <v>44</v>
      </c>
      <c r="H53" s="44">
        <f>H52+H51</f>
        <v>38342148</v>
      </c>
      <c r="I53" s="44">
        <f>I52+I51</f>
        <v>7293613</v>
      </c>
    </row>
  </sheetData>
  <sheetProtection algorithmName="SHA-512" hashValue="dCNU/+uTt5xBQK/OWoycBVqq05k1I8/6Prci2oe/0F0J8NvWlG/lUB9952mfvSqcPsayVrg/8DZaV89d8d1IQQ==" saltValue="2d0rAmmZpO62YCLvVYenkg==" spinCount="100000" sheet="1" objects="1" scenarios="1"/>
  <mergeCells count="53">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 ref="A20:F20"/>
    <mergeCell ref="A21:F21"/>
    <mergeCell ref="A22:I22"/>
    <mergeCell ref="A23:F23"/>
    <mergeCell ref="A24:F24"/>
    <mergeCell ref="A7:I7"/>
    <mergeCell ref="A8:F8"/>
    <mergeCell ref="A9:F9"/>
    <mergeCell ref="A10:F10"/>
    <mergeCell ref="A11:F11"/>
    <mergeCell ref="A40:F40"/>
    <mergeCell ref="A41:F41"/>
    <mergeCell ref="A26:F26"/>
    <mergeCell ref="A27:F27"/>
    <mergeCell ref="A28:F28"/>
    <mergeCell ref="A29:F29"/>
    <mergeCell ref="A37:I37"/>
    <mergeCell ref="A35:F35"/>
    <mergeCell ref="A36:F36"/>
    <mergeCell ref="A33:F33"/>
    <mergeCell ref="A34:F34"/>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ageMargins left="0.71" right="0.22" top="1" bottom="1" header="0.5" footer="0.5"/>
  <pageSetup paperSize="9"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zoomScaleNormal="100" zoomScaleSheetLayoutView="100" workbookViewId="0">
      <selection activeCell="U52" sqref="U52"/>
    </sheetView>
  </sheetViews>
  <sheetFormatPr defaultRowHeight="13.2" x14ac:dyDescent="0.25"/>
  <cols>
    <col min="1" max="4" width="9.109375" style="1"/>
    <col min="5" max="5" width="10.109375" style="1" bestFit="1" customWidth="1"/>
    <col min="6" max="6" width="9.109375" style="1"/>
    <col min="7" max="7" width="10.109375" style="1" bestFit="1" customWidth="1"/>
    <col min="8" max="25" width="15" style="30" customWidth="1"/>
    <col min="26" max="28" width="15" style="1" customWidth="1"/>
    <col min="29" max="261" width="9.109375" style="1"/>
    <col min="262" max="262" width="10.109375" style="1" bestFit="1" customWidth="1"/>
    <col min="263" max="266" width="9.109375" style="1"/>
    <col min="267" max="268" width="9.88671875" style="1" bestFit="1" customWidth="1"/>
    <col min="269" max="517" width="9.109375" style="1"/>
    <col min="518" max="518" width="10.109375" style="1" bestFit="1" customWidth="1"/>
    <col min="519" max="522" width="9.109375" style="1"/>
    <col min="523" max="524" width="9.88671875" style="1" bestFit="1" customWidth="1"/>
    <col min="525" max="773" width="9.109375" style="1"/>
    <col min="774" max="774" width="10.109375" style="1" bestFit="1" customWidth="1"/>
    <col min="775" max="778" width="9.109375" style="1"/>
    <col min="779" max="780" width="9.88671875" style="1" bestFit="1" customWidth="1"/>
    <col min="781" max="1029" width="9.109375" style="1"/>
    <col min="1030" max="1030" width="10.109375" style="1" bestFit="1" customWidth="1"/>
    <col min="1031" max="1034" width="9.109375" style="1"/>
    <col min="1035" max="1036" width="9.88671875" style="1" bestFit="1" customWidth="1"/>
    <col min="1037" max="1285" width="9.109375" style="1"/>
    <col min="1286" max="1286" width="10.109375" style="1" bestFit="1" customWidth="1"/>
    <col min="1287" max="1290" width="9.109375" style="1"/>
    <col min="1291" max="1292" width="9.88671875" style="1" bestFit="1" customWidth="1"/>
    <col min="1293" max="1541" width="9.109375" style="1"/>
    <col min="1542" max="1542" width="10.109375" style="1" bestFit="1" customWidth="1"/>
    <col min="1543" max="1546" width="9.109375" style="1"/>
    <col min="1547" max="1548" width="9.88671875" style="1" bestFit="1" customWidth="1"/>
    <col min="1549" max="1797" width="9.109375" style="1"/>
    <col min="1798" max="1798" width="10.109375" style="1" bestFit="1" customWidth="1"/>
    <col min="1799" max="1802" width="9.109375" style="1"/>
    <col min="1803" max="1804" width="9.88671875" style="1" bestFit="1" customWidth="1"/>
    <col min="1805" max="2053" width="9.109375" style="1"/>
    <col min="2054" max="2054" width="10.109375" style="1" bestFit="1" customWidth="1"/>
    <col min="2055" max="2058" width="9.109375" style="1"/>
    <col min="2059" max="2060" width="9.88671875" style="1" bestFit="1" customWidth="1"/>
    <col min="2061" max="2309" width="9.109375" style="1"/>
    <col min="2310" max="2310" width="10.109375" style="1" bestFit="1" customWidth="1"/>
    <col min="2311" max="2314" width="9.109375" style="1"/>
    <col min="2315" max="2316" width="9.88671875" style="1" bestFit="1" customWidth="1"/>
    <col min="2317" max="2565" width="9.109375" style="1"/>
    <col min="2566" max="2566" width="10.109375" style="1" bestFit="1" customWidth="1"/>
    <col min="2567" max="2570" width="9.109375" style="1"/>
    <col min="2571" max="2572" width="9.88671875" style="1" bestFit="1" customWidth="1"/>
    <col min="2573" max="2821" width="9.109375" style="1"/>
    <col min="2822" max="2822" width="10.109375" style="1" bestFit="1" customWidth="1"/>
    <col min="2823" max="2826" width="9.109375" style="1"/>
    <col min="2827" max="2828" width="9.88671875" style="1" bestFit="1" customWidth="1"/>
    <col min="2829" max="3077" width="9.109375" style="1"/>
    <col min="3078" max="3078" width="10.109375" style="1" bestFit="1" customWidth="1"/>
    <col min="3079" max="3082" width="9.109375" style="1"/>
    <col min="3083" max="3084" width="9.88671875" style="1" bestFit="1" customWidth="1"/>
    <col min="3085" max="3333" width="9.109375" style="1"/>
    <col min="3334" max="3334" width="10.109375" style="1" bestFit="1" customWidth="1"/>
    <col min="3335" max="3338" width="9.109375" style="1"/>
    <col min="3339" max="3340" width="9.88671875" style="1" bestFit="1" customWidth="1"/>
    <col min="3341" max="3589" width="9.109375" style="1"/>
    <col min="3590" max="3590" width="10.109375" style="1" bestFit="1" customWidth="1"/>
    <col min="3591" max="3594" width="9.109375" style="1"/>
    <col min="3595" max="3596" width="9.88671875" style="1" bestFit="1" customWidth="1"/>
    <col min="3597" max="3845" width="9.109375" style="1"/>
    <col min="3846" max="3846" width="10.109375" style="1" bestFit="1" customWidth="1"/>
    <col min="3847" max="3850" width="9.109375" style="1"/>
    <col min="3851" max="3852" width="9.88671875" style="1" bestFit="1" customWidth="1"/>
    <col min="3853" max="4101" width="9.109375" style="1"/>
    <col min="4102" max="4102" width="10.109375" style="1" bestFit="1" customWidth="1"/>
    <col min="4103" max="4106" width="9.109375" style="1"/>
    <col min="4107" max="4108" width="9.88671875" style="1" bestFit="1" customWidth="1"/>
    <col min="4109" max="4357" width="9.109375" style="1"/>
    <col min="4358" max="4358" width="10.109375" style="1" bestFit="1" customWidth="1"/>
    <col min="4359" max="4362" width="9.109375" style="1"/>
    <col min="4363" max="4364" width="9.88671875" style="1" bestFit="1" customWidth="1"/>
    <col min="4365" max="4613" width="9.109375" style="1"/>
    <col min="4614" max="4614" width="10.109375" style="1" bestFit="1" customWidth="1"/>
    <col min="4615" max="4618" width="9.109375" style="1"/>
    <col min="4619" max="4620" width="9.88671875" style="1" bestFit="1" customWidth="1"/>
    <col min="4621" max="4869" width="9.109375" style="1"/>
    <col min="4870" max="4870" width="10.109375" style="1" bestFit="1" customWidth="1"/>
    <col min="4871" max="4874" width="9.109375" style="1"/>
    <col min="4875" max="4876" width="9.88671875" style="1" bestFit="1" customWidth="1"/>
    <col min="4877" max="5125" width="9.109375" style="1"/>
    <col min="5126" max="5126" width="10.109375" style="1" bestFit="1" customWidth="1"/>
    <col min="5127" max="5130" width="9.109375" style="1"/>
    <col min="5131" max="5132" width="9.88671875" style="1" bestFit="1" customWidth="1"/>
    <col min="5133" max="5381" width="9.109375" style="1"/>
    <col min="5382" max="5382" width="10.109375" style="1" bestFit="1" customWidth="1"/>
    <col min="5383" max="5386" width="9.109375" style="1"/>
    <col min="5387" max="5388" width="9.88671875" style="1" bestFit="1" customWidth="1"/>
    <col min="5389" max="5637" width="9.109375" style="1"/>
    <col min="5638" max="5638" width="10.109375" style="1" bestFit="1" customWidth="1"/>
    <col min="5639" max="5642" width="9.109375" style="1"/>
    <col min="5643" max="5644" width="9.88671875" style="1" bestFit="1" customWidth="1"/>
    <col min="5645" max="5893" width="9.109375" style="1"/>
    <col min="5894" max="5894" width="10.109375" style="1" bestFit="1" customWidth="1"/>
    <col min="5895" max="5898" width="9.109375" style="1"/>
    <col min="5899" max="5900" width="9.88671875" style="1" bestFit="1" customWidth="1"/>
    <col min="5901" max="6149" width="9.109375" style="1"/>
    <col min="6150" max="6150" width="10.109375" style="1" bestFit="1" customWidth="1"/>
    <col min="6151" max="6154" width="9.109375" style="1"/>
    <col min="6155" max="6156" width="9.88671875" style="1" bestFit="1" customWidth="1"/>
    <col min="6157" max="6405" width="9.109375" style="1"/>
    <col min="6406" max="6406" width="10.109375" style="1" bestFit="1" customWidth="1"/>
    <col min="6407" max="6410" width="9.109375" style="1"/>
    <col min="6411" max="6412" width="9.88671875" style="1" bestFit="1" customWidth="1"/>
    <col min="6413" max="6661" width="9.109375" style="1"/>
    <col min="6662" max="6662" width="10.109375" style="1" bestFit="1" customWidth="1"/>
    <col min="6663" max="6666" width="9.109375" style="1"/>
    <col min="6667" max="6668" width="9.88671875" style="1" bestFit="1" customWidth="1"/>
    <col min="6669" max="6917" width="9.109375" style="1"/>
    <col min="6918" max="6918" width="10.109375" style="1" bestFit="1" customWidth="1"/>
    <col min="6919" max="6922" width="9.109375" style="1"/>
    <col min="6923" max="6924" width="9.88671875" style="1" bestFit="1" customWidth="1"/>
    <col min="6925" max="7173" width="9.109375" style="1"/>
    <col min="7174" max="7174" width="10.109375" style="1" bestFit="1" customWidth="1"/>
    <col min="7175" max="7178" width="9.109375" style="1"/>
    <col min="7179" max="7180" width="9.88671875" style="1" bestFit="1" customWidth="1"/>
    <col min="7181" max="7429" width="9.109375" style="1"/>
    <col min="7430" max="7430" width="10.109375" style="1" bestFit="1" customWidth="1"/>
    <col min="7431" max="7434" width="9.109375" style="1"/>
    <col min="7435" max="7436" width="9.88671875" style="1" bestFit="1" customWidth="1"/>
    <col min="7437" max="7685" width="9.109375" style="1"/>
    <col min="7686" max="7686" width="10.109375" style="1" bestFit="1" customWidth="1"/>
    <col min="7687" max="7690" width="9.109375" style="1"/>
    <col min="7691" max="7692" width="9.88671875" style="1" bestFit="1" customWidth="1"/>
    <col min="7693" max="7941" width="9.109375" style="1"/>
    <col min="7942" max="7942" width="10.109375" style="1" bestFit="1" customWidth="1"/>
    <col min="7943" max="7946" width="9.109375" style="1"/>
    <col min="7947" max="7948" width="9.88671875" style="1" bestFit="1" customWidth="1"/>
    <col min="7949" max="8197" width="9.109375" style="1"/>
    <col min="8198" max="8198" width="10.109375" style="1" bestFit="1" customWidth="1"/>
    <col min="8199" max="8202" width="9.109375" style="1"/>
    <col min="8203" max="8204" width="9.88671875" style="1" bestFit="1" customWidth="1"/>
    <col min="8205" max="8453" width="9.109375" style="1"/>
    <col min="8454" max="8454" width="10.109375" style="1" bestFit="1" customWidth="1"/>
    <col min="8455" max="8458" width="9.109375" style="1"/>
    <col min="8459" max="8460" width="9.88671875" style="1" bestFit="1" customWidth="1"/>
    <col min="8461" max="8709" width="9.109375" style="1"/>
    <col min="8710" max="8710" width="10.109375" style="1" bestFit="1" customWidth="1"/>
    <col min="8711" max="8714" width="9.109375" style="1"/>
    <col min="8715" max="8716" width="9.88671875" style="1" bestFit="1" customWidth="1"/>
    <col min="8717" max="8965" width="9.109375" style="1"/>
    <col min="8966" max="8966" width="10.109375" style="1" bestFit="1" customWidth="1"/>
    <col min="8967" max="8970" width="9.109375" style="1"/>
    <col min="8971" max="8972" width="9.88671875" style="1" bestFit="1" customWidth="1"/>
    <col min="8973" max="9221" width="9.109375" style="1"/>
    <col min="9222" max="9222" width="10.109375" style="1" bestFit="1" customWidth="1"/>
    <col min="9223" max="9226" width="9.109375" style="1"/>
    <col min="9227" max="9228" width="9.88671875" style="1" bestFit="1" customWidth="1"/>
    <col min="9229" max="9477" width="9.109375" style="1"/>
    <col min="9478" max="9478" width="10.109375" style="1" bestFit="1" customWidth="1"/>
    <col min="9479" max="9482" width="9.109375" style="1"/>
    <col min="9483" max="9484" width="9.88671875" style="1" bestFit="1" customWidth="1"/>
    <col min="9485" max="9733" width="9.109375" style="1"/>
    <col min="9734" max="9734" width="10.109375" style="1" bestFit="1" customWidth="1"/>
    <col min="9735" max="9738" width="9.109375" style="1"/>
    <col min="9739" max="9740" width="9.88671875" style="1" bestFit="1" customWidth="1"/>
    <col min="9741" max="9989" width="9.109375" style="1"/>
    <col min="9990" max="9990" width="10.109375" style="1" bestFit="1" customWidth="1"/>
    <col min="9991" max="9994" width="9.109375" style="1"/>
    <col min="9995" max="9996" width="9.88671875" style="1" bestFit="1" customWidth="1"/>
    <col min="9997" max="10245" width="9.109375" style="1"/>
    <col min="10246" max="10246" width="10.109375" style="1" bestFit="1" customWidth="1"/>
    <col min="10247" max="10250" width="9.109375" style="1"/>
    <col min="10251" max="10252" width="9.88671875" style="1" bestFit="1" customWidth="1"/>
    <col min="10253" max="10501" width="9.109375" style="1"/>
    <col min="10502" max="10502" width="10.109375" style="1" bestFit="1" customWidth="1"/>
    <col min="10503" max="10506" width="9.109375" style="1"/>
    <col min="10507" max="10508" width="9.88671875" style="1" bestFit="1" customWidth="1"/>
    <col min="10509" max="10757" width="9.109375" style="1"/>
    <col min="10758" max="10758" width="10.109375" style="1" bestFit="1" customWidth="1"/>
    <col min="10759" max="10762" width="9.109375" style="1"/>
    <col min="10763" max="10764" width="9.88671875" style="1" bestFit="1" customWidth="1"/>
    <col min="10765" max="11013" width="9.109375" style="1"/>
    <col min="11014" max="11014" width="10.109375" style="1" bestFit="1" customWidth="1"/>
    <col min="11015" max="11018" width="9.109375" style="1"/>
    <col min="11019" max="11020" width="9.88671875" style="1" bestFit="1" customWidth="1"/>
    <col min="11021" max="11269" width="9.109375" style="1"/>
    <col min="11270" max="11270" width="10.109375" style="1" bestFit="1" customWidth="1"/>
    <col min="11271" max="11274" width="9.109375" style="1"/>
    <col min="11275" max="11276" width="9.88671875" style="1" bestFit="1" customWidth="1"/>
    <col min="11277" max="11525" width="9.109375" style="1"/>
    <col min="11526" max="11526" width="10.109375" style="1" bestFit="1" customWidth="1"/>
    <col min="11527" max="11530" width="9.109375" style="1"/>
    <col min="11531" max="11532" width="9.88671875" style="1" bestFit="1" customWidth="1"/>
    <col min="11533" max="11781" width="9.109375" style="1"/>
    <col min="11782" max="11782" width="10.109375" style="1" bestFit="1" customWidth="1"/>
    <col min="11783" max="11786" width="9.109375" style="1"/>
    <col min="11787" max="11788" width="9.88671875" style="1" bestFit="1" customWidth="1"/>
    <col min="11789" max="12037" width="9.109375" style="1"/>
    <col min="12038" max="12038" width="10.109375" style="1" bestFit="1" customWidth="1"/>
    <col min="12039" max="12042" width="9.109375" style="1"/>
    <col min="12043" max="12044" width="9.88671875" style="1" bestFit="1" customWidth="1"/>
    <col min="12045" max="12293" width="9.109375" style="1"/>
    <col min="12294" max="12294" width="10.109375" style="1" bestFit="1" customWidth="1"/>
    <col min="12295" max="12298" width="9.109375" style="1"/>
    <col min="12299" max="12300" width="9.88671875" style="1" bestFit="1" customWidth="1"/>
    <col min="12301" max="12549" width="9.109375" style="1"/>
    <col min="12550" max="12550" width="10.109375" style="1" bestFit="1" customWidth="1"/>
    <col min="12551" max="12554" width="9.109375" style="1"/>
    <col min="12555" max="12556" width="9.88671875" style="1" bestFit="1" customWidth="1"/>
    <col min="12557" max="12805" width="9.109375" style="1"/>
    <col min="12806" max="12806" width="10.109375" style="1" bestFit="1" customWidth="1"/>
    <col min="12807" max="12810" width="9.109375" style="1"/>
    <col min="12811" max="12812" width="9.88671875" style="1" bestFit="1" customWidth="1"/>
    <col min="12813" max="13061" width="9.109375" style="1"/>
    <col min="13062" max="13062" width="10.109375" style="1" bestFit="1" customWidth="1"/>
    <col min="13063" max="13066" width="9.109375" style="1"/>
    <col min="13067" max="13068" width="9.88671875" style="1" bestFit="1" customWidth="1"/>
    <col min="13069" max="13317" width="9.109375" style="1"/>
    <col min="13318" max="13318" width="10.109375" style="1" bestFit="1" customWidth="1"/>
    <col min="13319" max="13322" width="9.109375" style="1"/>
    <col min="13323" max="13324" width="9.88671875" style="1" bestFit="1" customWidth="1"/>
    <col min="13325" max="13573" width="9.109375" style="1"/>
    <col min="13574" max="13574" width="10.109375" style="1" bestFit="1" customWidth="1"/>
    <col min="13575" max="13578" width="9.109375" style="1"/>
    <col min="13579" max="13580" width="9.88671875" style="1" bestFit="1" customWidth="1"/>
    <col min="13581" max="13829" width="9.109375" style="1"/>
    <col min="13830" max="13830" width="10.109375" style="1" bestFit="1" customWidth="1"/>
    <col min="13831" max="13834" width="9.109375" style="1"/>
    <col min="13835" max="13836" width="9.88671875" style="1" bestFit="1" customWidth="1"/>
    <col min="13837" max="14085" width="9.109375" style="1"/>
    <col min="14086" max="14086" width="10.109375" style="1" bestFit="1" customWidth="1"/>
    <col min="14087" max="14090" width="9.109375" style="1"/>
    <col min="14091" max="14092" width="9.88671875" style="1" bestFit="1" customWidth="1"/>
    <col min="14093" max="14341" width="9.109375" style="1"/>
    <col min="14342" max="14342" width="10.109375" style="1" bestFit="1" customWidth="1"/>
    <col min="14343" max="14346" width="9.109375" style="1"/>
    <col min="14347" max="14348" width="9.88671875" style="1" bestFit="1" customWidth="1"/>
    <col min="14349" max="14597" width="9.109375" style="1"/>
    <col min="14598" max="14598" width="10.109375" style="1" bestFit="1" customWidth="1"/>
    <col min="14599" max="14602" width="9.109375" style="1"/>
    <col min="14603" max="14604" width="9.88671875" style="1" bestFit="1" customWidth="1"/>
    <col min="14605" max="14853" width="9.109375" style="1"/>
    <col min="14854" max="14854" width="10.109375" style="1" bestFit="1" customWidth="1"/>
    <col min="14855" max="14858" width="9.109375" style="1"/>
    <col min="14859" max="14860" width="9.88671875" style="1" bestFit="1" customWidth="1"/>
    <col min="14861" max="15109" width="9.109375" style="1"/>
    <col min="15110" max="15110" width="10.109375" style="1" bestFit="1" customWidth="1"/>
    <col min="15111" max="15114" width="9.109375" style="1"/>
    <col min="15115" max="15116" width="9.88671875" style="1" bestFit="1" customWidth="1"/>
    <col min="15117" max="15365" width="9.109375" style="1"/>
    <col min="15366" max="15366" width="10.109375" style="1" bestFit="1" customWidth="1"/>
    <col min="15367" max="15370" width="9.109375" style="1"/>
    <col min="15371" max="15372" width="9.88671875" style="1" bestFit="1" customWidth="1"/>
    <col min="15373" max="15621" width="9.109375" style="1"/>
    <col min="15622" max="15622" width="10.109375" style="1" bestFit="1" customWidth="1"/>
    <col min="15623" max="15626" width="9.109375" style="1"/>
    <col min="15627" max="15628" width="9.88671875" style="1" bestFit="1" customWidth="1"/>
    <col min="15629" max="15877" width="9.109375" style="1"/>
    <col min="15878" max="15878" width="10.109375" style="1" bestFit="1" customWidth="1"/>
    <col min="15879" max="15882" width="9.109375" style="1"/>
    <col min="15883" max="15884" width="9.88671875" style="1" bestFit="1" customWidth="1"/>
    <col min="15885" max="16133" width="9.109375" style="1"/>
    <col min="16134" max="16134" width="10.109375" style="1" bestFit="1" customWidth="1"/>
    <col min="16135" max="16138" width="9.109375" style="1"/>
    <col min="16139" max="16140" width="9.88671875" style="1" bestFit="1" customWidth="1"/>
    <col min="16141" max="16384" width="9.109375" style="1"/>
  </cols>
  <sheetData>
    <row r="1" spans="1:25" x14ac:dyDescent="0.25">
      <c r="A1" s="340" t="s">
        <v>389</v>
      </c>
      <c r="B1" s="341"/>
      <c r="C1" s="341"/>
      <c r="D1" s="341"/>
      <c r="E1" s="341"/>
      <c r="F1" s="341"/>
      <c r="G1" s="341"/>
      <c r="H1" s="341"/>
      <c r="I1" s="341"/>
      <c r="J1" s="341"/>
      <c r="K1" s="121"/>
    </row>
    <row r="2" spans="1:25" ht="15.6" x14ac:dyDescent="0.25">
      <c r="A2" s="2"/>
      <c r="B2" s="3"/>
      <c r="C2" s="342" t="s">
        <v>390</v>
      </c>
      <c r="D2" s="342"/>
      <c r="E2" s="9">
        <v>45292</v>
      </c>
      <c r="F2" s="4" t="s">
        <v>391</v>
      </c>
      <c r="G2" s="9">
        <v>45657</v>
      </c>
      <c r="H2" s="45"/>
      <c r="I2" s="45"/>
      <c r="J2" s="45"/>
      <c r="K2" s="121"/>
      <c r="X2" s="46" t="s">
        <v>61</v>
      </c>
    </row>
    <row r="3" spans="1:25" ht="13.5" customHeight="1" thickBot="1" x14ac:dyDescent="0.3">
      <c r="A3" s="345" t="s">
        <v>392</v>
      </c>
      <c r="B3" s="346"/>
      <c r="C3" s="346"/>
      <c r="D3" s="346"/>
      <c r="E3" s="346"/>
      <c r="F3" s="346"/>
      <c r="G3" s="349" t="s">
        <v>393</v>
      </c>
      <c r="H3" s="351" t="s">
        <v>394</v>
      </c>
      <c r="I3" s="351"/>
      <c r="J3" s="351"/>
      <c r="K3" s="351"/>
      <c r="L3" s="351"/>
      <c r="M3" s="351"/>
      <c r="N3" s="351"/>
      <c r="O3" s="351"/>
      <c r="P3" s="351"/>
      <c r="Q3" s="351"/>
      <c r="R3" s="351"/>
      <c r="S3" s="351"/>
      <c r="T3" s="351"/>
      <c r="U3" s="351"/>
      <c r="V3" s="351"/>
      <c r="W3" s="351"/>
      <c r="X3" s="351" t="s">
        <v>395</v>
      </c>
      <c r="Y3" s="353" t="s">
        <v>396</v>
      </c>
    </row>
    <row r="4" spans="1:25" ht="61.8" thickBot="1" x14ac:dyDescent="0.3">
      <c r="A4" s="347"/>
      <c r="B4" s="348"/>
      <c r="C4" s="348"/>
      <c r="D4" s="348"/>
      <c r="E4" s="348"/>
      <c r="F4" s="348"/>
      <c r="G4" s="350"/>
      <c r="H4" s="47" t="s">
        <v>397</v>
      </c>
      <c r="I4" s="47" t="s">
        <v>398</v>
      </c>
      <c r="J4" s="47" t="s">
        <v>399</v>
      </c>
      <c r="K4" s="47" t="s">
        <v>400</v>
      </c>
      <c r="L4" s="47" t="s">
        <v>401</v>
      </c>
      <c r="M4" s="47" t="s">
        <v>402</v>
      </c>
      <c r="N4" s="47" t="s">
        <v>403</v>
      </c>
      <c r="O4" s="47" t="s">
        <v>404</v>
      </c>
      <c r="P4" s="104" t="s">
        <v>405</v>
      </c>
      <c r="Q4" s="47" t="s">
        <v>406</v>
      </c>
      <c r="R4" s="47" t="s">
        <v>407</v>
      </c>
      <c r="S4" s="47" t="s">
        <v>408</v>
      </c>
      <c r="T4" s="47" t="s">
        <v>409</v>
      </c>
      <c r="U4" s="47" t="s">
        <v>410</v>
      </c>
      <c r="V4" s="47" t="s">
        <v>411</v>
      </c>
      <c r="W4" s="47" t="s">
        <v>412</v>
      </c>
      <c r="X4" s="352"/>
      <c r="Y4" s="354"/>
    </row>
    <row r="5" spans="1:25" ht="20.399999999999999" x14ac:dyDescent="0.25">
      <c r="A5" s="355">
        <v>1</v>
      </c>
      <c r="B5" s="356"/>
      <c r="C5" s="356"/>
      <c r="D5" s="356"/>
      <c r="E5" s="356"/>
      <c r="F5" s="356"/>
      <c r="G5" s="5">
        <v>2</v>
      </c>
      <c r="H5" s="48" t="s">
        <v>413</v>
      </c>
      <c r="I5" s="49" t="s">
        <v>414</v>
      </c>
      <c r="J5" s="48" t="s">
        <v>415</v>
      </c>
      <c r="K5" s="49" t="s">
        <v>416</v>
      </c>
      <c r="L5" s="48" t="s">
        <v>417</v>
      </c>
      <c r="M5" s="49" t="s">
        <v>418</v>
      </c>
      <c r="N5" s="48" t="s">
        <v>419</v>
      </c>
      <c r="O5" s="49" t="s">
        <v>420</v>
      </c>
      <c r="P5" s="48" t="s">
        <v>421</v>
      </c>
      <c r="Q5" s="49" t="s">
        <v>422</v>
      </c>
      <c r="R5" s="48" t="s">
        <v>423</v>
      </c>
      <c r="S5" s="105" t="s">
        <v>424</v>
      </c>
      <c r="T5" s="105" t="s">
        <v>425</v>
      </c>
      <c r="U5" s="105" t="s">
        <v>426</v>
      </c>
      <c r="V5" s="105" t="s">
        <v>427</v>
      </c>
      <c r="W5" s="105" t="s">
        <v>428</v>
      </c>
      <c r="X5" s="105">
        <v>19</v>
      </c>
      <c r="Y5" s="106" t="s">
        <v>429</v>
      </c>
    </row>
    <row r="6" spans="1:25" x14ac:dyDescent="0.25">
      <c r="A6" s="357" t="s">
        <v>430</v>
      </c>
      <c r="B6" s="357"/>
      <c r="C6" s="357"/>
      <c r="D6" s="357"/>
      <c r="E6" s="357"/>
      <c r="F6" s="357"/>
      <c r="G6" s="357"/>
      <c r="H6" s="357"/>
      <c r="I6" s="357"/>
      <c r="J6" s="357"/>
      <c r="K6" s="357"/>
      <c r="L6" s="357"/>
      <c r="M6" s="357"/>
      <c r="N6" s="358"/>
      <c r="O6" s="358"/>
      <c r="P6" s="358"/>
      <c r="Q6" s="358"/>
      <c r="R6" s="358"/>
      <c r="S6" s="358"/>
      <c r="T6" s="358"/>
      <c r="U6" s="358"/>
      <c r="V6" s="358"/>
      <c r="W6" s="358"/>
      <c r="X6" s="358"/>
      <c r="Y6" s="359"/>
    </row>
    <row r="7" spans="1:25" x14ac:dyDescent="0.25">
      <c r="A7" s="360" t="s">
        <v>431</v>
      </c>
      <c r="B7" s="360"/>
      <c r="C7" s="360"/>
      <c r="D7" s="360"/>
      <c r="E7" s="360"/>
      <c r="F7" s="360"/>
      <c r="G7" s="6">
        <v>1</v>
      </c>
      <c r="H7" s="50">
        <v>160448063</v>
      </c>
      <c r="I7" s="50">
        <v>95505</v>
      </c>
      <c r="J7" s="50">
        <v>6790178</v>
      </c>
      <c r="K7" s="50">
        <v>4526798</v>
      </c>
      <c r="L7" s="50">
        <v>2051700</v>
      </c>
      <c r="M7" s="50">
        <v>28891636</v>
      </c>
      <c r="N7" s="50">
        <v>18365422</v>
      </c>
      <c r="O7" s="50">
        <v>0</v>
      </c>
      <c r="P7" s="50">
        <v>0</v>
      </c>
      <c r="Q7" s="50">
        <v>0</v>
      </c>
      <c r="R7" s="50">
        <v>0</v>
      </c>
      <c r="S7" s="50">
        <v>0</v>
      </c>
      <c r="T7" s="50">
        <v>0</v>
      </c>
      <c r="U7" s="50">
        <v>113855</v>
      </c>
      <c r="V7" s="50">
        <v>15002409</v>
      </c>
      <c r="W7" s="51">
        <f>H7+I7+J7+K7-L7+M7+N7+O7+P7+Q7+R7+U7+V7+S7+T7</f>
        <v>232182166</v>
      </c>
      <c r="X7" s="50">
        <v>0</v>
      </c>
      <c r="Y7" s="51">
        <f>W7+X7</f>
        <v>232182166</v>
      </c>
    </row>
    <row r="8" spans="1:25" x14ac:dyDescent="0.25">
      <c r="A8" s="343" t="s">
        <v>432</v>
      </c>
      <c r="B8" s="343"/>
      <c r="C8" s="343"/>
      <c r="D8" s="343"/>
      <c r="E8" s="343"/>
      <c r="F8" s="343"/>
      <c r="G8" s="6">
        <v>2</v>
      </c>
      <c r="H8" s="50">
        <v>0</v>
      </c>
      <c r="I8" s="50">
        <v>0</v>
      </c>
      <c r="J8" s="50">
        <v>0</v>
      </c>
      <c r="K8" s="50">
        <v>0</v>
      </c>
      <c r="L8" s="50">
        <v>0</v>
      </c>
      <c r="M8" s="50">
        <v>0</v>
      </c>
      <c r="N8" s="50">
        <v>0</v>
      </c>
      <c r="O8" s="50">
        <v>0</v>
      </c>
      <c r="P8" s="50">
        <v>0</v>
      </c>
      <c r="Q8" s="50">
        <v>0</v>
      </c>
      <c r="R8" s="50">
        <v>0</v>
      </c>
      <c r="S8" s="50">
        <v>0</v>
      </c>
      <c r="T8" s="50">
        <v>0</v>
      </c>
      <c r="U8" s="50">
        <v>0</v>
      </c>
      <c r="V8" s="50">
        <v>0</v>
      </c>
      <c r="W8" s="51">
        <f t="shared" ref="W8:W9" si="0">H8+I8+J8+K8-L8+M8+N8+O8+P8+Q8+R8+U8+V8+S8+T8</f>
        <v>0</v>
      </c>
      <c r="X8" s="50">
        <v>0</v>
      </c>
      <c r="Y8" s="51">
        <f t="shared" ref="Y8:Y9" si="1">W8+X8</f>
        <v>0</v>
      </c>
    </row>
    <row r="9" spans="1:25" x14ac:dyDescent="0.25">
      <c r="A9" s="343" t="s">
        <v>433</v>
      </c>
      <c r="B9" s="343"/>
      <c r="C9" s="343"/>
      <c r="D9" s="343"/>
      <c r="E9" s="343"/>
      <c r="F9" s="343"/>
      <c r="G9" s="6">
        <v>3</v>
      </c>
      <c r="H9" s="50">
        <v>0</v>
      </c>
      <c r="I9" s="50">
        <v>0</v>
      </c>
      <c r="J9" s="50">
        <v>0</v>
      </c>
      <c r="K9" s="50">
        <v>0</v>
      </c>
      <c r="L9" s="50">
        <v>0</v>
      </c>
      <c r="M9" s="50">
        <v>0</v>
      </c>
      <c r="N9" s="50">
        <v>0</v>
      </c>
      <c r="O9" s="50">
        <v>0</v>
      </c>
      <c r="P9" s="50">
        <v>0</v>
      </c>
      <c r="Q9" s="50">
        <v>0</v>
      </c>
      <c r="R9" s="50">
        <v>0</v>
      </c>
      <c r="S9" s="50">
        <v>0</v>
      </c>
      <c r="T9" s="50">
        <v>0</v>
      </c>
      <c r="U9" s="50">
        <v>0</v>
      </c>
      <c r="V9" s="50">
        <v>0</v>
      </c>
      <c r="W9" s="51">
        <f t="shared" si="0"/>
        <v>0</v>
      </c>
      <c r="X9" s="50">
        <v>0</v>
      </c>
      <c r="Y9" s="51">
        <f t="shared" si="1"/>
        <v>0</v>
      </c>
    </row>
    <row r="10" spans="1:25" ht="24" customHeight="1" x14ac:dyDescent="0.25">
      <c r="A10" s="344" t="s">
        <v>434</v>
      </c>
      <c r="B10" s="344"/>
      <c r="C10" s="344"/>
      <c r="D10" s="344"/>
      <c r="E10" s="344"/>
      <c r="F10" s="344"/>
      <c r="G10" s="7">
        <v>4</v>
      </c>
      <c r="H10" s="51">
        <f>H7+H8+H9</f>
        <v>160448063</v>
      </c>
      <c r="I10" s="51">
        <f t="shared" ref="I10:Y10" si="2">I7+I8+I9</f>
        <v>95505</v>
      </c>
      <c r="J10" s="51">
        <f t="shared" si="2"/>
        <v>6790178</v>
      </c>
      <c r="K10" s="51">
        <f t="shared" si="2"/>
        <v>4526798</v>
      </c>
      <c r="L10" s="51">
        <f t="shared" si="2"/>
        <v>2051700</v>
      </c>
      <c r="M10" s="51">
        <f t="shared" si="2"/>
        <v>28891636</v>
      </c>
      <c r="N10" s="51">
        <f t="shared" si="2"/>
        <v>18365422</v>
      </c>
      <c r="O10" s="51">
        <f t="shared" si="2"/>
        <v>0</v>
      </c>
      <c r="P10" s="51">
        <f t="shared" si="2"/>
        <v>0</v>
      </c>
      <c r="Q10" s="51">
        <f t="shared" si="2"/>
        <v>0</v>
      </c>
      <c r="R10" s="51">
        <f t="shared" si="2"/>
        <v>0</v>
      </c>
      <c r="S10" s="51">
        <f t="shared" si="2"/>
        <v>0</v>
      </c>
      <c r="T10" s="51">
        <f t="shared" si="2"/>
        <v>0</v>
      </c>
      <c r="U10" s="51">
        <f t="shared" si="2"/>
        <v>113855</v>
      </c>
      <c r="V10" s="51">
        <f t="shared" si="2"/>
        <v>15002409</v>
      </c>
      <c r="W10" s="51">
        <f t="shared" si="2"/>
        <v>232182166</v>
      </c>
      <c r="X10" s="51">
        <f t="shared" si="2"/>
        <v>0</v>
      </c>
      <c r="Y10" s="51">
        <f t="shared" si="2"/>
        <v>232182166</v>
      </c>
    </row>
    <row r="11" spans="1:25" x14ac:dyDescent="0.25">
      <c r="A11" s="343" t="s">
        <v>435</v>
      </c>
      <c r="B11" s="343"/>
      <c r="C11" s="343"/>
      <c r="D11" s="343"/>
      <c r="E11" s="343"/>
      <c r="F11" s="343"/>
      <c r="G11" s="6">
        <v>5</v>
      </c>
      <c r="H11" s="52">
        <v>0</v>
      </c>
      <c r="I11" s="52">
        <v>0</v>
      </c>
      <c r="J11" s="52">
        <v>0</v>
      </c>
      <c r="K11" s="52">
        <v>0</v>
      </c>
      <c r="L11" s="52">
        <v>0</v>
      </c>
      <c r="M11" s="52">
        <v>0</v>
      </c>
      <c r="N11" s="52">
        <v>0</v>
      </c>
      <c r="O11" s="52">
        <v>0</v>
      </c>
      <c r="P11" s="52">
        <v>0</v>
      </c>
      <c r="Q11" s="52">
        <v>0</v>
      </c>
      <c r="R11" s="52">
        <v>0</v>
      </c>
      <c r="S11" s="50">
        <v>0</v>
      </c>
      <c r="T11" s="50">
        <v>0</v>
      </c>
      <c r="U11" s="52">
        <v>0</v>
      </c>
      <c r="V11" s="50">
        <v>13707458</v>
      </c>
      <c r="W11" s="51">
        <f t="shared" ref="W11:W29" si="3">H11+I11+J11+K11-L11+M11+N11+O11+P11+Q11+R11+U11+V11+S11+T11</f>
        <v>13707458</v>
      </c>
      <c r="X11" s="50">
        <v>0</v>
      </c>
      <c r="Y11" s="51">
        <f t="shared" ref="Y11:Y29" si="4">W11+X11</f>
        <v>13707458</v>
      </c>
    </row>
    <row r="12" spans="1:25" x14ac:dyDescent="0.25">
      <c r="A12" s="343" t="s">
        <v>436</v>
      </c>
      <c r="B12" s="343"/>
      <c r="C12" s="343"/>
      <c r="D12" s="343"/>
      <c r="E12" s="343"/>
      <c r="F12" s="343"/>
      <c r="G12" s="6">
        <v>6</v>
      </c>
      <c r="H12" s="52">
        <v>0</v>
      </c>
      <c r="I12" s="52">
        <v>0</v>
      </c>
      <c r="J12" s="52">
        <v>0</v>
      </c>
      <c r="K12" s="52">
        <v>0</v>
      </c>
      <c r="L12" s="52">
        <v>0</v>
      </c>
      <c r="M12" s="52">
        <v>0</v>
      </c>
      <c r="N12" s="50">
        <v>0</v>
      </c>
      <c r="O12" s="52">
        <v>0</v>
      </c>
      <c r="P12" s="52">
        <v>0</v>
      </c>
      <c r="Q12" s="52">
        <v>0</v>
      </c>
      <c r="R12" s="52">
        <v>0</v>
      </c>
      <c r="S12" s="50">
        <v>0</v>
      </c>
      <c r="T12" s="50">
        <v>0</v>
      </c>
      <c r="U12" s="52">
        <v>0</v>
      </c>
      <c r="V12" s="52">
        <v>0</v>
      </c>
      <c r="W12" s="51">
        <f t="shared" si="3"/>
        <v>0</v>
      </c>
      <c r="X12" s="50">
        <v>0</v>
      </c>
      <c r="Y12" s="51">
        <f t="shared" si="4"/>
        <v>0</v>
      </c>
    </row>
    <row r="13" spans="1:25" ht="26.25" customHeight="1" x14ac:dyDescent="0.25">
      <c r="A13" s="343" t="s">
        <v>437</v>
      </c>
      <c r="B13" s="343"/>
      <c r="C13" s="343"/>
      <c r="D13" s="343"/>
      <c r="E13" s="343"/>
      <c r="F13" s="343"/>
      <c r="G13" s="6">
        <v>7</v>
      </c>
      <c r="H13" s="52">
        <v>0</v>
      </c>
      <c r="I13" s="52">
        <v>0</v>
      </c>
      <c r="J13" s="52">
        <v>0</v>
      </c>
      <c r="K13" s="52">
        <v>0</v>
      </c>
      <c r="L13" s="52">
        <v>0</v>
      </c>
      <c r="M13" s="52">
        <v>0</v>
      </c>
      <c r="N13" s="52">
        <v>0</v>
      </c>
      <c r="O13" s="50">
        <v>0</v>
      </c>
      <c r="P13" s="52">
        <v>0</v>
      </c>
      <c r="Q13" s="52">
        <v>0</v>
      </c>
      <c r="R13" s="52">
        <v>0</v>
      </c>
      <c r="S13" s="50">
        <v>0</v>
      </c>
      <c r="T13" s="50">
        <v>0</v>
      </c>
      <c r="U13" s="50">
        <v>0</v>
      </c>
      <c r="V13" s="50">
        <v>0</v>
      </c>
      <c r="W13" s="51">
        <f t="shared" si="3"/>
        <v>0</v>
      </c>
      <c r="X13" s="50">
        <v>0</v>
      </c>
      <c r="Y13" s="51">
        <f t="shared" si="4"/>
        <v>0</v>
      </c>
    </row>
    <row r="14" spans="1:25" ht="29.25" customHeight="1" x14ac:dyDescent="0.25">
      <c r="A14" s="343" t="s">
        <v>438</v>
      </c>
      <c r="B14" s="343"/>
      <c r="C14" s="343"/>
      <c r="D14" s="343"/>
      <c r="E14" s="343"/>
      <c r="F14" s="343"/>
      <c r="G14" s="6">
        <v>8</v>
      </c>
      <c r="H14" s="52">
        <v>0</v>
      </c>
      <c r="I14" s="52">
        <v>0</v>
      </c>
      <c r="J14" s="52">
        <v>0</v>
      </c>
      <c r="K14" s="52">
        <v>0</v>
      </c>
      <c r="L14" s="52">
        <v>0</v>
      </c>
      <c r="M14" s="52">
        <v>0</v>
      </c>
      <c r="N14" s="52">
        <v>0</v>
      </c>
      <c r="O14" s="52">
        <v>0</v>
      </c>
      <c r="P14" s="50">
        <v>0</v>
      </c>
      <c r="Q14" s="52">
        <v>0</v>
      </c>
      <c r="R14" s="52">
        <v>0</v>
      </c>
      <c r="S14" s="50">
        <v>0</v>
      </c>
      <c r="T14" s="50">
        <v>0</v>
      </c>
      <c r="U14" s="50">
        <v>0</v>
      </c>
      <c r="V14" s="50">
        <v>0</v>
      </c>
      <c r="W14" s="51">
        <f t="shared" si="3"/>
        <v>0</v>
      </c>
      <c r="X14" s="50">
        <v>0</v>
      </c>
      <c r="Y14" s="51">
        <f t="shared" si="4"/>
        <v>0</v>
      </c>
    </row>
    <row r="15" spans="1:25" x14ac:dyDescent="0.25">
      <c r="A15" s="343" t="s">
        <v>439</v>
      </c>
      <c r="B15" s="343"/>
      <c r="C15" s="343"/>
      <c r="D15" s="343"/>
      <c r="E15" s="343"/>
      <c r="F15" s="343"/>
      <c r="G15" s="6">
        <v>9</v>
      </c>
      <c r="H15" s="52">
        <v>0</v>
      </c>
      <c r="I15" s="52">
        <v>0</v>
      </c>
      <c r="J15" s="52">
        <v>0</v>
      </c>
      <c r="K15" s="52">
        <v>0</v>
      </c>
      <c r="L15" s="52">
        <v>0</v>
      </c>
      <c r="M15" s="52">
        <v>0</v>
      </c>
      <c r="N15" s="52">
        <v>0</v>
      </c>
      <c r="O15" s="52">
        <v>0</v>
      </c>
      <c r="P15" s="52">
        <v>0</v>
      </c>
      <c r="Q15" s="50">
        <v>0</v>
      </c>
      <c r="R15" s="52">
        <v>0</v>
      </c>
      <c r="S15" s="50">
        <v>0</v>
      </c>
      <c r="T15" s="50">
        <v>0</v>
      </c>
      <c r="U15" s="50">
        <v>0</v>
      </c>
      <c r="V15" s="50">
        <v>0</v>
      </c>
      <c r="W15" s="51">
        <f t="shared" si="3"/>
        <v>0</v>
      </c>
      <c r="X15" s="50">
        <v>0</v>
      </c>
      <c r="Y15" s="51">
        <f t="shared" si="4"/>
        <v>0</v>
      </c>
    </row>
    <row r="16" spans="1:25" ht="28.5" customHeight="1" x14ac:dyDescent="0.25">
      <c r="A16" s="343" t="s">
        <v>440</v>
      </c>
      <c r="B16" s="343"/>
      <c r="C16" s="343"/>
      <c r="D16" s="343"/>
      <c r="E16" s="343"/>
      <c r="F16" s="343"/>
      <c r="G16" s="6">
        <v>10</v>
      </c>
      <c r="H16" s="52">
        <v>0</v>
      </c>
      <c r="I16" s="52">
        <v>0</v>
      </c>
      <c r="J16" s="52">
        <v>0</v>
      </c>
      <c r="K16" s="52">
        <v>0</v>
      </c>
      <c r="L16" s="52">
        <v>0</v>
      </c>
      <c r="M16" s="52">
        <v>0</v>
      </c>
      <c r="N16" s="52">
        <v>0</v>
      </c>
      <c r="O16" s="52">
        <v>0</v>
      </c>
      <c r="P16" s="52">
        <v>0</v>
      </c>
      <c r="Q16" s="52">
        <v>0</v>
      </c>
      <c r="R16" s="50">
        <v>0</v>
      </c>
      <c r="S16" s="50">
        <v>0</v>
      </c>
      <c r="T16" s="50">
        <v>0</v>
      </c>
      <c r="U16" s="50">
        <v>0</v>
      </c>
      <c r="V16" s="50">
        <v>0</v>
      </c>
      <c r="W16" s="51">
        <f t="shared" si="3"/>
        <v>0</v>
      </c>
      <c r="X16" s="50">
        <v>0</v>
      </c>
      <c r="Y16" s="51">
        <f t="shared" si="4"/>
        <v>0</v>
      </c>
    </row>
    <row r="17" spans="1:25" ht="23.25" customHeight="1" x14ac:dyDescent="0.25">
      <c r="A17" s="343" t="s">
        <v>441</v>
      </c>
      <c r="B17" s="343"/>
      <c r="C17" s="343"/>
      <c r="D17" s="343"/>
      <c r="E17" s="343"/>
      <c r="F17" s="343"/>
      <c r="G17" s="6">
        <v>11</v>
      </c>
      <c r="H17" s="52">
        <v>0</v>
      </c>
      <c r="I17" s="52">
        <v>0</v>
      </c>
      <c r="J17" s="52">
        <v>0</v>
      </c>
      <c r="K17" s="52">
        <v>0</v>
      </c>
      <c r="L17" s="52">
        <v>0</v>
      </c>
      <c r="M17" s="52">
        <v>0</v>
      </c>
      <c r="N17" s="50">
        <v>0</v>
      </c>
      <c r="O17" s="50">
        <v>0</v>
      </c>
      <c r="P17" s="50">
        <v>0</v>
      </c>
      <c r="Q17" s="50">
        <v>0</v>
      </c>
      <c r="R17" s="50">
        <v>0</v>
      </c>
      <c r="S17" s="50">
        <v>0</v>
      </c>
      <c r="T17" s="50">
        <v>0</v>
      </c>
      <c r="U17" s="50">
        <v>0</v>
      </c>
      <c r="V17" s="50">
        <v>0</v>
      </c>
      <c r="W17" s="51">
        <f t="shared" si="3"/>
        <v>0</v>
      </c>
      <c r="X17" s="50">
        <v>0</v>
      </c>
      <c r="Y17" s="51">
        <f t="shared" si="4"/>
        <v>0</v>
      </c>
    </row>
    <row r="18" spans="1:25" x14ac:dyDescent="0.25">
      <c r="A18" s="343" t="s">
        <v>442</v>
      </c>
      <c r="B18" s="343"/>
      <c r="C18" s="343"/>
      <c r="D18" s="343"/>
      <c r="E18" s="343"/>
      <c r="F18" s="343"/>
      <c r="G18" s="6">
        <v>12</v>
      </c>
      <c r="H18" s="52">
        <v>0</v>
      </c>
      <c r="I18" s="52">
        <v>0</v>
      </c>
      <c r="J18" s="52">
        <v>0</v>
      </c>
      <c r="K18" s="52">
        <v>0</v>
      </c>
      <c r="L18" s="52">
        <v>0</v>
      </c>
      <c r="M18" s="52">
        <v>0</v>
      </c>
      <c r="N18" s="50">
        <v>0</v>
      </c>
      <c r="O18" s="50">
        <v>0</v>
      </c>
      <c r="P18" s="50">
        <v>0</v>
      </c>
      <c r="Q18" s="50">
        <v>0</v>
      </c>
      <c r="R18" s="50">
        <v>0</v>
      </c>
      <c r="S18" s="50">
        <v>0</v>
      </c>
      <c r="T18" s="50">
        <v>0</v>
      </c>
      <c r="U18" s="50">
        <v>0</v>
      </c>
      <c r="V18" s="50">
        <v>0</v>
      </c>
      <c r="W18" s="51">
        <f t="shared" si="3"/>
        <v>0</v>
      </c>
      <c r="X18" s="50">
        <v>0</v>
      </c>
      <c r="Y18" s="51">
        <f t="shared" si="4"/>
        <v>0</v>
      </c>
    </row>
    <row r="19" spans="1:25" x14ac:dyDescent="0.25">
      <c r="A19" s="343" t="s">
        <v>443</v>
      </c>
      <c r="B19" s="343"/>
      <c r="C19" s="343"/>
      <c r="D19" s="343"/>
      <c r="E19" s="343"/>
      <c r="F19" s="343"/>
      <c r="G19" s="6">
        <v>13</v>
      </c>
      <c r="H19" s="50">
        <v>0</v>
      </c>
      <c r="I19" s="50">
        <v>0</v>
      </c>
      <c r="J19" s="50">
        <v>0</v>
      </c>
      <c r="K19" s="50">
        <v>0</v>
      </c>
      <c r="L19" s="50">
        <v>0</v>
      </c>
      <c r="M19" s="50">
        <v>0</v>
      </c>
      <c r="N19" s="50">
        <v>0</v>
      </c>
      <c r="O19" s="50">
        <v>0</v>
      </c>
      <c r="P19" s="50">
        <v>0</v>
      </c>
      <c r="Q19" s="50">
        <v>0</v>
      </c>
      <c r="R19" s="50">
        <v>0</v>
      </c>
      <c r="S19" s="50">
        <v>0</v>
      </c>
      <c r="T19" s="50">
        <v>0</v>
      </c>
      <c r="U19" s="50">
        <v>0</v>
      </c>
      <c r="V19" s="50">
        <v>0</v>
      </c>
      <c r="W19" s="51">
        <f t="shared" si="3"/>
        <v>0</v>
      </c>
      <c r="X19" s="50">
        <v>0</v>
      </c>
      <c r="Y19" s="51">
        <f t="shared" si="4"/>
        <v>0</v>
      </c>
    </row>
    <row r="20" spans="1:25" x14ac:dyDescent="0.25">
      <c r="A20" s="343" t="s">
        <v>444</v>
      </c>
      <c r="B20" s="343"/>
      <c r="C20" s="343"/>
      <c r="D20" s="343"/>
      <c r="E20" s="343"/>
      <c r="F20" s="343"/>
      <c r="G20" s="6">
        <v>14</v>
      </c>
      <c r="H20" s="52">
        <v>0</v>
      </c>
      <c r="I20" s="52">
        <v>0</v>
      </c>
      <c r="J20" s="52">
        <v>0</v>
      </c>
      <c r="K20" s="52">
        <v>0</v>
      </c>
      <c r="L20" s="52">
        <v>0</v>
      </c>
      <c r="M20" s="52">
        <v>0</v>
      </c>
      <c r="N20" s="50"/>
      <c r="O20" s="50"/>
      <c r="P20" s="50"/>
      <c r="Q20" s="50"/>
      <c r="R20" s="50"/>
      <c r="S20" s="50"/>
      <c r="T20" s="50"/>
      <c r="U20" s="50"/>
      <c r="V20" s="50"/>
      <c r="W20" s="51">
        <f t="shared" si="3"/>
        <v>0</v>
      </c>
      <c r="X20" s="50">
        <v>0</v>
      </c>
      <c r="Y20" s="51">
        <f t="shared" si="4"/>
        <v>0</v>
      </c>
    </row>
    <row r="21" spans="1:25" ht="30.75" customHeight="1" x14ac:dyDescent="0.25">
      <c r="A21" s="343" t="s">
        <v>445</v>
      </c>
      <c r="B21" s="343"/>
      <c r="C21" s="343"/>
      <c r="D21" s="343"/>
      <c r="E21" s="343"/>
      <c r="F21" s="343"/>
      <c r="G21" s="6">
        <v>15</v>
      </c>
      <c r="H21" s="50">
        <v>-976685</v>
      </c>
      <c r="I21" s="50">
        <v>976685</v>
      </c>
      <c r="J21" s="50">
        <v>0</v>
      </c>
      <c r="K21" s="50">
        <v>0</v>
      </c>
      <c r="L21" s="50">
        <v>0</v>
      </c>
      <c r="M21" s="50">
        <v>0</v>
      </c>
      <c r="N21" s="50">
        <v>0</v>
      </c>
      <c r="O21" s="50">
        <v>0</v>
      </c>
      <c r="P21" s="50">
        <v>0</v>
      </c>
      <c r="Q21" s="50">
        <v>0</v>
      </c>
      <c r="R21" s="50">
        <v>0</v>
      </c>
      <c r="S21" s="50">
        <v>0</v>
      </c>
      <c r="T21" s="50">
        <v>0</v>
      </c>
      <c r="U21" s="50">
        <v>0</v>
      </c>
      <c r="V21" s="50">
        <v>0</v>
      </c>
      <c r="W21" s="51">
        <f t="shared" si="3"/>
        <v>0</v>
      </c>
      <c r="X21" s="50">
        <v>0</v>
      </c>
      <c r="Y21" s="51">
        <f t="shared" si="4"/>
        <v>0</v>
      </c>
    </row>
    <row r="22" spans="1:25" ht="28.5" customHeight="1" x14ac:dyDescent="0.25">
      <c r="A22" s="343" t="s">
        <v>446</v>
      </c>
      <c r="B22" s="343"/>
      <c r="C22" s="343"/>
      <c r="D22" s="343"/>
      <c r="E22" s="343"/>
      <c r="F22" s="343"/>
      <c r="G22" s="6">
        <v>16</v>
      </c>
      <c r="H22" s="50">
        <v>0</v>
      </c>
      <c r="I22" s="50">
        <v>0</v>
      </c>
      <c r="J22" s="50">
        <v>0</v>
      </c>
      <c r="K22" s="50">
        <v>0</v>
      </c>
      <c r="L22" s="50">
        <v>0</v>
      </c>
      <c r="M22" s="50">
        <v>0</v>
      </c>
      <c r="N22" s="50">
        <v>0</v>
      </c>
      <c r="O22" s="50">
        <v>0</v>
      </c>
      <c r="P22" s="50">
        <v>0</v>
      </c>
      <c r="Q22" s="50">
        <v>0</v>
      </c>
      <c r="R22" s="50">
        <v>0</v>
      </c>
      <c r="S22" s="50">
        <v>0</v>
      </c>
      <c r="T22" s="50">
        <v>0</v>
      </c>
      <c r="U22" s="50">
        <v>0</v>
      </c>
      <c r="V22" s="50">
        <v>0</v>
      </c>
      <c r="W22" s="51">
        <f t="shared" si="3"/>
        <v>0</v>
      </c>
      <c r="X22" s="50">
        <v>0</v>
      </c>
      <c r="Y22" s="51">
        <f t="shared" si="4"/>
        <v>0</v>
      </c>
    </row>
    <row r="23" spans="1:25" ht="26.25" customHeight="1" x14ac:dyDescent="0.25">
      <c r="A23" s="343" t="s">
        <v>447</v>
      </c>
      <c r="B23" s="343"/>
      <c r="C23" s="343"/>
      <c r="D23" s="343"/>
      <c r="E23" s="343"/>
      <c r="F23" s="343"/>
      <c r="G23" s="6">
        <v>17</v>
      </c>
      <c r="H23" s="50">
        <v>0</v>
      </c>
      <c r="I23" s="50">
        <v>0</v>
      </c>
      <c r="J23" s="50">
        <v>0</v>
      </c>
      <c r="K23" s="50">
        <v>0</v>
      </c>
      <c r="L23" s="50">
        <v>0</v>
      </c>
      <c r="M23" s="50">
        <v>0</v>
      </c>
      <c r="N23" s="50">
        <v>0</v>
      </c>
      <c r="O23" s="50">
        <v>0</v>
      </c>
      <c r="P23" s="50">
        <v>0</v>
      </c>
      <c r="Q23" s="50">
        <v>0</v>
      </c>
      <c r="R23" s="50">
        <v>0</v>
      </c>
      <c r="S23" s="50">
        <v>0</v>
      </c>
      <c r="T23" s="50">
        <v>0</v>
      </c>
      <c r="U23" s="50">
        <v>0</v>
      </c>
      <c r="V23" s="50">
        <v>0</v>
      </c>
      <c r="W23" s="51">
        <f t="shared" si="3"/>
        <v>0</v>
      </c>
      <c r="X23" s="50">
        <v>0</v>
      </c>
      <c r="Y23" s="51">
        <f t="shared" si="4"/>
        <v>0</v>
      </c>
    </row>
    <row r="24" spans="1:25" x14ac:dyDescent="0.25">
      <c r="A24" s="343" t="s">
        <v>448</v>
      </c>
      <c r="B24" s="343"/>
      <c r="C24" s="343"/>
      <c r="D24" s="343"/>
      <c r="E24" s="343"/>
      <c r="F24" s="343"/>
      <c r="G24" s="6">
        <v>18</v>
      </c>
      <c r="H24" s="50">
        <v>0</v>
      </c>
      <c r="I24" s="50">
        <v>0</v>
      </c>
      <c r="J24" s="50">
        <v>0</v>
      </c>
      <c r="K24" s="50">
        <v>0</v>
      </c>
      <c r="L24" s="50">
        <v>0</v>
      </c>
      <c r="M24" s="50">
        <v>0</v>
      </c>
      <c r="N24" s="50">
        <v>0</v>
      </c>
      <c r="O24" s="50">
        <v>0</v>
      </c>
      <c r="P24" s="50">
        <v>0</v>
      </c>
      <c r="Q24" s="50">
        <v>0</v>
      </c>
      <c r="R24" s="50">
        <v>0</v>
      </c>
      <c r="S24" s="50">
        <v>0</v>
      </c>
      <c r="T24" s="50">
        <v>0</v>
      </c>
      <c r="U24" s="50">
        <v>0</v>
      </c>
      <c r="V24" s="50">
        <v>0</v>
      </c>
      <c r="W24" s="51">
        <f t="shared" si="3"/>
        <v>0</v>
      </c>
      <c r="X24" s="50">
        <v>0</v>
      </c>
      <c r="Y24" s="51">
        <f t="shared" si="4"/>
        <v>0</v>
      </c>
    </row>
    <row r="25" spans="1:25" x14ac:dyDescent="0.25">
      <c r="A25" s="343" t="s">
        <v>449</v>
      </c>
      <c r="B25" s="343"/>
      <c r="C25" s="343"/>
      <c r="D25" s="343"/>
      <c r="E25" s="343"/>
      <c r="F25" s="343"/>
      <c r="G25" s="6">
        <v>19</v>
      </c>
      <c r="H25" s="50">
        <v>0</v>
      </c>
      <c r="I25" s="50">
        <v>0</v>
      </c>
      <c r="J25" s="50">
        <v>0</v>
      </c>
      <c r="K25" s="50">
        <v>0</v>
      </c>
      <c r="L25" s="50">
        <v>0</v>
      </c>
      <c r="M25" s="50">
        <v>0</v>
      </c>
      <c r="N25" s="50">
        <v>0</v>
      </c>
      <c r="O25" s="50">
        <v>0</v>
      </c>
      <c r="P25" s="50">
        <v>0</v>
      </c>
      <c r="Q25" s="50">
        <v>0</v>
      </c>
      <c r="R25" s="50">
        <v>0</v>
      </c>
      <c r="S25" s="50">
        <v>0</v>
      </c>
      <c r="T25" s="50">
        <v>0</v>
      </c>
      <c r="U25" s="50">
        <v>0</v>
      </c>
      <c r="V25" s="50">
        <v>0</v>
      </c>
      <c r="W25" s="51">
        <f t="shared" si="3"/>
        <v>0</v>
      </c>
      <c r="X25" s="50">
        <v>0</v>
      </c>
      <c r="Y25" s="51">
        <f t="shared" si="4"/>
        <v>0</v>
      </c>
    </row>
    <row r="26" spans="1:25" x14ac:dyDescent="0.25">
      <c r="A26" s="343" t="s">
        <v>450</v>
      </c>
      <c r="B26" s="343"/>
      <c r="C26" s="343"/>
      <c r="D26" s="343"/>
      <c r="E26" s="343"/>
      <c r="F26" s="343"/>
      <c r="G26" s="6">
        <v>20</v>
      </c>
      <c r="H26" s="50">
        <v>0</v>
      </c>
      <c r="I26" s="50">
        <v>0</v>
      </c>
      <c r="J26" s="50">
        <v>0</v>
      </c>
      <c r="K26" s="50">
        <v>0</v>
      </c>
      <c r="L26" s="50">
        <v>0</v>
      </c>
      <c r="M26" s="50">
        <v>0</v>
      </c>
      <c r="N26" s="50">
        <v>0</v>
      </c>
      <c r="O26" s="50">
        <v>0</v>
      </c>
      <c r="P26" s="50">
        <v>0</v>
      </c>
      <c r="Q26" s="50">
        <v>0</v>
      </c>
      <c r="R26" s="50">
        <v>0</v>
      </c>
      <c r="S26" s="50">
        <v>0</v>
      </c>
      <c r="T26" s="50">
        <v>0</v>
      </c>
      <c r="U26" s="50">
        <v>0</v>
      </c>
      <c r="V26" s="50">
        <v>-5092281</v>
      </c>
      <c r="W26" s="51">
        <f t="shared" si="3"/>
        <v>-5092281</v>
      </c>
      <c r="X26" s="50">
        <v>0</v>
      </c>
      <c r="Y26" s="51">
        <f t="shared" si="4"/>
        <v>-5092281</v>
      </c>
    </row>
    <row r="27" spans="1:25" x14ac:dyDescent="0.25">
      <c r="A27" s="343" t="s">
        <v>451</v>
      </c>
      <c r="B27" s="343"/>
      <c r="C27" s="343"/>
      <c r="D27" s="343"/>
      <c r="E27" s="343"/>
      <c r="F27" s="343"/>
      <c r="G27" s="6">
        <v>21</v>
      </c>
      <c r="H27" s="50">
        <v>0</v>
      </c>
      <c r="I27" s="50">
        <v>0</v>
      </c>
      <c r="J27" s="50">
        <v>0</v>
      </c>
      <c r="K27" s="50">
        <v>-19507</v>
      </c>
      <c r="L27" s="50">
        <v>-19507</v>
      </c>
      <c r="M27" s="50">
        <v>0</v>
      </c>
      <c r="N27" s="50">
        <v>0</v>
      </c>
      <c r="O27" s="50">
        <v>0</v>
      </c>
      <c r="P27" s="50">
        <v>0</v>
      </c>
      <c r="Q27" s="50">
        <v>0</v>
      </c>
      <c r="R27" s="50">
        <v>0</v>
      </c>
      <c r="S27" s="50">
        <v>0</v>
      </c>
      <c r="T27" s="50">
        <v>0</v>
      </c>
      <c r="U27" s="50">
        <v>36701</v>
      </c>
      <c r="V27" s="50">
        <v>0</v>
      </c>
      <c r="W27" s="51">
        <f t="shared" si="3"/>
        <v>36701</v>
      </c>
      <c r="X27" s="50">
        <v>0</v>
      </c>
      <c r="Y27" s="51">
        <f t="shared" si="4"/>
        <v>36701</v>
      </c>
    </row>
    <row r="28" spans="1:25" x14ac:dyDescent="0.25">
      <c r="A28" s="343" t="s">
        <v>452</v>
      </c>
      <c r="B28" s="343"/>
      <c r="C28" s="343"/>
      <c r="D28" s="343"/>
      <c r="E28" s="343"/>
      <c r="F28" s="343"/>
      <c r="G28" s="6">
        <v>22</v>
      </c>
      <c r="H28" s="50">
        <v>0</v>
      </c>
      <c r="I28" s="50">
        <v>0</v>
      </c>
      <c r="J28" s="50">
        <v>750120</v>
      </c>
      <c r="K28" s="50">
        <v>0</v>
      </c>
      <c r="L28" s="50">
        <v>0</v>
      </c>
      <c r="M28" s="50">
        <v>0</v>
      </c>
      <c r="N28" s="50">
        <v>0</v>
      </c>
      <c r="O28" s="50">
        <v>0</v>
      </c>
      <c r="P28" s="50">
        <v>0</v>
      </c>
      <c r="Q28" s="50">
        <v>0</v>
      </c>
      <c r="R28" s="50">
        <v>0</v>
      </c>
      <c r="S28" s="50">
        <v>0</v>
      </c>
      <c r="T28" s="50">
        <v>0</v>
      </c>
      <c r="U28" s="50">
        <v>9160009</v>
      </c>
      <c r="V28" s="50">
        <v>-9910128</v>
      </c>
      <c r="W28" s="51">
        <f t="shared" si="3"/>
        <v>1</v>
      </c>
      <c r="X28" s="50">
        <v>0</v>
      </c>
      <c r="Y28" s="51">
        <f t="shared" si="4"/>
        <v>1</v>
      </c>
    </row>
    <row r="29" spans="1:25" x14ac:dyDescent="0.25">
      <c r="A29" s="343" t="s">
        <v>453</v>
      </c>
      <c r="B29" s="343"/>
      <c r="C29" s="343"/>
      <c r="D29" s="343"/>
      <c r="E29" s="343"/>
      <c r="F29" s="343"/>
      <c r="G29" s="6">
        <v>23</v>
      </c>
      <c r="H29" s="50">
        <v>0</v>
      </c>
      <c r="I29" s="50">
        <v>0</v>
      </c>
      <c r="J29" s="50">
        <v>0</v>
      </c>
      <c r="K29" s="50">
        <v>0</v>
      </c>
      <c r="L29" s="50">
        <v>0</v>
      </c>
      <c r="M29" s="50">
        <v>0</v>
      </c>
      <c r="N29" s="50">
        <v>0</v>
      </c>
      <c r="O29" s="50">
        <v>0</v>
      </c>
      <c r="P29" s="50">
        <v>0</v>
      </c>
      <c r="Q29" s="50">
        <v>0</v>
      </c>
      <c r="R29" s="50">
        <v>0</v>
      </c>
      <c r="S29" s="50">
        <v>0</v>
      </c>
      <c r="T29" s="50">
        <v>0</v>
      </c>
      <c r="U29" s="50">
        <v>0</v>
      </c>
      <c r="V29" s="50">
        <v>0</v>
      </c>
      <c r="W29" s="51">
        <f t="shared" si="3"/>
        <v>0</v>
      </c>
      <c r="X29" s="50">
        <v>0</v>
      </c>
      <c r="Y29" s="51">
        <f t="shared" si="4"/>
        <v>0</v>
      </c>
    </row>
    <row r="30" spans="1:25" ht="21.75" customHeight="1" x14ac:dyDescent="0.25">
      <c r="A30" s="361" t="s">
        <v>454</v>
      </c>
      <c r="B30" s="361"/>
      <c r="C30" s="361"/>
      <c r="D30" s="361"/>
      <c r="E30" s="361"/>
      <c r="F30" s="361"/>
      <c r="G30" s="8">
        <v>24</v>
      </c>
      <c r="H30" s="53">
        <f>SUM(H10:H29)</f>
        <v>159471378</v>
      </c>
      <c r="I30" s="53">
        <f t="shared" ref="I30:Y30" si="5">SUM(I10:I29)</f>
        <v>1072190</v>
      </c>
      <c r="J30" s="53">
        <f t="shared" si="5"/>
        <v>7540298</v>
      </c>
      <c r="K30" s="53">
        <f t="shared" si="5"/>
        <v>4507291</v>
      </c>
      <c r="L30" s="53">
        <f t="shared" si="5"/>
        <v>2032193</v>
      </c>
      <c r="M30" s="53">
        <f t="shared" si="5"/>
        <v>28891636</v>
      </c>
      <c r="N30" s="53">
        <f t="shared" si="5"/>
        <v>18365422</v>
      </c>
      <c r="O30" s="53">
        <f t="shared" si="5"/>
        <v>0</v>
      </c>
      <c r="P30" s="53">
        <f t="shared" si="5"/>
        <v>0</v>
      </c>
      <c r="Q30" s="53">
        <f t="shared" si="5"/>
        <v>0</v>
      </c>
      <c r="R30" s="53">
        <f t="shared" si="5"/>
        <v>0</v>
      </c>
      <c r="S30" s="53">
        <f t="shared" si="5"/>
        <v>0</v>
      </c>
      <c r="T30" s="53">
        <f t="shared" si="5"/>
        <v>0</v>
      </c>
      <c r="U30" s="53">
        <f t="shared" si="5"/>
        <v>9310565</v>
      </c>
      <c r="V30" s="53">
        <f t="shared" si="5"/>
        <v>13707458</v>
      </c>
      <c r="W30" s="53">
        <f t="shared" si="5"/>
        <v>240834045</v>
      </c>
      <c r="X30" s="53">
        <f t="shared" si="5"/>
        <v>0</v>
      </c>
      <c r="Y30" s="53">
        <f t="shared" si="5"/>
        <v>240834045</v>
      </c>
    </row>
    <row r="31" spans="1:25" x14ac:dyDescent="0.25">
      <c r="A31" s="362" t="s">
        <v>455</v>
      </c>
      <c r="B31" s="363"/>
      <c r="C31" s="363"/>
      <c r="D31" s="363"/>
      <c r="E31" s="363"/>
      <c r="F31" s="363"/>
      <c r="G31" s="363"/>
      <c r="H31" s="363"/>
      <c r="I31" s="363"/>
      <c r="J31" s="363"/>
      <c r="K31" s="363"/>
      <c r="L31" s="363"/>
      <c r="M31" s="363"/>
      <c r="N31" s="363"/>
      <c r="O31" s="363"/>
      <c r="P31" s="363"/>
      <c r="Q31" s="363"/>
      <c r="R31" s="363"/>
      <c r="S31" s="363"/>
      <c r="T31" s="363"/>
      <c r="U31" s="363"/>
      <c r="V31" s="363"/>
      <c r="W31" s="363"/>
      <c r="X31" s="363"/>
      <c r="Y31" s="363"/>
    </row>
    <row r="32" spans="1:25" ht="36.75" customHeight="1" x14ac:dyDescent="0.25">
      <c r="A32" s="364" t="s">
        <v>456</v>
      </c>
      <c r="B32" s="365"/>
      <c r="C32" s="365"/>
      <c r="D32" s="365"/>
      <c r="E32" s="365"/>
      <c r="F32" s="365"/>
      <c r="G32" s="7">
        <v>25</v>
      </c>
      <c r="H32" s="51">
        <f>SUM(H12:H20)</f>
        <v>0</v>
      </c>
      <c r="I32" s="51">
        <f t="shared" ref="I32:Y32" si="6">SUM(I12:I20)</f>
        <v>0</v>
      </c>
      <c r="J32" s="51">
        <f t="shared" si="6"/>
        <v>0</v>
      </c>
      <c r="K32" s="51">
        <f t="shared" si="6"/>
        <v>0</v>
      </c>
      <c r="L32" s="51">
        <f t="shared" si="6"/>
        <v>0</v>
      </c>
      <c r="M32" s="51">
        <f t="shared" si="6"/>
        <v>0</v>
      </c>
      <c r="N32" s="51">
        <f t="shared" si="6"/>
        <v>0</v>
      </c>
      <c r="O32" s="51">
        <f t="shared" si="6"/>
        <v>0</v>
      </c>
      <c r="P32" s="51">
        <f t="shared" si="6"/>
        <v>0</v>
      </c>
      <c r="Q32" s="51">
        <f t="shared" si="6"/>
        <v>0</v>
      </c>
      <c r="R32" s="51">
        <f t="shared" si="6"/>
        <v>0</v>
      </c>
      <c r="S32" s="51">
        <f t="shared" si="6"/>
        <v>0</v>
      </c>
      <c r="T32" s="51">
        <f t="shared" si="6"/>
        <v>0</v>
      </c>
      <c r="U32" s="51">
        <f t="shared" si="6"/>
        <v>0</v>
      </c>
      <c r="V32" s="51">
        <f t="shared" si="6"/>
        <v>0</v>
      </c>
      <c r="W32" s="51">
        <f t="shared" si="6"/>
        <v>0</v>
      </c>
      <c r="X32" s="51">
        <f t="shared" si="6"/>
        <v>0</v>
      </c>
      <c r="Y32" s="51">
        <f t="shared" si="6"/>
        <v>0</v>
      </c>
    </row>
    <row r="33" spans="1:25" ht="31.5" customHeight="1" x14ac:dyDescent="0.25">
      <c r="A33" s="364" t="s">
        <v>457</v>
      </c>
      <c r="B33" s="365"/>
      <c r="C33" s="365"/>
      <c r="D33" s="365"/>
      <c r="E33" s="365"/>
      <c r="F33" s="365"/>
      <c r="G33" s="7">
        <v>26</v>
      </c>
      <c r="H33" s="51">
        <f>H11+H32</f>
        <v>0</v>
      </c>
      <c r="I33" s="51">
        <f t="shared" ref="I33:Y33" si="7">I11+I32</f>
        <v>0</v>
      </c>
      <c r="J33" s="51">
        <f t="shared" si="7"/>
        <v>0</v>
      </c>
      <c r="K33" s="51">
        <f t="shared" si="7"/>
        <v>0</v>
      </c>
      <c r="L33" s="51">
        <f t="shared" si="7"/>
        <v>0</v>
      </c>
      <c r="M33" s="51">
        <f t="shared" si="7"/>
        <v>0</v>
      </c>
      <c r="N33" s="51">
        <f t="shared" si="7"/>
        <v>0</v>
      </c>
      <c r="O33" s="51">
        <f t="shared" si="7"/>
        <v>0</v>
      </c>
      <c r="P33" s="51">
        <f t="shared" si="7"/>
        <v>0</v>
      </c>
      <c r="Q33" s="51">
        <f t="shared" si="7"/>
        <v>0</v>
      </c>
      <c r="R33" s="51">
        <f t="shared" si="7"/>
        <v>0</v>
      </c>
      <c r="S33" s="51">
        <f t="shared" si="7"/>
        <v>0</v>
      </c>
      <c r="T33" s="51">
        <f t="shared" si="7"/>
        <v>0</v>
      </c>
      <c r="U33" s="51">
        <f t="shared" si="7"/>
        <v>0</v>
      </c>
      <c r="V33" s="51">
        <f t="shared" si="7"/>
        <v>13707458</v>
      </c>
      <c r="W33" s="51">
        <f t="shared" si="7"/>
        <v>13707458</v>
      </c>
      <c r="X33" s="51">
        <f t="shared" si="7"/>
        <v>0</v>
      </c>
      <c r="Y33" s="51">
        <f t="shared" si="7"/>
        <v>13707458</v>
      </c>
    </row>
    <row r="34" spans="1:25" ht="30.75" customHeight="1" x14ac:dyDescent="0.25">
      <c r="A34" s="366" t="s">
        <v>458</v>
      </c>
      <c r="B34" s="367"/>
      <c r="C34" s="367"/>
      <c r="D34" s="367"/>
      <c r="E34" s="367"/>
      <c r="F34" s="367"/>
      <c r="G34" s="8">
        <v>27</v>
      </c>
      <c r="H34" s="53">
        <f>SUM(H21:H29)</f>
        <v>-976685</v>
      </c>
      <c r="I34" s="53">
        <f t="shared" ref="I34:Y34" si="8">SUM(I21:I29)</f>
        <v>976685</v>
      </c>
      <c r="J34" s="53">
        <f t="shared" si="8"/>
        <v>750120</v>
      </c>
      <c r="K34" s="53">
        <f t="shared" si="8"/>
        <v>-19507</v>
      </c>
      <c r="L34" s="53">
        <f t="shared" si="8"/>
        <v>-19507</v>
      </c>
      <c r="M34" s="53">
        <f t="shared" si="8"/>
        <v>0</v>
      </c>
      <c r="N34" s="53">
        <f t="shared" si="8"/>
        <v>0</v>
      </c>
      <c r="O34" s="53">
        <f t="shared" si="8"/>
        <v>0</v>
      </c>
      <c r="P34" s="53">
        <f t="shared" si="8"/>
        <v>0</v>
      </c>
      <c r="Q34" s="53">
        <f t="shared" si="8"/>
        <v>0</v>
      </c>
      <c r="R34" s="53">
        <f t="shared" si="8"/>
        <v>0</v>
      </c>
      <c r="S34" s="53">
        <f t="shared" si="8"/>
        <v>0</v>
      </c>
      <c r="T34" s="53">
        <f t="shared" si="8"/>
        <v>0</v>
      </c>
      <c r="U34" s="53">
        <f t="shared" si="8"/>
        <v>9196710</v>
      </c>
      <c r="V34" s="53">
        <f t="shared" si="8"/>
        <v>-15002409</v>
      </c>
      <c r="W34" s="53">
        <f t="shared" si="8"/>
        <v>-5055579</v>
      </c>
      <c r="X34" s="53">
        <f t="shared" si="8"/>
        <v>0</v>
      </c>
      <c r="Y34" s="53">
        <f t="shared" si="8"/>
        <v>-5055579</v>
      </c>
    </row>
    <row r="35" spans="1:25" x14ac:dyDescent="0.25">
      <c r="A35" s="362" t="s">
        <v>459</v>
      </c>
      <c r="B35" s="368"/>
      <c r="C35" s="368"/>
      <c r="D35" s="368"/>
      <c r="E35" s="368"/>
      <c r="F35" s="368"/>
      <c r="G35" s="368"/>
      <c r="H35" s="368"/>
      <c r="I35" s="368"/>
      <c r="J35" s="368"/>
      <c r="K35" s="368"/>
      <c r="L35" s="368"/>
      <c r="M35" s="368"/>
      <c r="N35" s="368"/>
      <c r="O35" s="368"/>
      <c r="P35" s="368"/>
      <c r="Q35" s="368"/>
      <c r="R35" s="368"/>
      <c r="S35" s="368"/>
      <c r="T35" s="368"/>
      <c r="U35" s="368"/>
      <c r="V35" s="368"/>
      <c r="W35" s="368"/>
      <c r="X35" s="368"/>
      <c r="Y35" s="368"/>
    </row>
    <row r="36" spans="1:25" x14ac:dyDescent="0.25">
      <c r="A36" s="360" t="s">
        <v>460</v>
      </c>
      <c r="B36" s="360"/>
      <c r="C36" s="360"/>
      <c r="D36" s="360"/>
      <c r="E36" s="360"/>
      <c r="F36" s="360"/>
      <c r="G36" s="6">
        <v>28</v>
      </c>
      <c r="H36" s="50">
        <v>159471378</v>
      </c>
      <c r="I36" s="50">
        <v>1072189</v>
      </c>
      <c r="J36" s="50">
        <v>7540299</v>
      </c>
      <c r="K36" s="50">
        <v>4507291</v>
      </c>
      <c r="L36" s="50">
        <v>2032193</v>
      </c>
      <c r="M36" s="50">
        <v>28891636</v>
      </c>
      <c r="N36" s="50">
        <v>18365422</v>
      </c>
      <c r="O36" s="50">
        <v>0</v>
      </c>
      <c r="P36" s="50">
        <v>0</v>
      </c>
      <c r="Q36" s="50">
        <v>0</v>
      </c>
      <c r="R36" s="50">
        <v>0</v>
      </c>
      <c r="S36" s="50">
        <v>0</v>
      </c>
      <c r="T36" s="50">
        <v>0</v>
      </c>
      <c r="U36" s="50">
        <v>9310565</v>
      </c>
      <c r="V36" s="50">
        <v>13707458</v>
      </c>
      <c r="W36" s="51">
        <f>H36+I36+J36+K36-L36+M36+N36+O36+P36+Q36+R36+U36+V36+S36+T36</f>
        <v>240834045</v>
      </c>
      <c r="X36" s="50">
        <v>0</v>
      </c>
      <c r="Y36" s="51">
        <f t="shared" ref="Y36:Y38" si="9">W36+X36</f>
        <v>240834045</v>
      </c>
    </row>
    <row r="37" spans="1:25" x14ac:dyDescent="0.25">
      <c r="A37" s="343" t="s">
        <v>432</v>
      </c>
      <c r="B37" s="343"/>
      <c r="C37" s="343"/>
      <c r="D37" s="343"/>
      <c r="E37" s="343"/>
      <c r="F37" s="343"/>
      <c r="G37" s="6">
        <v>29</v>
      </c>
      <c r="H37" s="50">
        <v>0</v>
      </c>
      <c r="I37" s="50">
        <v>0</v>
      </c>
      <c r="J37" s="50">
        <v>0</v>
      </c>
      <c r="K37" s="50">
        <v>0</v>
      </c>
      <c r="L37" s="50">
        <v>0</v>
      </c>
      <c r="M37" s="50">
        <v>0</v>
      </c>
      <c r="N37" s="50">
        <v>0</v>
      </c>
      <c r="O37" s="50">
        <v>0</v>
      </c>
      <c r="P37" s="50">
        <v>0</v>
      </c>
      <c r="Q37" s="50">
        <v>0</v>
      </c>
      <c r="R37" s="50">
        <v>0</v>
      </c>
      <c r="S37" s="50">
        <v>0</v>
      </c>
      <c r="T37" s="50">
        <v>0</v>
      </c>
      <c r="U37" s="50">
        <v>0</v>
      </c>
      <c r="V37" s="50">
        <v>0</v>
      </c>
      <c r="W37" s="51">
        <f t="shared" ref="W37:W38" si="10">H37+I37+J37+K37-L37+M37+N37+O37+P37+Q37+R37+U37+V37+S37+T37</f>
        <v>0</v>
      </c>
      <c r="X37" s="50">
        <v>0</v>
      </c>
      <c r="Y37" s="51">
        <f t="shared" si="9"/>
        <v>0</v>
      </c>
    </row>
    <row r="38" spans="1:25" x14ac:dyDescent="0.25">
      <c r="A38" s="343" t="s">
        <v>433</v>
      </c>
      <c r="B38" s="343"/>
      <c r="C38" s="343"/>
      <c r="D38" s="343"/>
      <c r="E38" s="343"/>
      <c r="F38" s="343"/>
      <c r="G38" s="6">
        <v>30</v>
      </c>
      <c r="H38" s="50">
        <v>0</v>
      </c>
      <c r="I38" s="50">
        <v>0</v>
      </c>
      <c r="J38" s="50">
        <v>0</v>
      </c>
      <c r="K38" s="50">
        <v>0</v>
      </c>
      <c r="L38" s="50">
        <v>0</v>
      </c>
      <c r="M38" s="50">
        <v>0</v>
      </c>
      <c r="N38" s="50">
        <v>0</v>
      </c>
      <c r="O38" s="50">
        <v>0</v>
      </c>
      <c r="P38" s="50">
        <v>0</v>
      </c>
      <c r="Q38" s="50">
        <v>0</v>
      </c>
      <c r="R38" s="50">
        <v>0</v>
      </c>
      <c r="S38" s="50">
        <v>0</v>
      </c>
      <c r="T38" s="50">
        <v>0</v>
      </c>
      <c r="U38" s="50">
        <v>0</v>
      </c>
      <c r="V38" s="50">
        <v>0</v>
      </c>
      <c r="W38" s="51">
        <f t="shared" si="10"/>
        <v>0</v>
      </c>
      <c r="X38" s="50">
        <v>0</v>
      </c>
      <c r="Y38" s="51">
        <f t="shared" si="9"/>
        <v>0</v>
      </c>
    </row>
    <row r="39" spans="1:25" ht="25.5" customHeight="1" x14ac:dyDescent="0.25">
      <c r="A39" s="344" t="s">
        <v>461</v>
      </c>
      <c r="B39" s="344"/>
      <c r="C39" s="344"/>
      <c r="D39" s="344"/>
      <c r="E39" s="344"/>
      <c r="F39" s="344"/>
      <c r="G39" s="7">
        <v>31</v>
      </c>
      <c r="H39" s="51">
        <f>H36+H37+H38</f>
        <v>159471378</v>
      </c>
      <c r="I39" s="51">
        <f t="shared" ref="I39:Y39" si="11">I36+I37+I38</f>
        <v>1072189</v>
      </c>
      <c r="J39" s="51">
        <f t="shared" si="11"/>
        <v>7540299</v>
      </c>
      <c r="K39" s="51">
        <f t="shared" si="11"/>
        <v>4507291</v>
      </c>
      <c r="L39" s="51">
        <f t="shared" si="11"/>
        <v>2032193</v>
      </c>
      <c r="M39" s="51">
        <f t="shared" si="11"/>
        <v>28891636</v>
      </c>
      <c r="N39" s="51">
        <f t="shared" si="11"/>
        <v>18365422</v>
      </c>
      <c r="O39" s="51">
        <f t="shared" si="11"/>
        <v>0</v>
      </c>
      <c r="P39" s="51">
        <f t="shared" si="11"/>
        <v>0</v>
      </c>
      <c r="Q39" s="51">
        <f t="shared" si="11"/>
        <v>0</v>
      </c>
      <c r="R39" s="51">
        <f t="shared" si="11"/>
        <v>0</v>
      </c>
      <c r="S39" s="51">
        <f t="shared" si="11"/>
        <v>0</v>
      </c>
      <c r="T39" s="51">
        <f t="shared" si="11"/>
        <v>0</v>
      </c>
      <c r="U39" s="51">
        <f t="shared" si="11"/>
        <v>9310565</v>
      </c>
      <c r="V39" s="51">
        <f t="shared" si="11"/>
        <v>13707458</v>
      </c>
      <c r="W39" s="51">
        <f t="shared" si="11"/>
        <v>240834045</v>
      </c>
      <c r="X39" s="51">
        <f t="shared" si="11"/>
        <v>0</v>
      </c>
      <c r="Y39" s="51">
        <f t="shared" si="11"/>
        <v>240834045</v>
      </c>
    </row>
    <row r="40" spans="1:25" x14ac:dyDescent="0.25">
      <c r="A40" s="343" t="s">
        <v>435</v>
      </c>
      <c r="B40" s="343"/>
      <c r="C40" s="343"/>
      <c r="D40" s="343"/>
      <c r="E40" s="343"/>
      <c r="F40" s="343"/>
      <c r="G40" s="6">
        <v>32</v>
      </c>
      <c r="H40" s="52">
        <v>0</v>
      </c>
      <c r="I40" s="52">
        <v>0</v>
      </c>
      <c r="J40" s="52">
        <v>0</v>
      </c>
      <c r="K40" s="52">
        <v>0</v>
      </c>
      <c r="L40" s="52">
        <v>0</v>
      </c>
      <c r="M40" s="52">
        <v>0</v>
      </c>
      <c r="N40" s="52">
        <v>0</v>
      </c>
      <c r="O40" s="52">
        <v>0</v>
      </c>
      <c r="P40" s="52">
        <v>0</v>
      </c>
      <c r="Q40" s="52">
        <v>0</v>
      </c>
      <c r="R40" s="52">
        <v>0</v>
      </c>
      <c r="S40" s="50">
        <v>0</v>
      </c>
      <c r="T40" s="50">
        <v>0</v>
      </c>
      <c r="U40" s="52">
        <v>0</v>
      </c>
      <c r="V40" s="50">
        <v>31506886</v>
      </c>
      <c r="W40" s="51">
        <f t="shared" ref="W40:W58" si="12">H40+I40+J40+K40-L40+M40+N40+O40+P40+Q40+R40+U40+V40+S40+T40</f>
        <v>31506886</v>
      </c>
      <c r="X40" s="50">
        <v>0</v>
      </c>
      <c r="Y40" s="51">
        <f t="shared" ref="Y40:Y58" si="13">W40+X40</f>
        <v>31506886</v>
      </c>
    </row>
    <row r="41" spans="1:25" x14ac:dyDescent="0.25">
      <c r="A41" s="343" t="s">
        <v>436</v>
      </c>
      <c r="B41" s="343"/>
      <c r="C41" s="343"/>
      <c r="D41" s="343"/>
      <c r="E41" s="343"/>
      <c r="F41" s="343"/>
      <c r="G41" s="6">
        <v>33</v>
      </c>
      <c r="H41" s="52">
        <v>0</v>
      </c>
      <c r="I41" s="52">
        <v>0</v>
      </c>
      <c r="J41" s="52">
        <v>0</v>
      </c>
      <c r="K41" s="52">
        <v>0</v>
      </c>
      <c r="L41" s="52">
        <v>0</v>
      </c>
      <c r="M41" s="52">
        <v>0</v>
      </c>
      <c r="N41" s="50">
        <v>0</v>
      </c>
      <c r="O41" s="52">
        <v>0</v>
      </c>
      <c r="P41" s="52">
        <v>0</v>
      </c>
      <c r="Q41" s="52">
        <v>0</v>
      </c>
      <c r="R41" s="52">
        <v>0</v>
      </c>
      <c r="S41" s="50">
        <v>0</v>
      </c>
      <c r="T41" s="50">
        <v>0</v>
      </c>
      <c r="U41" s="52">
        <v>0</v>
      </c>
      <c r="V41" s="52">
        <v>0</v>
      </c>
      <c r="W41" s="51">
        <f t="shared" si="12"/>
        <v>0</v>
      </c>
      <c r="X41" s="50">
        <v>0</v>
      </c>
      <c r="Y41" s="51">
        <f t="shared" si="13"/>
        <v>0</v>
      </c>
    </row>
    <row r="42" spans="1:25" ht="27" customHeight="1" x14ac:dyDescent="0.25">
      <c r="A42" s="343" t="s">
        <v>437</v>
      </c>
      <c r="B42" s="343"/>
      <c r="C42" s="343"/>
      <c r="D42" s="343"/>
      <c r="E42" s="343"/>
      <c r="F42" s="343"/>
      <c r="G42" s="6">
        <v>34</v>
      </c>
      <c r="H42" s="52">
        <v>0</v>
      </c>
      <c r="I42" s="52">
        <v>0</v>
      </c>
      <c r="J42" s="52">
        <v>0</v>
      </c>
      <c r="K42" s="52">
        <v>0</v>
      </c>
      <c r="L42" s="52">
        <v>0</v>
      </c>
      <c r="M42" s="52">
        <v>0</v>
      </c>
      <c r="N42" s="52">
        <v>0</v>
      </c>
      <c r="O42" s="50">
        <v>0</v>
      </c>
      <c r="P42" s="52">
        <v>0</v>
      </c>
      <c r="Q42" s="52">
        <v>0</v>
      </c>
      <c r="R42" s="52">
        <v>0</v>
      </c>
      <c r="S42" s="50">
        <v>0</v>
      </c>
      <c r="T42" s="50">
        <v>0</v>
      </c>
      <c r="U42" s="50">
        <v>0</v>
      </c>
      <c r="V42" s="50">
        <v>0</v>
      </c>
      <c r="W42" s="51">
        <f t="shared" si="12"/>
        <v>0</v>
      </c>
      <c r="X42" s="50">
        <v>0</v>
      </c>
      <c r="Y42" s="51">
        <f t="shared" si="13"/>
        <v>0</v>
      </c>
    </row>
    <row r="43" spans="1:25" ht="20.25" customHeight="1" x14ac:dyDescent="0.25">
      <c r="A43" s="343" t="s">
        <v>438</v>
      </c>
      <c r="B43" s="343"/>
      <c r="C43" s="343"/>
      <c r="D43" s="343"/>
      <c r="E43" s="343"/>
      <c r="F43" s="343"/>
      <c r="G43" s="6">
        <v>35</v>
      </c>
      <c r="H43" s="52">
        <v>0</v>
      </c>
      <c r="I43" s="52">
        <v>0</v>
      </c>
      <c r="J43" s="52">
        <v>0</v>
      </c>
      <c r="K43" s="52">
        <v>0</v>
      </c>
      <c r="L43" s="52">
        <v>0</v>
      </c>
      <c r="M43" s="52">
        <v>0</v>
      </c>
      <c r="N43" s="52">
        <v>0</v>
      </c>
      <c r="O43" s="52">
        <v>0</v>
      </c>
      <c r="P43" s="50">
        <v>0</v>
      </c>
      <c r="Q43" s="52">
        <v>0</v>
      </c>
      <c r="R43" s="52">
        <v>0</v>
      </c>
      <c r="S43" s="50">
        <v>0</v>
      </c>
      <c r="T43" s="50">
        <v>0</v>
      </c>
      <c r="U43" s="50">
        <v>0</v>
      </c>
      <c r="V43" s="50">
        <v>0</v>
      </c>
      <c r="W43" s="51">
        <f t="shared" si="12"/>
        <v>0</v>
      </c>
      <c r="X43" s="50">
        <v>0</v>
      </c>
      <c r="Y43" s="51">
        <f t="shared" si="13"/>
        <v>0</v>
      </c>
    </row>
    <row r="44" spans="1:25" ht="21" customHeight="1" x14ac:dyDescent="0.25">
      <c r="A44" s="343" t="s">
        <v>462</v>
      </c>
      <c r="B44" s="343"/>
      <c r="C44" s="343"/>
      <c r="D44" s="343"/>
      <c r="E44" s="343"/>
      <c r="F44" s="343"/>
      <c r="G44" s="6">
        <v>36</v>
      </c>
      <c r="H44" s="52">
        <v>0</v>
      </c>
      <c r="I44" s="52">
        <v>0</v>
      </c>
      <c r="J44" s="52">
        <v>0</v>
      </c>
      <c r="K44" s="52">
        <v>0</v>
      </c>
      <c r="L44" s="52">
        <v>0</v>
      </c>
      <c r="M44" s="52">
        <v>0</v>
      </c>
      <c r="N44" s="52">
        <v>0</v>
      </c>
      <c r="O44" s="52">
        <v>0</v>
      </c>
      <c r="P44" s="52">
        <v>0</v>
      </c>
      <c r="Q44" s="50">
        <v>0</v>
      </c>
      <c r="R44" s="52">
        <v>0</v>
      </c>
      <c r="S44" s="50">
        <v>0</v>
      </c>
      <c r="T44" s="50">
        <v>0</v>
      </c>
      <c r="U44" s="50">
        <v>0</v>
      </c>
      <c r="V44" s="50">
        <v>0</v>
      </c>
      <c r="W44" s="51">
        <f t="shared" si="12"/>
        <v>0</v>
      </c>
      <c r="X44" s="50">
        <v>0</v>
      </c>
      <c r="Y44" s="51">
        <f t="shared" si="13"/>
        <v>0</v>
      </c>
    </row>
    <row r="45" spans="1:25" ht="29.25" customHeight="1" x14ac:dyDescent="0.25">
      <c r="A45" s="343" t="s">
        <v>440</v>
      </c>
      <c r="B45" s="343"/>
      <c r="C45" s="343"/>
      <c r="D45" s="343"/>
      <c r="E45" s="343"/>
      <c r="F45" s="343"/>
      <c r="G45" s="6">
        <v>37</v>
      </c>
      <c r="H45" s="52">
        <v>0</v>
      </c>
      <c r="I45" s="52">
        <v>0</v>
      </c>
      <c r="J45" s="52">
        <v>0</v>
      </c>
      <c r="K45" s="52">
        <v>0</v>
      </c>
      <c r="L45" s="52">
        <v>0</v>
      </c>
      <c r="M45" s="52">
        <v>0</v>
      </c>
      <c r="N45" s="52">
        <v>0</v>
      </c>
      <c r="O45" s="52">
        <v>0</v>
      </c>
      <c r="P45" s="52">
        <v>0</v>
      </c>
      <c r="Q45" s="52">
        <v>0</v>
      </c>
      <c r="R45" s="50">
        <v>0</v>
      </c>
      <c r="S45" s="50">
        <v>0</v>
      </c>
      <c r="T45" s="50">
        <v>0</v>
      </c>
      <c r="U45" s="50">
        <v>0</v>
      </c>
      <c r="V45" s="50">
        <v>0</v>
      </c>
      <c r="W45" s="51">
        <f t="shared" si="12"/>
        <v>0</v>
      </c>
      <c r="X45" s="50">
        <v>0</v>
      </c>
      <c r="Y45" s="51">
        <f t="shared" si="13"/>
        <v>0</v>
      </c>
    </row>
    <row r="46" spans="1:25" ht="21" customHeight="1" x14ac:dyDescent="0.25">
      <c r="A46" s="343" t="s">
        <v>441</v>
      </c>
      <c r="B46" s="343"/>
      <c r="C46" s="343"/>
      <c r="D46" s="343"/>
      <c r="E46" s="343"/>
      <c r="F46" s="343"/>
      <c r="G46" s="6">
        <v>38</v>
      </c>
      <c r="H46" s="52">
        <v>0</v>
      </c>
      <c r="I46" s="52">
        <v>0</v>
      </c>
      <c r="J46" s="52">
        <v>0</v>
      </c>
      <c r="K46" s="52">
        <v>0</v>
      </c>
      <c r="L46" s="52">
        <v>0</v>
      </c>
      <c r="M46" s="52">
        <v>0</v>
      </c>
      <c r="N46" s="50">
        <v>0</v>
      </c>
      <c r="O46" s="50">
        <v>0</v>
      </c>
      <c r="P46" s="50">
        <v>0</v>
      </c>
      <c r="Q46" s="50">
        <v>0</v>
      </c>
      <c r="R46" s="50">
        <v>0</v>
      </c>
      <c r="S46" s="50">
        <v>0</v>
      </c>
      <c r="T46" s="50">
        <v>0</v>
      </c>
      <c r="U46" s="50">
        <v>0</v>
      </c>
      <c r="V46" s="50">
        <v>0</v>
      </c>
      <c r="W46" s="51">
        <f t="shared" si="12"/>
        <v>0</v>
      </c>
      <c r="X46" s="50">
        <v>0</v>
      </c>
      <c r="Y46" s="51">
        <f t="shared" si="13"/>
        <v>0</v>
      </c>
    </row>
    <row r="47" spans="1:25" x14ac:dyDescent="0.25">
      <c r="A47" s="343" t="s">
        <v>442</v>
      </c>
      <c r="B47" s="343"/>
      <c r="C47" s="343"/>
      <c r="D47" s="343"/>
      <c r="E47" s="343"/>
      <c r="F47" s="343"/>
      <c r="G47" s="6">
        <v>39</v>
      </c>
      <c r="H47" s="52">
        <v>0</v>
      </c>
      <c r="I47" s="52">
        <v>0</v>
      </c>
      <c r="J47" s="52">
        <v>0</v>
      </c>
      <c r="K47" s="52">
        <v>0</v>
      </c>
      <c r="L47" s="52">
        <v>0</v>
      </c>
      <c r="M47" s="52">
        <v>0</v>
      </c>
      <c r="N47" s="50">
        <v>0</v>
      </c>
      <c r="O47" s="50">
        <v>0</v>
      </c>
      <c r="P47" s="50">
        <v>0</v>
      </c>
      <c r="Q47" s="50">
        <v>0</v>
      </c>
      <c r="R47" s="50">
        <v>0</v>
      </c>
      <c r="S47" s="50">
        <v>0</v>
      </c>
      <c r="T47" s="50">
        <v>0</v>
      </c>
      <c r="U47" s="50">
        <v>0</v>
      </c>
      <c r="V47" s="50">
        <v>0</v>
      </c>
      <c r="W47" s="51">
        <f t="shared" si="12"/>
        <v>0</v>
      </c>
      <c r="X47" s="50">
        <v>0</v>
      </c>
      <c r="Y47" s="51">
        <f t="shared" si="13"/>
        <v>0</v>
      </c>
    </row>
    <row r="48" spans="1:25" x14ac:dyDescent="0.25">
      <c r="A48" s="343" t="s">
        <v>443</v>
      </c>
      <c r="B48" s="343"/>
      <c r="C48" s="343"/>
      <c r="D48" s="343"/>
      <c r="E48" s="343"/>
      <c r="F48" s="343"/>
      <c r="G48" s="6">
        <v>40</v>
      </c>
      <c r="H48" s="50">
        <v>0</v>
      </c>
      <c r="I48" s="50">
        <v>987</v>
      </c>
      <c r="J48" s="50">
        <v>1352384</v>
      </c>
      <c r="K48" s="50">
        <v>1524902</v>
      </c>
      <c r="L48" s="50">
        <v>0</v>
      </c>
      <c r="M48" s="50">
        <v>6008078</v>
      </c>
      <c r="N48" s="50">
        <v>2082944</v>
      </c>
      <c r="O48" s="50">
        <v>0</v>
      </c>
      <c r="P48" s="50">
        <v>0</v>
      </c>
      <c r="Q48" s="50">
        <v>0</v>
      </c>
      <c r="R48" s="50">
        <v>0</v>
      </c>
      <c r="S48" s="50">
        <v>0</v>
      </c>
      <c r="T48" s="50">
        <v>0</v>
      </c>
      <c r="U48" s="50">
        <v>-20113394</v>
      </c>
      <c r="V48" s="50">
        <v>0</v>
      </c>
      <c r="W48" s="51">
        <f t="shared" si="12"/>
        <v>-9144099</v>
      </c>
      <c r="X48" s="50">
        <v>0</v>
      </c>
      <c r="Y48" s="51">
        <f t="shared" si="13"/>
        <v>-9144099</v>
      </c>
    </row>
    <row r="49" spans="1:25" x14ac:dyDescent="0.25">
      <c r="A49" s="343" t="s">
        <v>444</v>
      </c>
      <c r="B49" s="343"/>
      <c r="C49" s="343"/>
      <c r="D49" s="343"/>
      <c r="E49" s="343"/>
      <c r="F49" s="343"/>
      <c r="G49" s="6">
        <v>41</v>
      </c>
      <c r="H49" s="52">
        <v>0</v>
      </c>
      <c r="I49" s="52">
        <v>0</v>
      </c>
      <c r="J49" s="52">
        <v>0</v>
      </c>
      <c r="K49" s="52">
        <v>0</v>
      </c>
      <c r="L49" s="52">
        <v>0</v>
      </c>
      <c r="M49" s="52">
        <v>0</v>
      </c>
      <c r="N49" s="50">
        <v>0</v>
      </c>
      <c r="O49" s="50">
        <v>0</v>
      </c>
      <c r="P49" s="50">
        <v>0</v>
      </c>
      <c r="Q49" s="50">
        <v>0</v>
      </c>
      <c r="R49" s="50">
        <v>0</v>
      </c>
      <c r="S49" s="50">
        <v>0</v>
      </c>
      <c r="T49" s="50">
        <v>0</v>
      </c>
      <c r="U49" s="50">
        <v>0</v>
      </c>
      <c r="V49" s="50">
        <v>0</v>
      </c>
      <c r="W49" s="51">
        <f t="shared" si="12"/>
        <v>0</v>
      </c>
      <c r="X49" s="50">
        <v>0</v>
      </c>
      <c r="Y49" s="51">
        <f t="shared" si="13"/>
        <v>0</v>
      </c>
    </row>
    <row r="50" spans="1:25" ht="24" customHeight="1" x14ac:dyDescent="0.25">
      <c r="A50" s="343" t="s">
        <v>445</v>
      </c>
      <c r="B50" s="343"/>
      <c r="C50" s="343"/>
      <c r="D50" s="343"/>
      <c r="E50" s="343"/>
      <c r="F50" s="343"/>
      <c r="G50" s="6">
        <v>42</v>
      </c>
      <c r="H50" s="50">
        <v>0</v>
      </c>
      <c r="I50" s="50">
        <v>0</v>
      </c>
      <c r="J50" s="50">
        <v>0</v>
      </c>
      <c r="K50" s="50">
        <v>0</v>
      </c>
      <c r="L50" s="50">
        <v>0</v>
      </c>
      <c r="M50" s="50">
        <v>0</v>
      </c>
      <c r="N50" s="50">
        <v>0</v>
      </c>
      <c r="O50" s="50">
        <v>0</v>
      </c>
      <c r="P50" s="50">
        <v>0</v>
      </c>
      <c r="Q50" s="50">
        <v>0</v>
      </c>
      <c r="R50" s="50">
        <v>0</v>
      </c>
      <c r="S50" s="50">
        <v>0</v>
      </c>
      <c r="T50" s="50">
        <v>0</v>
      </c>
      <c r="U50" s="50">
        <v>0</v>
      </c>
      <c r="V50" s="50">
        <v>0</v>
      </c>
      <c r="W50" s="51">
        <f t="shared" si="12"/>
        <v>0</v>
      </c>
      <c r="X50" s="50">
        <v>0</v>
      </c>
      <c r="Y50" s="51">
        <f t="shared" si="13"/>
        <v>0</v>
      </c>
    </row>
    <row r="51" spans="1:25" ht="26.25" customHeight="1" x14ac:dyDescent="0.25">
      <c r="A51" s="343" t="s">
        <v>446</v>
      </c>
      <c r="B51" s="343"/>
      <c r="C51" s="343"/>
      <c r="D51" s="343"/>
      <c r="E51" s="343"/>
      <c r="F51" s="343"/>
      <c r="G51" s="6">
        <v>43</v>
      </c>
      <c r="H51" s="50">
        <v>0</v>
      </c>
      <c r="I51" s="50">
        <v>0</v>
      </c>
      <c r="J51" s="50">
        <v>0</v>
      </c>
      <c r="K51" s="50">
        <v>0</v>
      </c>
      <c r="L51" s="50">
        <v>0</v>
      </c>
      <c r="M51" s="50">
        <v>0</v>
      </c>
      <c r="N51" s="50">
        <v>0</v>
      </c>
      <c r="O51" s="50">
        <v>0</v>
      </c>
      <c r="P51" s="50">
        <v>0</v>
      </c>
      <c r="Q51" s="50">
        <v>0</v>
      </c>
      <c r="R51" s="50">
        <v>0</v>
      </c>
      <c r="S51" s="50">
        <v>0</v>
      </c>
      <c r="T51" s="50">
        <v>0</v>
      </c>
      <c r="U51" s="50">
        <v>0</v>
      </c>
      <c r="V51" s="50">
        <v>0</v>
      </c>
      <c r="W51" s="51">
        <f t="shared" si="12"/>
        <v>0</v>
      </c>
      <c r="X51" s="50">
        <v>0</v>
      </c>
      <c r="Y51" s="51">
        <f t="shared" si="13"/>
        <v>0</v>
      </c>
    </row>
    <row r="52" spans="1:25" ht="22.5" customHeight="1" x14ac:dyDescent="0.25">
      <c r="A52" s="343" t="s">
        <v>447</v>
      </c>
      <c r="B52" s="343"/>
      <c r="C52" s="343"/>
      <c r="D52" s="343"/>
      <c r="E52" s="343"/>
      <c r="F52" s="343"/>
      <c r="G52" s="6">
        <v>44</v>
      </c>
      <c r="H52" s="50">
        <v>0</v>
      </c>
      <c r="I52" s="50">
        <v>0</v>
      </c>
      <c r="J52" s="50">
        <v>0</v>
      </c>
      <c r="K52" s="50">
        <v>0</v>
      </c>
      <c r="L52" s="50">
        <v>0</v>
      </c>
      <c r="M52" s="50">
        <v>0</v>
      </c>
      <c r="N52" s="50">
        <v>0</v>
      </c>
      <c r="O52" s="50">
        <v>0</v>
      </c>
      <c r="P52" s="50">
        <v>0</v>
      </c>
      <c r="Q52" s="50">
        <v>0</v>
      </c>
      <c r="R52" s="50">
        <v>0</v>
      </c>
      <c r="S52" s="50">
        <v>0</v>
      </c>
      <c r="T52" s="50">
        <v>0</v>
      </c>
      <c r="U52" s="50">
        <v>0</v>
      </c>
      <c r="V52" s="50">
        <v>0</v>
      </c>
      <c r="W52" s="51">
        <f t="shared" si="12"/>
        <v>0</v>
      </c>
      <c r="X52" s="50">
        <v>0</v>
      </c>
      <c r="Y52" s="51">
        <f t="shared" si="13"/>
        <v>0</v>
      </c>
    </row>
    <row r="53" spans="1:25" x14ac:dyDescent="0.25">
      <c r="A53" s="343" t="s">
        <v>463</v>
      </c>
      <c r="B53" s="343"/>
      <c r="C53" s="343"/>
      <c r="D53" s="343"/>
      <c r="E53" s="343"/>
      <c r="F53" s="343"/>
      <c r="G53" s="6">
        <v>45</v>
      </c>
      <c r="H53" s="50">
        <v>0</v>
      </c>
      <c r="I53" s="50">
        <v>0</v>
      </c>
      <c r="J53" s="50">
        <v>0</v>
      </c>
      <c r="K53" s="50">
        <v>0</v>
      </c>
      <c r="L53" s="50">
        <v>0</v>
      </c>
      <c r="M53" s="50">
        <v>0</v>
      </c>
      <c r="N53" s="50">
        <v>0</v>
      </c>
      <c r="O53" s="50">
        <v>0</v>
      </c>
      <c r="P53" s="50">
        <v>0</v>
      </c>
      <c r="Q53" s="50">
        <v>0</v>
      </c>
      <c r="R53" s="50">
        <v>0</v>
      </c>
      <c r="S53" s="50">
        <v>0</v>
      </c>
      <c r="T53" s="50">
        <v>0</v>
      </c>
      <c r="U53" s="50">
        <v>0</v>
      </c>
      <c r="V53" s="50">
        <v>0</v>
      </c>
      <c r="W53" s="51">
        <f t="shared" si="12"/>
        <v>0</v>
      </c>
      <c r="X53" s="50">
        <v>0</v>
      </c>
      <c r="Y53" s="51">
        <f t="shared" si="13"/>
        <v>0</v>
      </c>
    </row>
    <row r="54" spans="1:25" x14ac:dyDescent="0.25">
      <c r="A54" s="343" t="s">
        <v>449</v>
      </c>
      <c r="B54" s="343"/>
      <c r="C54" s="343"/>
      <c r="D54" s="343"/>
      <c r="E54" s="343"/>
      <c r="F54" s="343"/>
      <c r="G54" s="6">
        <v>46</v>
      </c>
      <c r="H54" s="50">
        <v>0</v>
      </c>
      <c r="I54" s="50">
        <v>0</v>
      </c>
      <c r="J54" s="50">
        <v>0</v>
      </c>
      <c r="K54" s="50">
        <v>0</v>
      </c>
      <c r="L54" s="50">
        <v>0</v>
      </c>
      <c r="M54" s="50">
        <v>0</v>
      </c>
      <c r="N54" s="50">
        <v>0</v>
      </c>
      <c r="O54" s="50">
        <v>0</v>
      </c>
      <c r="P54" s="50">
        <v>0</v>
      </c>
      <c r="Q54" s="50">
        <v>0</v>
      </c>
      <c r="R54" s="50">
        <v>0</v>
      </c>
      <c r="S54" s="50">
        <v>0</v>
      </c>
      <c r="T54" s="50">
        <v>0</v>
      </c>
      <c r="U54" s="50">
        <v>0</v>
      </c>
      <c r="V54" s="50">
        <v>0</v>
      </c>
      <c r="W54" s="51">
        <f t="shared" si="12"/>
        <v>0</v>
      </c>
      <c r="X54" s="50">
        <v>0</v>
      </c>
      <c r="Y54" s="51">
        <f t="shared" si="13"/>
        <v>0</v>
      </c>
    </row>
    <row r="55" spans="1:25" x14ac:dyDescent="0.25">
      <c r="A55" s="343" t="s">
        <v>450</v>
      </c>
      <c r="B55" s="343"/>
      <c r="C55" s="343"/>
      <c r="D55" s="343"/>
      <c r="E55" s="343"/>
      <c r="F55" s="343"/>
      <c r="G55" s="6">
        <v>47</v>
      </c>
      <c r="H55" s="50">
        <v>0</v>
      </c>
      <c r="I55" s="50">
        <v>0</v>
      </c>
      <c r="J55" s="50">
        <v>0</v>
      </c>
      <c r="K55" s="50">
        <v>0</v>
      </c>
      <c r="L55" s="50">
        <v>0</v>
      </c>
      <c r="M55" s="50">
        <v>0</v>
      </c>
      <c r="N55" s="50">
        <v>0</v>
      </c>
      <c r="O55" s="50">
        <v>0</v>
      </c>
      <c r="P55" s="50">
        <v>0</v>
      </c>
      <c r="Q55" s="50">
        <v>0</v>
      </c>
      <c r="R55" s="50">
        <v>0</v>
      </c>
      <c r="S55" s="50">
        <v>0</v>
      </c>
      <c r="T55" s="50">
        <v>0</v>
      </c>
      <c r="U55" s="50">
        <v>0</v>
      </c>
      <c r="V55" s="50">
        <v>-6365968</v>
      </c>
      <c r="W55" s="51">
        <f t="shared" si="12"/>
        <v>-6365968</v>
      </c>
      <c r="X55" s="50">
        <v>0</v>
      </c>
      <c r="Y55" s="51">
        <f t="shared" si="13"/>
        <v>-6365968</v>
      </c>
    </row>
    <row r="56" spans="1:25" x14ac:dyDescent="0.25">
      <c r="A56" s="343" t="s">
        <v>451</v>
      </c>
      <c r="B56" s="343"/>
      <c r="C56" s="343"/>
      <c r="D56" s="343"/>
      <c r="E56" s="343"/>
      <c r="F56" s="343"/>
      <c r="G56" s="6">
        <v>48</v>
      </c>
      <c r="H56" s="50">
        <v>0</v>
      </c>
      <c r="I56" s="50">
        <v>0</v>
      </c>
      <c r="J56" s="50">
        <v>0</v>
      </c>
      <c r="K56" s="50">
        <v>-33643</v>
      </c>
      <c r="L56" s="50">
        <f>K56</f>
        <v>-33643</v>
      </c>
      <c r="M56" s="50">
        <v>0</v>
      </c>
      <c r="N56" s="50">
        <v>0</v>
      </c>
      <c r="O56" s="50">
        <v>0</v>
      </c>
      <c r="P56" s="50">
        <v>0</v>
      </c>
      <c r="Q56" s="50">
        <v>0</v>
      </c>
      <c r="R56" s="50">
        <v>0</v>
      </c>
      <c r="S56" s="50">
        <v>0</v>
      </c>
      <c r="T56" s="50">
        <v>0</v>
      </c>
      <c r="U56" s="50">
        <v>109571</v>
      </c>
      <c r="V56" s="50">
        <v>0</v>
      </c>
      <c r="W56" s="51">
        <f t="shared" si="12"/>
        <v>109571</v>
      </c>
      <c r="X56" s="50">
        <v>0</v>
      </c>
      <c r="Y56" s="51">
        <f t="shared" si="13"/>
        <v>109571</v>
      </c>
    </row>
    <row r="57" spans="1:25" x14ac:dyDescent="0.25">
      <c r="A57" s="343" t="s">
        <v>464</v>
      </c>
      <c r="B57" s="343"/>
      <c r="C57" s="343"/>
      <c r="D57" s="343"/>
      <c r="E57" s="343"/>
      <c r="F57" s="343"/>
      <c r="G57" s="6">
        <v>49</v>
      </c>
      <c r="H57" s="50">
        <v>0</v>
      </c>
      <c r="I57" s="50">
        <v>0</v>
      </c>
      <c r="J57" s="50">
        <v>433270</v>
      </c>
      <c r="K57" s="50">
        <v>0</v>
      </c>
      <c r="L57" s="50">
        <v>0</v>
      </c>
      <c r="M57" s="50">
        <v>0</v>
      </c>
      <c r="N57" s="50">
        <v>0</v>
      </c>
      <c r="O57" s="50">
        <v>0</v>
      </c>
      <c r="P57" s="50">
        <v>0</v>
      </c>
      <c r="Q57" s="50">
        <v>0</v>
      </c>
      <c r="R57" s="50">
        <v>0</v>
      </c>
      <c r="S57" s="50">
        <v>0</v>
      </c>
      <c r="T57" s="50">
        <v>0</v>
      </c>
      <c r="U57" s="50">
        <v>6908220</v>
      </c>
      <c r="V57" s="50">
        <v>-7341490</v>
      </c>
      <c r="W57" s="51">
        <f t="shared" si="12"/>
        <v>0</v>
      </c>
      <c r="X57" s="50">
        <v>0</v>
      </c>
      <c r="Y57" s="51">
        <f t="shared" si="13"/>
        <v>0</v>
      </c>
    </row>
    <row r="58" spans="1:25" x14ac:dyDescent="0.25">
      <c r="A58" s="343" t="s">
        <v>453</v>
      </c>
      <c r="B58" s="343"/>
      <c r="C58" s="343"/>
      <c r="D58" s="343"/>
      <c r="E58" s="343"/>
      <c r="F58" s="343"/>
      <c r="G58" s="6">
        <v>50</v>
      </c>
      <c r="H58" s="107">
        <v>0</v>
      </c>
      <c r="I58" s="107">
        <v>0</v>
      </c>
      <c r="J58" s="107">
        <v>0</v>
      </c>
      <c r="K58" s="107">
        <v>0</v>
      </c>
      <c r="L58" s="107">
        <v>0</v>
      </c>
      <c r="M58" s="107">
        <v>0</v>
      </c>
      <c r="N58" s="107">
        <v>0</v>
      </c>
      <c r="O58" s="107">
        <v>0</v>
      </c>
      <c r="P58" s="107">
        <v>0</v>
      </c>
      <c r="Q58" s="107">
        <v>0</v>
      </c>
      <c r="R58" s="107">
        <v>0</v>
      </c>
      <c r="S58" s="107">
        <v>0</v>
      </c>
      <c r="T58" s="107">
        <v>0</v>
      </c>
      <c r="U58" s="107">
        <v>0</v>
      </c>
      <c r="V58" s="107">
        <v>0</v>
      </c>
      <c r="W58" s="108">
        <f t="shared" si="12"/>
        <v>0</v>
      </c>
      <c r="X58" s="107">
        <v>0</v>
      </c>
      <c r="Y58" s="108">
        <f t="shared" si="13"/>
        <v>0</v>
      </c>
    </row>
    <row r="59" spans="1:25" ht="25.5" customHeight="1" x14ac:dyDescent="0.25">
      <c r="A59" s="361" t="s">
        <v>465</v>
      </c>
      <c r="B59" s="361"/>
      <c r="C59" s="361"/>
      <c r="D59" s="361"/>
      <c r="E59" s="361"/>
      <c r="F59" s="361"/>
      <c r="G59" s="8">
        <v>51</v>
      </c>
      <c r="H59" s="53">
        <f t="shared" ref="H59:T59" si="14">SUM(H39:H58)</f>
        <v>159471378</v>
      </c>
      <c r="I59" s="53">
        <f t="shared" si="14"/>
        <v>1073176</v>
      </c>
      <c r="J59" s="53">
        <f t="shared" si="14"/>
        <v>9325953</v>
      </c>
      <c r="K59" s="53">
        <f t="shared" si="14"/>
        <v>5998550</v>
      </c>
      <c r="L59" s="53">
        <f t="shared" si="14"/>
        <v>1998550</v>
      </c>
      <c r="M59" s="53">
        <f t="shared" si="14"/>
        <v>34899714</v>
      </c>
      <c r="N59" s="53">
        <f t="shared" si="14"/>
        <v>20448366</v>
      </c>
      <c r="O59" s="53">
        <f t="shared" si="14"/>
        <v>0</v>
      </c>
      <c r="P59" s="53">
        <f t="shared" si="14"/>
        <v>0</v>
      </c>
      <c r="Q59" s="53">
        <f t="shared" si="14"/>
        <v>0</v>
      </c>
      <c r="R59" s="53">
        <f t="shared" si="14"/>
        <v>0</v>
      </c>
      <c r="S59" s="53">
        <f t="shared" si="14"/>
        <v>0</v>
      </c>
      <c r="T59" s="53">
        <f t="shared" si="14"/>
        <v>0</v>
      </c>
      <c r="U59" s="53">
        <f>SUM(U39:U58)</f>
        <v>-3785038</v>
      </c>
      <c r="V59" s="53">
        <f>SUM(V39:V58)</f>
        <v>31506886</v>
      </c>
      <c r="W59" s="53">
        <f>SUM(W39:W58)</f>
        <v>256940435</v>
      </c>
      <c r="X59" s="53">
        <f>SUM(X39:X58)</f>
        <v>0</v>
      </c>
      <c r="Y59" s="53">
        <f>SUM(Y39:Y58)</f>
        <v>256940435</v>
      </c>
    </row>
    <row r="60" spans="1:25" x14ac:dyDescent="0.25">
      <c r="A60" s="362" t="s">
        <v>455</v>
      </c>
      <c r="B60" s="363"/>
      <c r="C60" s="363"/>
      <c r="D60" s="363"/>
      <c r="E60" s="363"/>
      <c r="F60" s="363"/>
      <c r="G60" s="363"/>
      <c r="H60" s="363"/>
      <c r="I60" s="363"/>
      <c r="J60" s="363"/>
      <c r="K60" s="363"/>
      <c r="L60" s="363"/>
      <c r="M60" s="363"/>
      <c r="N60" s="363"/>
      <c r="O60" s="363"/>
      <c r="P60" s="363"/>
      <c r="Q60" s="363"/>
      <c r="R60" s="363"/>
      <c r="S60" s="363"/>
      <c r="T60" s="363"/>
      <c r="U60" s="363"/>
      <c r="V60" s="363"/>
      <c r="W60" s="363"/>
      <c r="X60" s="363"/>
      <c r="Y60" s="363"/>
    </row>
    <row r="61" spans="1:25" ht="31.5" customHeight="1" x14ac:dyDescent="0.25">
      <c r="A61" s="364" t="s">
        <v>466</v>
      </c>
      <c r="B61" s="365"/>
      <c r="C61" s="365"/>
      <c r="D61" s="365"/>
      <c r="E61" s="365"/>
      <c r="F61" s="365"/>
      <c r="G61" s="7">
        <v>52</v>
      </c>
      <c r="H61" s="51">
        <f t="shared" ref="H61:T61" si="15">SUM(H41:H49)</f>
        <v>0</v>
      </c>
      <c r="I61" s="51">
        <f t="shared" si="15"/>
        <v>987</v>
      </c>
      <c r="J61" s="51">
        <f t="shared" si="15"/>
        <v>1352384</v>
      </c>
      <c r="K61" s="51">
        <f t="shared" si="15"/>
        <v>1524902</v>
      </c>
      <c r="L61" s="51">
        <f t="shared" si="15"/>
        <v>0</v>
      </c>
      <c r="M61" s="51">
        <f t="shared" si="15"/>
        <v>6008078</v>
      </c>
      <c r="N61" s="51">
        <f t="shared" si="15"/>
        <v>2082944</v>
      </c>
      <c r="O61" s="51">
        <f t="shared" si="15"/>
        <v>0</v>
      </c>
      <c r="P61" s="51">
        <f t="shared" si="15"/>
        <v>0</v>
      </c>
      <c r="Q61" s="51">
        <f t="shared" si="15"/>
        <v>0</v>
      </c>
      <c r="R61" s="51">
        <f t="shared" si="15"/>
        <v>0</v>
      </c>
      <c r="S61" s="51">
        <f t="shared" si="15"/>
        <v>0</v>
      </c>
      <c r="T61" s="51">
        <f t="shared" si="15"/>
        <v>0</v>
      </c>
      <c r="U61" s="51">
        <f>SUM(U41:U49)</f>
        <v>-20113394</v>
      </c>
      <c r="V61" s="51">
        <f>SUM(V41:V49)</f>
        <v>0</v>
      </c>
      <c r="W61" s="51">
        <f>SUM(W41:W49)</f>
        <v>-9144099</v>
      </c>
      <c r="X61" s="51">
        <f>SUM(X41:X49)</f>
        <v>0</v>
      </c>
      <c r="Y61" s="51">
        <f>SUM(Y41:Y49)</f>
        <v>-9144099</v>
      </c>
    </row>
    <row r="62" spans="1:25" ht="27.75" customHeight="1" x14ac:dyDescent="0.25">
      <c r="A62" s="364" t="s">
        <v>467</v>
      </c>
      <c r="B62" s="365"/>
      <c r="C62" s="365"/>
      <c r="D62" s="365"/>
      <c r="E62" s="365"/>
      <c r="F62" s="365"/>
      <c r="G62" s="7">
        <v>53</v>
      </c>
      <c r="H62" s="51">
        <f t="shared" ref="H62:T62" si="16">H40+H61</f>
        <v>0</v>
      </c>
      <c r="I62" s="51">
        <f t="shared" si="16"/>
        <v>987</v>
      </c>
      <c r="J62" s="51">
        <f t="shared" si="16"/>
        <v>1352384</v>
      </c>
      <c r="K62" s="51">
        <f t="shared" si="16"/>
        <v>1524902</v>
      </c>
      <c r="L62" s="51">
        <f t="shared" si="16"/>
        <v>0</v>
      </c>
      <c r="M62" s="51">
        <f t="shared" si="16"/>
        <v>6008078</v>
      </c>
      <c r="N62" s="51">
        <f t="shared" si="16"/>
        <v>2082944</v>
      </c>
      <c r="O62" s="51">
        <f t="shared" si="16"/>
        <v>0</v>
      </c>
      <c r="P62" s="51">
        <f t="shared" si="16"/>
        <v>0</v>
      </c>
      <c r="Q62" s="51">
        <f t="shared" si="16"/>
        <v>0</v>
      </c>
      <c r="R62" s="51">
        <f t="shared" si="16"/>
        <v>0</v>
      </c>
      <c r="S62" s="51">
        <f t="shared" si="16"/>
        <v>0</v>
      </c>
      <c r="T62" s="51">
        <f t="shared" si="16"/>
        <v>0</v>
      </c>
      <c r="U62" s="51">
        <f>U40+U61</f>
        <v>-20113394</v>
      </c>
      <c r="V62" s="51">
        <f>V40+V61</f>
        <v>31506886</v>
      </c>
      <c r="W62" s="51">
        <f>W40+W61</f>
        <v>22362787</v>
      </c>
      <c r="X62" s="51">
        <f>X40+X61</f>
        <v>0</v>
      </c>
      <c r="Y62" s="51">
        <f>Y40+Y61</f>
        <v>22362787</v>
      </c>
    </row>
    <row r="63" spans="1:25" ht="29.25" customHeight="1" x14ac:dyDescent="0.25">
      <c r="A63" s="366" t="s">
        <v>468</v>
      </c>
      <c r="B63" s="367"/>
      <c r="C63" s="367"/>
      <c r="D63" s="367"/>
      <c r="E63" s="367"/>
      <c r="F63" s="367"/>
      <c r="G63" s="8">
        <v>54</v>
      </c>
      <c r="H63" s="53">
        <f t="shared" ref="H63:T63" si="17">SUM(H50:H58)</f>
        <v>0</v>
      </c>
      <c r="I63" s="53">
        <f t="shared" si="17"/>
        <v>0</v>
      </c>
      <c r="J63" s="53">
        <f t="shared" si="17"/>
        <v>433270</v>
      </c>
      <c r="K63" s="53">
        <f t="shared" si="17"/>
        <v>-33643</v>
      </c>
      <c r="L63" s="53">
        <f t="shared" si="17"/>
        <v>-33643</v>
      </c>
      <c r="M63" s="53">
        <f t="shared" si="17"/>
        <v>0</v>
      </c>
      <c r="N63" s="53">
        <f t="shared" si="17"/>
        <v>0</v>
      </c>
      <c r="O63" s="53">
        <f t="shared" si="17"/>
        <v>0</v>
      </c>
      <c r="P63" s="53">
        <f t="shared" si="17"/>
        <v>0</v>
      </c>
      <c r="Q63" s="53">
        <f t="shared" si="17"/>
        <v>0</v>
      </c>
      <c r="R63" s="53">
        <f t="shared" si="17"/>
        <v>0</v>
      </c>
      <c r="S63" s="53">
        <f t="shared" si="17"/>
        <v>0</v>
      </c>
      <c r="T63" s="53">
        <f t="shared" si="17"/>
        <v>0</v>
      </c>
      <c r="U63" s="53">
        <f>SUM(U50:U58)</f>
        <v>7017791</v>
      </c>
      <c r="V63" s="53">
        <f>SUM(V50:V58)</f>
        <v>-13707458</v>
      </c>
      <c r="W63" s="53">
        <f>SUM(W50:W58)</f>
        <v>-6256397</v>
      </c>
      <c r="X63" s="53">
        <f>SUM(X50:X58)</f>
        <v>0</v>
      </c>
      <c r="Y63" s="53">
        <f>SUM(Y50:Y58)</f>
        <v>-6256397</v>
      </c>
    </row>
  </sheetData>
  <sheetProtection algorithmName="SHA-512" hashValue="X7VN2fmCqkEzcw6Ry9Gn7GgODKrX9fQWKAV5ZseGRet0MDa4e0gCEHSRFMnIg5KoeeFuHGLJ/nwT5+WsapWhrA==" saltValue="roV5yJ/dUxWUHy5lw+osfg==" spinCount="100000" sheet="1" objects="1" scenarios="1"/>
  <protectedRanges>
    <protectedRange sqref="E2" name="Range1_1"/>
    <protectedRange sqref="G2" name="Range1"/>
  </protectedRanges>
  <mergeCells count="66">
    <mergeCell ref="A62:F62"/>
    <mergeCell ref="A63:F63"/>
    <mergeCell ref="A55:F55"/>
    <mergeCell ref="A56:F56"/>
    <mergeCell ref="A57:F57"/>
    <mergeCell ref="A59:F59"/>
    <mergeCell ref="A60:Y60"/>
    <mergeCell ref="A61:F61"/>
    <mergeCell ref="A58:F58"/>
    <mergeCell ref="A54:F54"/>
    <mergeCell ref="A43:F43"/>
    <mergeCell ref="A44:F44"/>
    <mergeCell ref="A45:F45"/>
    <mergeCell ref="A46:F46"/>
    <mergeCell ref="A47:F47"/>
    <mergeCell ref="A48:F48"/>
    <mergeCell ref="A49:F49"/>
    <mergeCell ref="A50:F50"/>
    <mergeCell ref="A51:F51"/>
    <mergeCell ref="A52:F52"/>
    <mergeCell ref="A53:F53"/>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ageMargins left="0.75" right="0.75" top="1" bottom="1" header="0.5" footer="0.5"/>
  <pageSetup paperSize="9" scale="38"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ER163"/>
  <sheetViews>
    <sheetView tabSelected="1" zoomScale="90" zoomScaleNormal="90" workbookViewId="0">
      <selection activeCell="L87" sqref="L87"/>
    </sheetView>
  </sheetViews>
  <sheetFormatPr defaultColWidth="9.109375" defaultRowHeight="12" x14ac:dyDescent="0.2"/>
  <cols>
    <col min="1" max="1" width="61" style="127" customWidth="1"/>
    <col min="2" max="2" width="21.33203125" style="127" bestFit="1" customWidth="1"/>
    <col min="3" max="3" width="2.44140625" style="127" customWidth="1"/>
    <col min="4" max="4" width="18.88671875" style="127" bestFit="1" customWidth="1"/>
    <col min="5" max="5" width="2.44140625" style="127" customWidth="1"/>
    <col min="6" max="6" width="17" style="127" bestFit="1" customWidth="1"/>
    <col min="7" max="7" width="2.5546875" style="127" customWidth="1"/>
    <col min="8" max="8" width="18.88671875" style="127" bestFit="1" customWidth="1"/>
    <col min="9" max="9" width="39" style="127" customWidth="1"/>
    <col min="10" max="16384" width="9.109375" style="127"/>
  </cols>
  <sheetData>
    <row r="1" spans="1:16372" x14ac:dyDescent="0.2">
      <c r="A1" s="125" t="s">
        <v>481</v>
      </c>
      <c r="B1" s="126"/>
      <c r="C1" s="126"/>
      <c r="D1" s="126"/>
      <c r="E1" s="126"/>
      <c r="F1" s="126"/>
      <c r="G1" s="126"/>
      <c r="H1" s="126"/>
      <c r="I1" s="126"/>
    </row>
    <row r="2" spans="1:16372" x14ac:dyDescent="0.2">
      <c r="B2" s="126"/>
      <c r="C2" s="126"/>
      <c r="D2" s="126"/>
      <c r="E2" s="126"/>
      <c r="F2" s="126"/>
      <c r="G2" s="126"/>
      <c r="H2" s="126"/>
      <c r="I2" s="126"/>
    </row>
    <row r="3" spans="1:16372" x14ac:dyDescent="0.2">
      <c r="A3" s="125" t="s">
        <v>493</v>
      </c>
      <c r="B3" s="126"/>
      <c r="C3" s="126"/>
      <c r="D3" s="126"/>
      <c r="E3" s="126"/>
      <c r="F3" s="126"/>
      <c r="G3" s="126"/>
      <c r="H3" s="126"/>
      <c r="I3" s="126"/>
    </row>
    <row r="4" spans="1:16372" x14ac:dyDescent="0.2">
      <c r="A4" s="127" t="s">
        <v>469</v>
      </c>
      <c r="B4" s="126"/>
      <c r="C4" s="126"/>
      <c r="D4" s="126"/>
      <c r="E4" s="126"/>
      <c r="F4" s="126"/>
      <c r="G4" s="126"/>
      <c r="H4" s="126"/>
      <c r="I4" s="126"/>
    </row>
    <row r="5" spans="1:16372" x14ac:dyDescent="0.2">
      <c r="B5" s="126"/>
      <c r="C5" s="126"/>
      <c r="D5" s="126"/>
      <c r="E5" s="126"/>
      <c r="F5" s="126"/>
      <c r="G5" s="126"/>
      <c r="H5" s="126"/>
      <c r="I5" s="126"/>
    </row>
    <row r="6" spans="1:16372" x14ac:dyDescent="0.2">
      <c r="A6" s="125" t="s">
        <v>494</v>
      </c>
      <c r="B6" s="126"/>
      <c r="C6" s="126"/>
      <c r="D6" s="126"/>
      <c r="E6" s="126"/>
      <c r="F6" s="126"/>
      <c r="G6" s="126"/>
      <c r="H6" s="126"/>
      <c r="I6" s="126"/>
    </row>
    <row r="7" spans="1:16372" x14ac:dyDescent="0.2">
      <c r="A7" s="126"/>
      <c r="B7" s="126"/>
      <c r="C7" s="126"/>
      <c r="D7" s="126"/>
      <c r="E7" s="126"/>
      <c r="F7" s="126"/>
      <c r="G7" s="126"/>
      <c r="H7" s="126"/>
      <c r="I7" s="126"/>
    </row>
    <row r="8" spans="1:16372" x14ac:dyDescent="0.2">
      <c r="A8" s="126"/>
      <c r="B8" s="126"/>
      <c r="C8" s="126"/>
      <c r="D8" s="126"/>
      <c r="E8" s="126"/>
      <c r="F8" s="126"/>
      <c r="G8" s="126"/>
      <c r="H8" s="126"/>
      <c r="I8" s="126"/>
    </row>
    <row r="9" spans="1:16372" ht="117" customHeight="1" x14ac:dyDescent="0.2">
      <c r="A9" s="369" t="s">
        <v>568</v>
      </c>
      <c r="B9" s="369"/>
      <c r="C9" s="369"/>
      <c r="D9" s="369"/>
      <c r="E9" s="369"/>
      <c r="F9" s="369"/>
      <c r="G9" s="369"/>
      <c r="H9" s="369"/>
      <c r="I9" s="369"/>
    </row>
    <row r="10" spans="1:16372" ht="13.2" x14ac:dyDescent="0.25">
      <c r="A10" t="s">
        <v>495</v>
      </c>
      <c r="B10" s="126"/>
      <c r="C10" s="126"/>
      <c r="D10" s="126"/>
      <c r="E10" s="126"/>
      <c r="F10" s="126"/>
      <c r="G10" s="126"/>
      <c r="H10" s="126"/>
      <c r="I10" s="126"/>
    </row>
    <row r="11" spans="1:16372" x14ac:dyDescent="0.2">
      <c r="A11" s="126"/>
      <c r="B11" s="126"/>
      <c r="C11" s="126"/>
      <c r="D11" s="126"/>
      <c r="E11" s="126"/>
      <c r="F11" s="126"/>
      <c r="G11" s="126"/>
      <c r="H11" s="126"/>
      <c r="I11" s="126"/>
    </row>
    <row r="12" spans="1:16372" x14ac:dyDescent="0.2">
      <c r="A12" s="126"/>
      <c r="B12" s="126"/>
      <c r="C12" s="126"/>
      <c r="D12" s="126"/>
      <c r="E12" s="126"/>
      <c r="F12" s="126"/>
      <c r="G12" s="126"/>
      <c r="H12" s="126"/>
      <c r="I12" s="126"/>
    </row>
    <row r="13" spans="1:16372" x14ac:dyDescent="0.2">
      <c r="A13" s="129" t="s">
        <v>496</v>
      </c>
      <c r="B13" s="126"/>
      <c r="C13" s="126"/>
      <c r="D13" s="126"/>
      <c r="E13" s="126"/>
      <c r="F13" s="126"/>
      <c r="G13" s="126"/>
      <c r="H13" s="126"/>
      <c r="I13" s="126"/>
    </row>
    <row r="14" spans="1:16372" x14ac:dyDescent="0.2">
      <c r="A14" s="126"/>
      <c r="B14" s="126"/>
      <c r="C14" s="126"/>
      <c r="D14" s="126"/>
      <c r="E14" s="126"/>
      <c r="F14" s="126"/>
      <c r="G14" s="126"/>
      <c r="H14" s="126"/>
      <c r="I14" s="126"/>
    </row>
    <row r="15" spans="1:16372" ht="68.25" customHeight="1" x14ac:dyDescent="0.2">
      <c r="A15" s="369" t="s">
        <v>497</v>
      </c>
      <c r="B15" s="369"/>
      <c r="C15" s="369"/>
      <c r="D15" s="369"/>
      <c r="E15" s="369"/>
      <c r="F15" s="369"/>
      <c r="G15" s="369"/>
      <c r="H15" s="369"/>
      <c r="I15" s="369"/>
      <c r="J15" s="130"/>
      <c r="K15" s="130"/>
      <c r="L15" s="130"/>
      <c r="M15" s="130"/>
      <c r="N15" s="130"/>
      <c r="O15" s="130"/>
      <c r="P15" s="369"/>
      <c r="Q15" s="369"/>
      <c r="R15" s="369"/>
      <c r="S15" s="369"/>
      <c r="T15" s="369"/>
      <c r="U15" s="369"/>
      <c r="V15" s="369"/>
      <c r="W15" s="369"/>
      <c r="X15" s="369"/>
      <c r="Y15" s="369"/>
      <c r="Z15" s="369"/>
      <c r="AA15" s="369"/>
      <c r="AB15" s="369"/>
      <c r="AC15" s="369"/>
      <c r="AD15" s="369"/>
      <c r="AE15" s="369"/>
      <c r="AF15" s="369"/>
      <c r="AG15" s="369"/>
      <c r="AH15" s="369"/>
      <c r="AI15" s="369"/>
      <c r="AJ15" s="369"/>
      <c r="AK15" s="369"/>
      <c r="AL15" s="369"/>
      <c r="AM15" s="369"/>
      <c r="AN15" s="369"/>
      <c r="AO15" s="369"/>
      <c r="AP15" s="369"/>
      <c r="AQ15" s="369"/>
      <c r="AR15" s="369"/>
      <c r="AS15" s="369"/>
      <c r="AT15" s="369"/>
      <c r="AU15" s="369"/>
      <c r="AV15" s="369"/>
      <c r="AW15" s="369"/>
      <c r="AX15" s="369"/>
      <c r="AY15" s="369"/>
      <c r="AZ15" s="369"/>
      <c r="BA15" s="369"/>
      <c r="BB15" s="369"/>
      <c r="BC15" s="369"/>
      <c r="BD15" s="369"/>
      <c r="BE15" s="369"/>
      <c r="BF15" s="369"/>
      <c r="BG15" s="369"/>
      <c r="BH15" s="369"/>
      <c r="BI15" s="369"/>
      <c r="BJ15" s="369"/>
      <c r="BK15" s="369"/>
      <c r="BL15" s="369"/>
      <c r="BM15" s="369"/>
      <c r="BN15" s="369"/>
      <c r="BO15" s="369"/>
      <c r="BP15" s="369"/>
      <c r="BQ15" s="369"/>
      <c r="BR15" s="369"/>
      <c r="BS15" s="369"/>
      <c r="BT15" s="369"/>
      <c r="BU15" s="369"/>
      <c r="BV15" s="369"/>
      <c r="BW15" s="369"/>
      <c r="BX15" s="369"/>
      <c r="BY15" s="369"/>
      <c r="BZ15" s="369"/>
      <c r="CA15" s="369"/>
      <c r="CB15" s="369"/>
      <c r="CC15" s="369"/>
      <c r="CD15" s="369"/>
      <c r="CE15" s="369"/>
      <c r="CF15" s="369"/>
      <c r="CG15" s="369"/>
      <c r="CH15" s="369"/>
      <c r="CI15" s="369"/>
      <c r="CJ15" s="369"/>
      <c r="CK15" s="369"/>
      <c r="CL15" s="369"/>
      <c r="CM15" s="369"/>
      <c r="CN15" s="369"/>
      <c r="CO15" s="369"/>
      <c r="CP15" s="369"/>
      <c r="CQ15" s="369"/>
      <c r="CR15" s="369"/>
      <c r="CS15" s="369"/>
      <c r="CT15" s="369"/>
      <c r="CU15" s="369"/>
      <c r="CV15" s="369"/>
      <c r="CW15" s="369"/>
      <c r="CX15" s="369"/>
      <c r="CY15" s="369"/>
      <c r="CZ15" s="369"/>
      <c r="DA15" s="369"/>
      <c r="DB15" s="369"/>
      <c r="DC15" s="369"/>
      <c r="DD15" s="369"/>
      <c r="DE15" s="369"/>
      <c r="DF15" s="369"/>
      <c r="DG15" s="369"/>
      <c r="DH15" s="369"/>
      <c r="DI15" s="369"/>
      <c r="DJ15" s="369"/>
      <c r="DK15" s="369"/>
      <c r="DL15" s="369"/>
      <c r="DM15" s="369"/>
      <c r="DN15" s="369"/>
      <c r="DO15" s="369"/>
      <c r="DP15" s="369"/>
      <c r="DQ15" s="369"/>
      <c r="DR15" s="369"/>
      <c r="DS15" s="369"/>
      <c r="DT15" s="369"/>
      <c r="DU15" s="369"/>
      <c r="DV15" s="369"/>
      <c r="DW15" s="369"/>
      <c r="DX15" s="369"/>
      <c r="DY15" s="369"/>
      <c r="DZ15" s="369"/>
      <c r="EA15" s="369"/>
      <c r="EB15" s="369"/>
      <c r="EC15" s="369"/>
      <c r="ED15" s="369"/>
      <c r="EE15" s="369"/>
      <c r="EF15" s="369"/>
      <c r="EG15" s="369"/>
      <c r="EH15" s="369"/>
      <c r="EI15" s="369"/>
      <c r="EJ15" s="369"/>
      <c r="EK15" s="369"/>
      <c r="EL15" s="369"/>
      <c r="EM15" s="369"/>
      <c r="EN15" s="369"/>
      <c r="EO15" s="369"/>
      <c r="EP15" s="369"/>
      <c r="EQ15" s="369"/>
      <c r="ER15" s="369"/>
      <c r="ES15" s="369"/>
      <c r="ET15" s="369"/>
      <c r="EU15" s="369"/>
      <c r="EV15" s="369"/>
      <c r="EW15" s="369"/>
      <c r="EX15" s="369"/>
      <c r="EY15" s="369"/>
      <c r="EZ15" s="369"/>
      <c r="FA15" s="369"/>
      <c r="FB15" s="369"/>
      <c r="FC15" s="369"/>
      <c r="FD15" s="369"/>
      <c r="FE15" s="369"/>
      <c r="FF15" s="369"/>
      <c r="FG15" s="369"/>
      <c r="FH15" s="369"/>
      <c r="FI15" s="369"/>
      <c r="FJ15" s="369"/>
      <c r="FK15" s="369"/>
      <c r="FL15" s="369"/>
      <c r="FM15" s="369"/>
      <c r="FN15" s="369"/>
      <c r="FO15" s="369"/>
      <c r="FP15" s="369"/>
      <c r="FQ15" s="369"/>
      <c r="FR15" s="369"/>
      <c r="FS15" s="369"/>
      <c r="FT15" s="369"/>
      <c r="FU15" s="369"/>
      <c r="FV15" s="369"/>
      <c r="FW15" s="369"/>
      <c r="FX15" s="369"/>
      <c r="FY15" s="369"/>
      <c r="FZ15" s="369"/>
      <c r="GA15" s="369"/>
      <c r="GB15" s="369"/>
      <c r="GC15" s="369"/>
      <c r="GD15" s="369"/>
      <c r="GE15" s="369"/>
      <c r="GF15" s="369"/>
      <c r="GG15" s="369"/>
      <c r="GH15" s="369"/>
      <c r="GI15" s="369"/>
      <c r="GJ15" s="369"/>
      <c r="GK15" s="369"/>
      <c r="GL15" s="369"/>
      <c r="GM15" s="369"/>
      <c r="GN15" s="369"/>
      <c r="GO15" s="369"/>
      <c r="GP15" s="369"/>
      <c r="GQ15" s="369"/>
      <c r="GR15" s="369"/>
      <c r="GS15" s="369"/>
      <c r="GT15" s="369"/>
      <c r="GU15" s="369"/>
      <c r="GV15" s="369"/>
      <c r="GW15" s="369"/>
      <c r="GX15" s="369"/>
      <c r="GY15" s="369"/>
      <c r="GZ15" s="369"/>
      <c r="HA15" s="369"/>
      <c r="HB15" s="369"/>
      <c r="HC15" s="369"/>
      <c r="HD15" s="369"/>
      <c r="HE15" s="369"/>
      <c r="HF15" s="369"/>
      <c r="HG15" s="369"/>
      <c r="HH15" s="369"/>
      <c r="HI15" s="369"/>
      <c r="HJ15" s="369"/>
      <c r="HK15" s="369"/>
      <c r="HL15" s="369"/>
      <c r="HM15" s="369"/>
      <c r="HN15" s="369"/>
      <c r="HO15" s="369"/>
      <c r="HP15" s="369"/>
      <c r="HQ15" s="369"/>
      <c r="HR15" s="369"/>
      <c r="HS15" s="369"/>
      <c r="HT15" s="369"/>
      <c r="HU15" s="369"/>
      <c r="HV15" s="369"/>
      <c r="HW15" s="369"/>
      <c r="HX15" s="369"/>
      <c r="HY15" s="369"/>
      <c r="HZ15" s="369"/>
      <c r="IA15" s="369"/>
      <c r="IB15" s="369"/>
      <c r="IC15" s="369"/>
      <c r="ID15" s="369"/>
      <c r="IE15" s="369"/>
      <c r="IF15" s="369"/>
      <c r="IG15" s="369"/>
      <c r="IH15" s="369"/>
      <c r="II15" s="369"/>
      <c r="IJ15" s="369"/>
      <c r="IK15" s="369"/>
      <c r="IL15" s="369"/>
      <c r="IM15" s="369"/>
      <c r="IN15" s="369"/>
      <c r="IO15" s="369"/>
      <c r="IP15" s="369"/>
      <c r="IQ15" s="369"/>
      <c r="IR15" s="369"/>
      <c r="IS15" s="369"/>
      <c r="IT15" s="369"/>
      <c r="IU15" s="369"/>
      <c r="IV15" s="369"/>
      <c r="IW15" s="369"/>
      <c r="IX15" s="369"/>
      <c r="IY15" s="369"/>
      <c r="IZ15" s="369"/>
      <c r="JA15" s="369"/>
      <c r="JB15" s="369"/>
      <c r="JC15" s="369"/>
      <c r="JD15" s="369"/>
      <c r="JE15" s="369"/>
      <c r="JF15" s="369"/>
      <c r="JG15" s="369"/>
      <c r="JH15" s="369"/>
      <c r="JI15" s="369"/>
      <c r="JJ15" s="369"/>
      <c r="JK15" s="369"/>
      <c r="JL15" s="369"/>
      <c r="JM15" s="369"/>
      <c r="JN15" s="369"/>
      <c r="JO15" s="369"/>
      <c r="JP15" s="369"/>
      <c r="JQ15" s="369"/>
      <c r="JR15" s="369"/>
      <c r="JS15" s="369"/>
      <c r="JT15" s="369"/>
      <c r="JU15" s="369"/>
      <c r="JV15" s="369"/>
      <c r="JW15" s="369"/>
      <c r="JX15" s="369"/>
      <c r="JY15" s="369"/>
      <c r="JZ15" s="369"/>
      <c r="KA15" s="369"/>
      <c r="KB15" s="369"/>
      <c r="KC15" s="369"/>
      <c r="KD15" s="369"/>
      <c r="KE15" s="369"/>
      <c r="KF15" s="369"/>
      <c r="KG15" s="369"/>
      <c r="KH15" s="369"/>
      <c r="KI15" s="369"/>
      <c r="KJ15" s="369"/>
      <c r="KK15" s="369"/>
      <c r="KL15" s="369"/>
      <c r="KM15" s="369"/>
      <c r="KN15" s="369"/>
      <c r="KO15" s="369"/>
      <c r="KP15" s="369"/>
      <c r="KQ15" s="369"/>
      <c r="KR15" s="369"/>
      <c r="KS15" s="369"/>
      <c r="KT15" s="369"/>
      <c r="KU15" s="369"/>
      <c r="KV15" s="369"/>
      <c r="KW15" s="369"/>
      <c r="KX15" s="369"/>
      <c r="KY15" s="369"/>
      <c r="KZ15" s="369"/>
      <c r="LA15" s="369"/>
      <c r="LB15" s="369"/>
      <c r="LC15" s="369"/>
      <c r="LD15" s="369"/>
      <c r="LE15" s="369"/>
      <c r="LF15" s="369"/>
      <c r="LG15" s="369"/>
      <c r="LH15" s="369"/>
      <c r="LI15" s="369"/>
      <c r="LJ15" s="369"/>
      <c r="LK15" s="369"/>
      <c r="LL15" s="369"/>
      <c r="LM15" s="369"/>
      <c r="LN15" s="369"/>
      <c r="LO15" s="369"/>
      <c r="LP15" s="369"/>
      <c r="LQ15" s="369"/>
      <c r="LR15" s="369"/>
      <c r="LS15" s="369"/>
      <c r="LT15" s="369"/>
      <c r="LU15" s="369"/>
      <c r="LV15" s="369"/>
      <c r="LW15" s="369"/>
      <c r="LX15" s="369"/>
      <c r="LY15" s="369"/>
      <c r="LZ15" s="369"/>
      <c r="MA15" s="369"/>
      <c r="MB15" s="369"/>
      <c r="MC15" s="369"/>
      <c r="MD15" s="369"/>
      <c r="ME15" s="369"/>
      <c r="MF15" s="369"/>
      <c r="MG15" s="369"/>
      <c r="MH15" s="369"/>
      <c r="MI15" s="369"/>
      <c r="MJ15" s="369"/>
      <c r="MK15" s="369"/>
      <c r="ML15" s="369"/>
      <c r="MM15" s="369"/>
      <c r="MN15" s="369"/>
      <c r="MO15" s="369"/>
      <c r="MP15" s="369"/>
      <c r="MQ15" s="369"/>
      <c r="MR15" s="369"/>
      <c r="MS15" s="369"/>
      <c r="MT15" s="369"/>
      <c r="MU15" s="369"/>
      <c r="MV15" s="369"/>
      <c r="MW15" s="369"/>
      <c r="MX15" s="369"/>
      <c r="MY15" s="369"/>
      <c r="MZ15" s="369"/>
      <c r="NA15" s="369"/>
      <c r="NB15" s="369"/>
      <c r="NC15" s="369"/>
      <c r="ND15" s="369"/>
      <c r="NE15" s="369"/>
      <c r="NF15" s="369"/>
      <c r="NG15" s="369"/>
      <c r="NH15" s="369"/>
      <c r="NI15" s="369"/>
      <c r="NJ15" s="369"/>
      <c r="NK15" s="369"/>
      <c r="NL15" s="369"/>
      <c r="NM15" s="369"/>
      <c r="NN15" s="369"/>
      <c r="NO15" s="369"/>
      <c r="NP15" s="369"/>
      <c r="NQ15" s="369"/>
      <c r="NR15" s="369"/>
      <c r="NS15" s="369"/>
      <c r="NT15" s="369"/>
      <c r="NU15" s="369"/>
      <c r="NV15" s="369"/>
      <c r="NW15" s="369"/>
      <c r="NX15" s="369"/>
      <c r="NY15" s="369"/>
      <c r="NZ15" s="369"/>
      <c r="OA15" s="369"/>
      <c r="OB15" s="369"/>
      <c r="OC15" s="369"/>
      <c r="OD15" s="369"/>
      <c r="OE15" s="369"/>
      <c r="OF15" s="369"/>
      <c r="OG15" s="369"/>
      <c r="OH15" s="369"/>
      <c r="OI15" s="369"/>
      <c r="OJ15" s="369"/>
      <c r="OK15" s="369"/>
      <c r="OL15" s="369"/>
      <c r="OM15" s="369"/>
      <c r="ON15" s="369"/>
      <c r="OO15" s="369"/>
      <c r="OP15" s="369"/>
      <c r="OQ15" s="369"/>
      <c r="OR15" s="369"/>
      <c r="OS15" s="369"/>
      <c r="OT15" s="369"/>
      <c r="OU15" s="369"/>
      <c r="OV15" s="369"/>
      <c r="OW15" s="369"/>
      <c r="OX15" s="369"/>
      <c r="OY15" s="369"/>
      <c r="OZ15" s="369"/>
      <c r="PA15" s="369"/>
      <c r="PB15" s="369"/>
      <c r="PC15" s="369"/>
      <c r="PD15" s="369"/>
      <c r="PE15" s="369"/>
      <c r="PF15" s="369"/>
      <c r="PG15" s="369"/>
      <c r="PH15" s="369"/>
      <c r="PI15" s="369"/>
      <c r="PJ15" s="369"/>
      <c r="PK15" s="369"/>
      <c r="PL15" s="369"/>
      <c r="PM15" s="369"/>
      <c r="PN15" s="369"/>
      <c r="PO15" s="369"/>
      <c r="PP15" s="369"/>
      <c r="PQ15" s="369"/>
      <c r="PR15" s="369"/>
      <c r="PS15" s="369"/>
      <c r="PT15" s="369"/>
      <c r="PU15" s="369"/>
      <c r="PV15" s="369"/>
      <c r="PW15" s="369"/>
      <c r="PX15" s="369"/>
      <c r="PY15" s="369"/>
      <c r="PZ15" s="369"/>
      <c r="QA15" s="369"/>
      <c r="QB15" s="369"/>
      <c r="QC15" s="369"/>
      <c r="QD15" s="369"/>
      <c r="QE15" s="369"/>
      <c r="QF15" s="369"/>
      <c r="QG15" s="369"/>
      <c r="QH15" s="369"/>
      <c r="QI15" s="369"/>
      <c r="QJ15" s="369"/>
      <c r="QK15" s="369"/>
      <c r="QL15" s="369"/>
      <c r="QM15" s="369"/>
      <c r="QN15" s="369"/>
      <c r="QO15" s="369"/>
      <c r="QP15" s="369"/>
      <c r="QQ15" s="369"/>
      <c r="QR15" s="369"/>
      <c r="QS15" s="369"/>
      <c r="QT15" s="369"/>
      <c r="QU15" s="369"/>
      <c r="QV15" s="369"/>
      <c r="QW15" s="369"/>
      <c r="QX15" s="369"/>
      <c r="QY15" s="369"/>
      <c r="QZ15" s="369"/>
      <c r="RA15" s="369"/>
      <c r="RB15" s="369"/>
      <c r="RC15" s="369"/>
      <c r="RD15" s="369"/>
      <c r="RE15" s="369"/>
      <c r="RF15" s="369"/>
      <c r="RG15" s="369"/>
      <c r="RH15" s="369"/>
      <c r="RI15" s="369"/>
      <c r="RJ15" s="369"/>
      <c r="RK15" s="369"/>
      <c r="RL15" s="369"/>
      <c r="RM15" s="369"/>
      <c r="RN15" s="369"/>
      <c r="RO15" s="369"/>
      <c r="RP15" s="369"/>
      <c r="RQ15" s="369"/>
      <c r="RR15" s="369"/>
      <c r="RS15" s="369"/>
      <c r="RT15" s="369"/>
      <c r="RU15" s="369"/>
      <c r="RV15" s="369"/>
      <c r="RW15" s="369"/>
      <c r="RX15" s="369"/>
      <c r="RY15" s="369"/>
      <c r="RZ15" s="369"/>
      <c r="SA15" s="369"/>
      <c r="SB15" s="369"/>
      <c r="SC15" s="369"/>
      <c r="SD15" s="369"/>
      <c r="SE15" s="369"/>
      <c r="SF15" s="369"/>
      <c r="SG15" s="369"/>
      <c r="SH15" s="369"/>
      <c r="SI15" s="369"/>
      <c r="SJ15" s="369"/>
      <c r="SK15" s="369"/>
      <c r="SL15" s="369"/>
      <c r="SM15" s="369"/>
      <c r="SN15" s="369"/>
      <c r="SO15" s="369"/>
      <c r="SP15" s="369"/>
      <c r="SQ15" s="369"/>
      <c r="SR15" s="369"/>
      <c r="SS15" s="369"/>
      <c r="ST15" s="369"/>
      <c r="SU15" s="369"/>
      <c r="SV15" s="369"/>
      <c r="SW15" s="369"/>
      <c r="SX15" s="369"/>
      <c r="SY15" s="369"/>
      <c r="SZ15" s="369"/>
      <c r="TA15" s="369"/>
      <c r="TB15" s="369"/>
      <c r="TC15" s="369"/>
      <c r="TD15" s="369"/>
      <c r="TE15" s="369"/>
      <c r="TF15" s="369"/>
      <c r="TG15" s="369"/>
      <c r="TH15" s="369"/>
      <c r="TI15" s="369"/>
      <c r="TJ15" s="369"/>
      <c r="TK15" s="369"/>
      <c r="TL15" s="369"/>
      <c r="TM15" s="369"/>
      <c r="TN15" s="369"/>
      <c r="TO15" s="369"/>
      <c r="TP15" s="369"/>
      <c r="TQ15" s="369"/>
      <c r="TR15" s="369"/>
      <c r="TS15" s="369"/>
      <c r="TT15" s="369"/>
      <c r="TU15" s="369"/>
      <c r="TV15" s="369"/>
      <c r="TW15" s="369"/>
      <c r="TX15" s="369"/>
      <c r="TY15" s="369"/>
      <c r="TZ15" s="369"/>
      <c r="UA15" s="369"/>
      <c r="UB15" s="369"/>
      <c r="UC15" s="369"/>
      <c r="UD15" s="369"/>
      <c r="UE15" s="369"/>
      <c r="UF15" s="369"/>
      <c r="UG15" s="369"/>
      <c r="UH15" s="369"/>
      <c r="UI15" s="369"/>
      <c r="UJ15" s="369"/>
      <c r="UK15" s="369"/>
      <c r="UL15" s="369"/>
      <c r="UM15" s="369"/>
      <c r="UN15" s="369"/>
      <c r="UO15" s="369"/>
      <c r="UP15" s="369"/>
      <c r="UQ15" s="369"/>
      <c r="UR15" s="369"/>
      <c r="US15" s="369"/>
      <c r="UT15" s="369"/>
      <c r="UU15" s="369"/>
      <c r="UV15" s="369"/>
      <c r="UW15" s="369"/>
      <c r="UX15" s="369"/>
      <c r="UY15" s="369"/>
      <c r="UZ15" s="369"/>
      <c r="VA15" s="369"/>
      <c r="VB15" s="369"/>
      <c r="VC15" s="369"/>
      <c r="VD15" s="369"/>
      <c r="VE15" s="369"/>
      <c r="VF15" s="369"/>
      <c r="VG15" s="369"/>
      <c r="VH15" s="369"/>
      <c r="VI15" s="369"/>
      <c r="VJ15" s="369"/>
      <c r="VK15" s="369"/>
      <c r="VL15" s="369"/>
      <c r="VM15" s="369"/>
      <c r="VN15" s="369"/>
      <c r="VO15" s="369"/>
      <c r="VP15" s="369"/>
      <c r="VQ15" s="369"/>
      <c r="VR15" s="369"/>
      <c r="VS15" s="369"/>
      <c r="VT15" s="369"/>
      <c r="VU15" s="369"/>
      <c r="VV15" s="369"/>
      <c r="VW15" s="369"/>
      <c r="VX15" s="369"/>
      <c r="VY15" s="369"/>
      <c r="VZ15" s="369"/>
      <c r="WA15" s="369"/>
      <c r="WB15" s="369"/>
      <c r="WC15" s="369"/>
      <c r="WD15" s="369"/>
      <c r="WE15" s="369"/>
      <c r="WF15" s="369"/>
      <c r="WG15" s="369"/>
      <c r="WH15" s="369"/>
      <c r="WI15" s="369"/>
      <c r="WJ15" s="369"/>
      <c r="WK15" s="369"/>
      <c r="WL15" s="369"/>
      <c r="WM15" s="369"/>
      <c r="WN15" s="369"/>
      <c r="WO15" s="369"/>
      <c r="WP15" s="369"/>
      <c r="WQ15" s="369"/>
      <c r="WR15" s="369"/>
      <c r="WS15" s="369"/>
      <c r="WT15" s="369"/>
      <c r="WU15" s="369"/>
      <c r="WV15" s="369"/>
      <c r="WW15" s="369"/>
      <c r="WX15" s="369"/>
      <c r="WY15" s="369"/>
      <c r="WZ15" s="369"/>
      <c r="XA15" s="369"/>
      <c r="XB15" s="369"/>
      <c r="XC15" s="369"/>
      <c r="XD15" s="369"/>
      <c r="XE15" s="369"/>
      <c r="XF15" s="369"/>
      <c r="XG15" s="369"/>
      <c r="XH15" s="369"/>
      <c r="XI15" s="369"/>
      <c r="XJ15" s="369"/>
      <c r="XK15" s="369"/>
      <c r="XL15" s="369"/>
      <c r="XM15" s="369"/>
      <c r="XN15" s="369"/>
      <c r="XO15" s="369"/>
      <c r="XP15" s="369"/>
      <c r="XQ15" s="369"/>
      <c r="XR15" s="369"/>
      <c r="XS15" s="369"/>
      <c r="XT15" s="369"/>
      <c r="XU15" s="369"/>
      <c r="XV15" s="369"/>
      <c r="XW15" s="369"/>
      <c r="XX15" s="369"/>
      <c r="XY15" s="369"/>
      <c r="XZ15" s="369"/>
      <c r="YA15" s="369"/>
      <c r="YB15" s="369"/>
      <c r="YC15" s="369"/>
      <c r="YD15" s="369"/>
      <c r="YE15" s="369"/>
      <c r="YF15" s="369"/>
      <c r="YG15" s="369"/>
      <c r="YH15" s="369"/>
      <c r="YI15" s="369"/>
      <c r="YJ15" s="369"/>
      <c r="YK15" s="369"/>
      <c r="YL15" s="369"/>
      <c r="YM15" s="369"/>
      <c r="YN15" s="369"/>
      <c r="YO15" s="369"/>
      <c r="YP15" s="369"/>
      <c r="YQ15" s="369"/>
      <c r="YR15" s="369"/>
      <c r="YS15" s="369"/>
      <c r="YT15" s="369"/>
      <c r="YU15" s="369"/>
      <c r="YV15" s="369"/>
      <c r="YW15" s="369"/>
      <c r="YX15" s="369"/>
      <c r="YY15" s="369"/>
      <c r="YZ15" s="369"/>
      <c r="ZA15" s="369"/>
      <c r="ZB15" s="369"/>
      <c r="ZC15" s="369"/>
      <c r="ZD15" s="369"/>
      <c r="ZE15" s="369"/>
      <c r="ZF15" s="369"/>
      <c r="ZG15" s="369"/>
      <c r="ZH15" s="369"/>
      <c r="ZI15" s="369"/>
      <c r="ZJ15" s="369"/>
      <c r="ZK15" s="369"/>
      <c r="ZL15" s="369"/>
      <c r="ZM15" s="369"/>
      <c r="ZN15" s="369"/>
      <c r="ZO15" s="369"/>
      <c r="ZP15" s="369"/>
      <c r="ZQ15" s="369"/>
      <c r="ZR15" s="369"/>
      <c r="ZS15" s="369"/>
      <c r="ZT15" s="369"/>
      <c r="ZU15" s="369"/>
      <c r="ZV15" s="369"/>
      <c r="ZW15" s="369"/>
      <c r="ZX15" s="369"/>
      <c r="ZY15" s="369"/>
      <c r="ZZ15" s="369"/>
      <c r="AAA15" s="369"/>
      <c r="AAB15" s="369"/>
      <c r="AAC15" s="369"/>
      <c r="AAD15" s="369"/>
      <c r="AAE15" s="369"/>
      <c r="AAF15" s="369"/>
      <c r="AAG15" s="369"/>
      <c r="AAH15" s="369"/>
      <c r="AAI15" s="369"/>
      <c r="AAJ15" s="369"/>
      <c r="AAK15" s="369"/>
      <c r="AAL15" s="369"/>
      <c r="AAM15" s="369"/>
      <c r="AAN15" s="369"/>
      <c r="AAO15" s="369"/>
      <c r="AAP15" s="369"/>
      <c r="AAQ15" s="369"/>
      <c r="AAR15" s="369"/>
      <c r="AAS15" s="369"/>
      <c r="AAT15" s="369"/>
      <c r="AAU15" s="369"/>
      <c r="AAV15" s="369"/>
      <c r="AAW15" s="369"/>
      <c r="AAX15" s="369"/>
      <c r="AAY15" s="369"/>
      <c r="AAZ15" s="369"/>
      <c r="ABA15" s="369"/>
      <c r="ABB15" s="369"/>
      <c r="ABC15" s="369"/>
      <c r="ABD15" s="369"/>
      <c r="ABE15" s="369"/>
      <c r="ABF15" s="369"/>
      <c r="ABG15" s="369"/>
      <c r="ABH15" s="369"/>
      <c r="ABI15" s="369"/>
      <c r="ABJ15" s="369"/>
      <c r="ABK15" s="369"/>
      <c r="ABL15" s="369"/>
      <c r="ABM15" s="369"/>
      <c r="ABN15" s="369"/>
      <c r="ABO15" s="369"/>
      <c r="ABP15" s="369"/>
      <c r="ABQ15" s="369"/>
      <c r="ABR15" s="369"/>
      <c r="ABS15" s="369"/>
      <c r="ABT15" s="369"/>
      <c r="ABU15" s="369"/>
      <c r="ABV15" s="369"/>
      <c r="ABW15" s="369"/>
      <c r="ABX15" s="369"/>
      <c r="ABY15" s="369"/>
      <c r="ABZ15" s="369"/>
      <c r="ACA15" s="369"/>
      <c r="ACB15" s="369"/>
      <c r="ACC15" s="369"/>
      <c r="ACD15" s="369"/>
      <c r="ACE15" s="369"/>
      <c r="ACF15" s="369"/>
      <c r="ACG15" s="369"/>
      <c r="ACH15" s="369"/>
      <c r="ACI15" s="369"/>
      <c r="ACJ15" s="369"/>
      <c r="ACK15" s="369"/>
      <c r="ACL15" s="369"/>
      <c r="ACM15" s="369"/>
      <c r="ACN15" s="369"/>
      <c r="ACO15" s="369"/>
      <c r="ACP15" s="369"/>
      <c r="ACQ15" s="369"/>
      <c r="ACR15" s="369"/>
      <c r="ACS15" s="369"/>
      <c r="ACT15" s="369"/>
      <c r="ACU15" s="369"/>
      <c r="ACV15" s="369"/>
      <c r="ACW15" s="369"/>
      <c r="ACX15" s="369"/>
      <c r="ACY15" s="369"/>
      <c r="ACZ15" s="369"/>
      <c r="ADA15" s="369"/>
      <c r="ADB15" s="369"/>
      <c r="ADC15" s="369"/>
      <c r="ADD15" s="369"/>
      <c r="ADE15" s="369"/>
      <c r="ADF15" s="369"/>
      <c r="ADG15" s="369"/>
      <c r="ADH15" s="369"/>
      <c r="ADI15" s="369"/>
      <c r="ADJ15" s="369"/>
      <c r="ADK15" s="369"/>
      <c r="ADL15" s="369"/>
      <c r="ADM15" s="369"/>
      <c r="ADN15" s="369"/>
      <c r="ADO15" s="369"/>
      <c r="ADP15" s="369"/>
      <c r="ADQ15" s="369"/>
      <c r="ADR15" s="369"/>
      <c r="ADS15" s="369"/>
      <c r="ADT15" s="369"/>
      <c r="ADU15" s="369"/>
      <c r="ADV15" s="369"/>
      <c r="ADW15" s="369"/>
      <c r="ADX15" s="369"/>
      <c r="ADY15" s="369"/>
      <c r="ADZ15" s="369"/>
      <c r="AEA15" s="369"/>
      <c r="AEB15" s="369"/>
      <c r="AEC15" s="369"/>
      <c r="AED15" s="369"/>
      <c r="AEE15" s="369"/>
      <c r="AEF15" s="369"/>
      <c r="AEG15" s="369"/>
      <c r="AEH15" s="369"/>
      <c r="AEI15" s="369"/>
      <c r="AEJ15" s="369"/>
      <c r="AEK15" s="369"/>
      <c r="AEL15" s="369"/>
      <c r="AEM15" s="369"/>
      <c r="AEN15" s="369"/>
      <c r="AEO15" s="369"/>
      <c r="AEP15" s="369"/>
      <c r="AEQ15" s="369"/>
      <c r="AER15" s="369"/>
      <c r="AES15" s="369"/>
      <c r="AET15" s="369"/>
      <c r="AEU15" s="369"/>
      <c r="AEV15" s="369"/>
      <c r="AEW15" s="369"/>
      <c r="AEX15" s="369"/>
      <c r="AEY15" s="369"/>
      <c r="AEZ15" s="369"/>
      <c r="AFA15" s="369"/>
      <c r="AFB15" s="369"/>
      <c r="AFC15" s="369"/>
      <c r="AFD15" s="369"/>
      <c r="AFE15" s="369"/>
      <c r="AFF15" s="369"/>
      <c r="AFG15" s="369"/>
      <c r="AFH15" s="369"/>
      <c r="AFI15" s="369"/>
      <c r="AFJ15" s="369"/>
      <c r="AFK15" s="369"/>
      <c r="AFL15" s="369"/>
      <c r="AFM15" s="369"/>
      <c r="AFN15" s="369"/>
      <c r="AFO15" s="369"/>
      <c r="AFP15" s="369"/>
      <c r="AFQ15" s="369"/>
      <c r="AFR15" s="369"/>
      <c r="AFS15" s="369"/>
      <c r="AFT15" s="369"/>
      <c r="AFU15" s="369"/>
      <c r="AFV15" s="369"/>
      <c r="AFW15" s="369"/>
      <c r="AFX15" s="369"/>
      <c r="AFY15" s="369"/>
      <c r="AFZ15" s="369"/>
      <c r="AGA15" s="369"/>
      <c r="AGB15" s="369"/>
      <c r="AGC15" s="369"/>
      <c r="AGD15" s="369"/>
      <c r="AGE15" s="369"/>
      <c r="AGF15" s="369"/>
      <c r="AGG15" s="369"/>
      <c r="AGH15" s="369"/>
      <c r="AGI15" s="369"/>
      <c r="AGJ15" s="369"/>
      <c r="AGK15" s="369"/>
      <c r="AGL15" s="369"/>
      <c r="AGM15" s="369"/>
      <c r="AGN15" s="369"/>
      <c r="AGO15" s="369"/>
      <c r="AGP15" s="369"/>
      <c r="AGQ15" s="369"/>
      <c r="AGR15" s="369"/>
      <c r="AGS15" s="369"/>
      <c r="AGT15" s="369"/>
      <c r="AGU15" s="369"/>
      <c r="AGV15" s="369"/>
      <c r="AGW15" s="369"/>
      <c r="AGX15" s="369"/>
      <c r="AGY15" s="369"/>
      <c r="AGZ15" s="369"/>
      <c r="AHA15" s="369"/>
      <c r="AHB15" s="369"/>
      <c r="AHC15" s="369"/>
      <c r="AHD15" s="369"/>
      <c r="AHE15" s="369"/>
      <c r="AHF15" s="369"/>
      <c r="AHG15" s="369"/>
      <c r="AHH15" s="369"/>
      <c r="AHI15" s="369"/>
      <c r="AHJ15" s="369"/>
      <c r="AHK15" s="369"/>
      <c r="AHL15" s="369"/>
      <c r="AHM15" s="369"/>
      <c r="AHN15" s="369"/>
      <c r="AHO15" s="369"/>
      <c r="AHP15" s="369"/>
      <c r="AHQ15" s="369"/>
      <c r="AHR15" s="369"/>
      <c r="AHS15" s="369"/>
      <c r="AHT15" s="369"/>
      <c r="AHU15" s="369"/>
      <c r="AHV15" s="369"/>
      <c r="AHW15" s="369"/>
      <c r="AHX15" s="369"/>
      <c r="AHY15" s="369"/>
      <c r="AHZ15" s="369"/>
      <c r="AIA15" s="369"/>
      <c r="AIB15" s="369"/>
      <c r="AIC15" s="369"/>
      <c r="AID15" s="369"/>
      <c r="AIE15" s="369"/>
      <c r="AIF15" s="369"/>
      <c r="AIG15" s="369"/>
      <c r="AIH15" s="369"/>
      <c r="AII15" s="369"/>
      <c r="AIJ15" s="369"/>
      <c r="AIK15" s="369"/>
      <c r="AIL15" s="369"/>
      <c r="AIM15" s="369"/>
      <c r="AIN15" s="369"/>
      <c r="AIO15" s="369"/>
      <c r="AIP15" s="369"/>
      <c r="AIQ15" s="369"/>
      <c r="AIR15" s="369"/>
      <c r="AIS15" s="369"/>
      <c r="AIT15" s="369"/>
      <c r="AIU15" s="369"/>
      <c r="AIV15" s="369"/>
      <c r="AIW15" s="369"/>
      <c r="AIX15" s="369"/>
      <c r="AIY15" s="369"/>
      <c r="AIZ15" s="369"/>
      <c r="AJA15" s="369"/>
      <c r="AJB15" s="369"/>
      <c r="AJC15" s="369"/>
      <c r="AJD15" s="369"/>
      <c r="AJE15" s="369"/>
      <c r="AJF15" s="369"/>
      <c r="AJG15" s="369"/>
      <c r="AJH15" s="369"/>
      <c r="AJI15" s="369"/>
      <c r="AJJ15" s="369"/>
      <c r="AJK15" s="369"/>
      <c r="AJL15" s="369"/>
      <c r="AJM15" s="369"/>
      <c r="AJN15" s="369"/>
      <c r="AJO15" s="369"/>
      <c r="AJP15" s="369"/>
      <c r="AJQ15" s="369"/>
      <c r="AJR15" s="369"/>
      <c r="AJS15" s="369"/>
      <c r="AJT15" s="369"/>
      <c r="AJU15" s="369"/>
      <c r="AJV15" s="369"/>
      <c r="AJW15" s="369"/>
      <c r="AJX15" s="369"/>
      <c r="AJY15" s="369"/>
      <c r="AJZ15" s="369"/>
      <c r="AKA15" s="369"/>
      <c r="AKB15" s="369"/>
      <c r="AKC15" s="369"/>
      <c r="AKD15" s="369"/>
      <c r="AKE15" s="369"/>
      <c r="AKF15" s="369"/>
      <c r="AKG15" s="369"/>
      <c r="AKH15" s="369"/>
      <c r="AKI15" s="369"/>
      <c r="AKJ15" s="369"/>
      <c r="AKK15" s="369"/>
      <c r="AKL15" s="369"/>
      <c r="AKM15" s="369"/>
      <c r="AKN15" s="369"/>
      <c r="AKO15" s="369"/>
      <c r="AKP15" s="369"/>
      <c r="AKQ15" s="369"/>
      <c r="AKR15" s="369"/>
      <c r="AKS15" s="369"/>
      <c r="AKT15" s="369"/>
      <c r="AKU15" s="369"/>
      <c r="AKV15" s="369"/>
      <c r="AKW15" s="369"/>
      <c r="AKX15" s="369"/>
      <c r="AKY15" s="369"/>
      <c r="AKZ15" s="369"/>
      <c r="ALA15" s="369"/>
      <c r="ALB15" s="369"/>
      <c r="ALC15" s="369"/>
      <c r="ALD15" s="369"/>
      <c r="ALE15" s="369"/>
      <c r="ALF15" s="369"/>
      <c r="ALG15" s="369"/>
      <c r="ALH15" s="369"/>
      <c r="ALI15" s="369"/>
      <c r="ALJ15" s="369"/>
      <c r="ALK15" s="369"/>
      <c r="ALL15" s="369"/>
      <c r="ALM15" s="369"/>
      <c r="ALN15" s="369"/>
      <c r="ALO15" s="369"/>
      <c r="ALP15" s="369"/>
      <c r="ALQ15" s="369"/>
      <c r="ALR15" s="369"/>
      <c r="ALS15" s="369"/>
      <c r="ALT15" s="369"/>
      <c r="ALU15" s="369"/>
      <c r="ALV15" s="369"/>
      <c r="ALW15" s="369"/>
      <c r="ALX15" s="369"/>
      <c r="ALY15" s="369"/>
      <c r="ALZ15" s="369"/>
      <c r="AMA15" s="369"/>
      <c r="AMB15" s="369"/>
      <c r="AMC15" s="369"/>
      <c r="AMD15" s="369"/>
      <c r="AME15" s="369"/>
      <c r="AMF15" s="369"/>
      <c r="AMG15" s="369"/>
      <c r="AMH15" s="369"/>
      <c r="AMI15" s="369"/>
      <c r="AMJ15" s="369"/>
      <c r="AMK15" s="369"/>
      <c r="AML15" s="369"/>
      <c r="AMM15" s="369"/>
      <c r="AMN15" s="369"/>
      <c r="AMO15" s="369"/>
      <c r="AMP15" s="369"/>
      <c r="AMQ15" s="369"/>
      <c r="AMR15" s="369"/>
      <c r="AMS15" s="369"/>
      <c r="AMT15" s="369"/>
      <c r="AMU15" s="369"/>
      <c r="AMV15" s="369"/>
      <c r="AMW15" s="369"/>
      <c r="AMX15" s="369"/>
      <c r="AMY15" s="369"/>
      <c r="AMZ15" s="369"/>
      <c r="ANA15" s="369"/>
      <c r="ANB15" s="369"/>
      <c r="ANC15" s="369"/>
      <c r="AND15" s="369"/>
      <c r="ANE15" s="369"/>
      <c r="ANF15" s="369"/>
      <c r="ANG15" s="369"/>
      <c r="ANH15" s="369"/>
      <c r="ANI15" s="369"/>
      <c r="ANJ15" s="369"/>
      <c r="ANK15" s="369"/>
      <c r="ANL15" s="369"/>
      <c r="ANM15" s="369"/>
      <c r="ANN15" s="369"/>
      <c r="ANO15" s="369"/>
      <c r="ANP15" s="369"/>
      <c r="ANQ15" s="369"/>
      <c r="ANR15" s="369"/>
      <c r="ANS15" s="369"/>
      <c r="ANT15" s="369"/>
      <c r="ANU15" s="369"/>
      <c r="ANV15" s="369"/>
      <c r="ANW15" s="369"/>
      <c r="ANX15" s="369"/>
      <c r="ANY15" s="369"/>
      <c r="ANZ15" s="369"/>
      <c r="AOA15" s="369"/>
      <c r="AOB15" s="369"/>
      <c r="AOC15" s="369"/>
      <c r="AOD15" s="369"/>
      <c r="AOE15" s="369"/>
      <c r="AOF15" s="369"/>
      <c r="AOG15" s="369"/>
      <c r="AOH15" s="369"/>
      <c r="AOI15" s="369"/>
      <c r="AOJ15" s="369"/>
      <c r="AOK15" s="369"/>
      <c r="AOL15" s="369"/>
      <c r="AOM15" s="369"/>
      <c r="AON15" s="369"/>
      <c r="AOO15" s="369"/>
      <c r="AOP15" s="369"/>
      <c r="AOQ15" s="369"/>
      <c r="AOR15" s="369"/>
      <c r="AOS15" s="369"/>
      <c r="AOT15" s="369"/>
      <c r="AOU15" s="369"/>
      <c r="AOV15" s="369"/>
      <c r="AOW15" s="369"/>
      <c r="AOX15" s="369"/>
      <c r="AOY15" s="369"/>
      <c r="AOZ15" s="369"/>
      <c r="APA15" s="369"/>
      <c r="APB15" s="369"/>
      <c r="APC15" s="369"/>
      <c r="APD15" s="369"/>
      <c r="APE15" s="369"/>
      <c r="APF15" s="369"/>
      <c r="APG15" s="369"/>
      <c r="APH15" s="369"/>
      <c r="API15" s="369"/>
      <c r="APJ15" s="369"/>
      <c r="APK15" s="369"/>
      <c r="APL15" s="369"/>
      <c r="APM15" s="369"/>
      <c r="APN15" s="369"/>
      <c r="APO15" s="369"/>
      <c r="APP15" s="369"/>
      <c r="APQ15" s="369"/>
      <c r="APR15" s="369"/>
      <c r="APS15" s="369"/>
      <c r="APT15" s="369"/>
      <c r="APU15" s="369"/>
      <c r="APV15" s="369"/>
      <c r="APW15" s="369"/>
      <c r="APX15" s="369"/>
      <c r="APY15" s="369"/>
      <c r="APZ15" s="369"/>
      <c r="AQA15" s="369"/>
      <c r="AQB15" s="369"/>
      <c r="AQC15" s="369"/>
      <c r="AQD15" s="369"/>
      <c r="AQE15" s="369"/>
      <c r="AQF15" s="369"/>
      <c r="AQG15" s="369"/>
      <c r="AQH15" s="369"/>
      <c r="AQI15" s="369"/>
      <c r="AQJ15" s="369"/>
      <c r="AQK15" s="369"/>
      <c r="AQL15" s="369"/>
      <c r="AQM15" s="369"/>
      <c r="AQN15" s="369"/>
      <c r="AQO15" s="369"/>
      <c r="AQP15" s="369"/>
      <c r="AQQ15" s="369"/>
      <c r="AQR15" s="369"/>
      <c r="AQS15" s="369"/>
      <c r="AQT15" s="369"/>
      <c r="AQU15" s="369"/>
      <c r="AQV15" s="369"/>
      <c r="AQW15" s="369"/>
      <c r="AQX15" s="369"/>
      <c r="AQY15" s="369"/>
      <c r="AQZ15" s="369"/>
      <c r="ARA15" s="369"/>
      <c r="ARB15" s="369"/>
      <c r="ARC15" s="369"/>
      <c r="ARD15" s="369"/>
      <c r="ARE15" s="369"/>
      <c r="ARF15" s="369"/>
      <c r="ARG15" s="369"/>
      <c r="ARH15" s="369"/>
      <c r="ARI15" s="369"/>
      <c r="ARJ15" s="369"/>
      <c r="ARK15" s="369"/>
      <c r="ARL15" s="369"/>
      <c r="ARM15" s="369"/>
      <c r="ARN15" s="369"/>
      <c r="ARO15" s="369"/>
      <c r="ARP15" s="369"/>
      <c r="ARQ15" s="369"/>
      <c r="ARR15" s="369"/>
      <c r="ARS15" s="369"/>
      <c r="ART15" s="369"/>
      <c r="ARU15" s="369"/>
      <c r="ARV15" s="369"/>
      <c r="ARW15" s="369"/>
      <c r="ARX15" s="369"/>
      <c r="ARY15" s="369"/>
      <c r="ARZ15" s="369"/>
      <c r="ASA15" s="369"/>
      <c r="ASB15" s="369"/>
      <c r="ASC15" s="369"/>
      <c r="ASD15" s="369"/>
      <c r="ASE15" s="369"/>
      <c r="ASF15" s="369"/>
      <c r="ASG15" s="369"/>
      <c r="ASH15" s="369"/>
      <c r="ASI15" s="369"/>
      <c r="ASJ15" s="369"/>
      <c r="ASK15" s="369"/>
      <c r="ASL15" s="369"/>
      <c r="ASM15" s="369"/>
      <c r="ASN15" s="369"/>
      <c r="ASO15" s="369"/>
      <c r="ASP15" s="369"/>
      <c r="ASQ15" s="369"/>
      <c r="ASR15" s="369"/>
      <c r="ASS15" s="369"/>
      <c r="AST15" s="369"/>
      <c r="ASU15" s="369"/>
      <c r="ASV15" s="369"/>
      <c r="ASW15" s="369"/>
      <c r="ASX15" s="369"/>
      <c r="ASY15" s="369"/>
      <c r="ASZ15" s="369"/>
      <c r="ATA15" s="369"/>
      <c r="ATB15" s="369"/>
      <c r="ATC15" s="369"/>
      <c r="ATD15" s="369"/>
      <c r="ATE15" s="369"/>
      <c r="ATF15" s="369"/>
      <c r="ATG15" s="369"/>
      <c r="ATH15" s="369"/>
      <c r="ATI15" s="369"/>
      <c r="ATJ15" s="369"/>
      <c r="ATK15" s="369"/>
      <c r="ATL15" s="369"/>
      <c r="ATM15" s="369"/>
      <c r="ATN15" s="369"/>
      <c r="ATO15" s="369"/>
      <c r="ATP15" s="369"/>
      <c r="ATQ15" s="369"/>
      <c r="ATR15" s="369"/>
      <c r="ATS15" s="369"/>
      <c r="ATT15" s="369"/>
      <c r="ATU15" s="369"/>
      <c r="ATV15" s="369"/>
      <c r="ATW15" s="369"/>
      <c r="ATX15" s="369"/>
      <c r="ATY15" s="369"/>
      <c r="ATZ15" s="369"/>
      <c r="AUA15" s="369"/>
      <c r="AUB15" s="369"/>
      <c r="AUC15" s="369"/>
      <c r="AUD15" s="369"/>
      <c r="AUE15" s="369"/>
      <c r="AUF15" s="369"/>
      <c r="AUG15" s="369"/>
      <c r="AUH15" s="369"/>
      <c r="AUI15" s="369"/>
      <c r="AUJ15" s="369"/>
      <c r="AUK15" s="369"/>
      <c r="AUL15" s="369"/>
      <c r="AUM15" s="369"/>
      <c r="AUN15" s="369"/>
      <c r="AUO15" s="369"/>
      <c r="AUP15" s="369"/>
      <c r="AUQ15" s="369"/>
      <c r="AUR15" s="369"/>
      <c r="AUS15" s="369"/>
      <c r="AUT15" s="369"/>
      <c r="AUU15" s="369"/>
      <c r="AUV15" s="369"/>
      <c r="AUW15" s="369"/>
      <c r="AUX15" s="369"/>
      <c r="AUY15" s="369"/>
      <c r="AUZ15" s="369"/>
      <c r="AVA15" s="369"/>
      <c r="AVB15" s="369"/>
      <c r="AVC15" s="369"/>
      <c r="AVD15" s="369"/>
      <c r="AVE15" s="369"/>
      <c r="AVF15" s="369"/>
      <c r="AVG15" s="369"/>
      <c r="AVH15" s="369"/>
      <c r="AVI15" s="369"/>
      <c r="AVJ15" s="369"/>
      <c r="AVK15" s="369"/>
      <c r="AVL15" s="369"/>
      <c r="AVM15" s="369"/>
      <c r="AVN15" s="369"/>
      <c r="AVO15" s="369"/>
      <c r="AVP15" s="369"/>
      <c r="AVQ15" s="369"/>
      <c r="AVR15" s="369"/>
      <c r="AVS15" s="369"/>
      <c r="AVT15" s="369"/>
      <c r="AVU15" s="369"/>
      <c r="AVV15" s="369"/>
      <c r="AVW15" s="369"/>
      <c r="AVX15" s="369"/>
      <c r="AVY15" s="369"/>
      <c r="AVZ15" s="369"/>
      <c r="AWA15" s="369"/>
      <c r="AWB15" s="369"/>
      <c r="AWC15" s="369"/>
      <c r="AWD15" s="369"/>
      <c r="AWE15" s="369"/>
      <c r="AWF15" s="369"/>
      <c r="AWG15" s="369"/>
      <c r="AWH15" s="369"/>
      <c r="AWI15" s="369"/>
      <c r="AWJ15" s="369"/>
      <c r="AWK15" s="369"/>
      <c r="AWL15" s="369"/>
      <c r="AWM15" s="369"/>
      <c r="AWN15" s="369"/>
      <c r="AWO15" s="369"/>
      <c r="AWP15" s="369"/>
      <c r="AWQ15" s="369"/>
      <c r="AWR15" s="369"/>
      <c r="AWS15" s="369"/>
      <c r="AWT15" s="369"/>
      <c r="AWU15" s="369"/>
      <c r="AWV15" s="369"/>
      <c r="AWW15" s="369"/>
      <c r="AWX15" s="369"/>
      <c r="AWY15" s="369"/>
      <c r="AWZ15" s="369"/>
      <c r="AXA15" s="369"/>
      <c r="AXB15" s="369"/>
      <c r="AXC15" s="369"/>
      <c r="AXD15" s="369"/>
      <c r="AXE15" s="369"/>
      <c r="AXF15" s="369"/>
      <c r="AXG15" s="369"/>
      <c r="AXH15" s="369"/>
      <c r="AXI15" s="369"/>
      <c r="AXJ15" s="369"/>
      <c r="AXK15" s="369"/>
      <c r="AXL15" s="369"/>
      <c r="AXM15" s="369"/>
      <c r="AXN15" s="369"/>
      <c r="AXO15" s="369"/>
      <c r="AXP15" s="369"/>
      <c r="AXQ15" s="369"/>
      <c r="AXR15" s="369"/>
      <c r="AXS15" s="369"/>
      <c r="AXT15" s="369"/>
      <c r="AXU15" s="369"/>
      <c r="AXV15" s="369"/>
      <c r="AXW15" s="369"/>
      <c r="AXX15" s="369"/>
      <c r="AXY15" s="369"/>
      <c r="AXZ15" s="369"/>
      <c r="AYA15" s="369"/>
      <c r="AYB15" s="369"/>
      <c r="AYC15" s="369"/>
      <c r="AYD15" s="369"/>
      <c r="AYE15" s="369"/>
      <c r="AYF15" s="369"/>
      <c r="AYG15" s="369"/>
      <c r="AYH15" s="369"/>
      <c r="AYI15" s="369"/>
      <c r="AYJ15" s="369"/>
      <c r="AYK15" s="369"/>
      <c r="AYL15" s="369"/>
      <c r="AYM15" s="369"/>
      <c r="AYN15" s="369"/>
      <c r="AYO15" s="369"/>
      <c r="AYP15" s="369"/>
      <c r="AYQ15" s="369"/>
      <c r="AYR15" s="369"/>
      <c r="AYS15" s="369"/>
      <c r="AYT15" s="369"/>
      <c r="AYU15" s="369"/>
      <c r="AYV15" s="369"/>
      <c r="AYW15" s="369"/>
      <c r="AYX15" s="369"/>
      <c r="AYY15" s="369"/>
      <c r="AYZ15" s="369"/>
      <c r="AZA15" s="369"/>
      <c r="AZB15" s="369"/>
      <c r="AZC15" s="369"/>
      <c r="AZD15" s="369"/>
      <c r="AZE15" s="369"/>
      <c r="AZF15" s="369"/>
      <c r="AZG15" s="369"/>
      <c r="AZH15" s="369"/>
      <c r="AZI15" s="369"/>
      <c r="AZJ15" s="369"/>
      <c r="AZK15" s="369"/>
      <c r="AZL15" s="369"/>
      <c r="AZM15" s="369"/>
      <c r="AZN15" s="369"/>
      <c r="AZO15" s="369"/>
      <c r="AZP15" s="369"/>
      <c r="AZQ15" s="369"/>
      <c r="AZR15" s="369"/>
      <c r="AZS15" s="369"/>
      <c r="AZT15" s="369"/>
      <c r="AZU15" s="369"/>
      <c r="AZV15" s="369"/>
      <c r="AZW15" s="369"/>
      <c r="AZX15" s="369"/>
      <c r="AZY15" s="369"/>
      <c r="AZZ15" s="369"/>
      <c r="BAA15" s="369"/>
      <c r="BAB15" s="369"/>
      <c r="BAC15" s="369"/>
      <c r="BAD15" s="369"/>
      <c r="BAE15" s="369"/>
      <c r="BAF15" s="369"/>
      <c r="BAG15" s="369"/>
      <c r="BAH15" s="369"/>
      <c r="BAI15" s="369"/>
      <c r="BAJ15" s="369"/>
      <c r="BAK15" s="369"/>
      <c r="BAL15" s="369"/>
      <c r="BAM15" s="369"/>
      <c r="BAN15" s="369"/>
      <c r="BAO15" s="369"/>
      <c r="BAP15" s="369"/>
      <c r="BAQ15" s="369"/>
      <c r="BAR15" s="369"/>
      <c r="BAS15" s="369"/>
      <c r="BAT15" s="369"/>
      <c r="BAU15" s="369"/>
      <c r="BAV15" s="369"/>
      <c r="BAW15" s="369"/>
      <c r="BAX15" s="369"/>
      <c r="BAY15" s="369"/>
      <c r="BAZ15" s="369"/>
      <c r="BBA15" s="369"/>
      <c r="BBB15" s="369"/>
      <c r="BBC15" s="369"/>
      <c r="BBD15" s="369"/>
      <c r="BBE15" s="369"/>
      <c r="BBF15" s="369"/>
      <c r="BBG15" s="369"/>
      <c r="BBH15" s="369"/>
      <c r="BBI15" s="369"/>
      <c r="BBJ15" s="369"/>
      <c r="BBK15" s="369"/>
      <c r="BBL15" s="369"/>
      <c r="BBM15" s="369"/>
      <c r="BBN15" s="369"/>
      <c r="BBO15" s="369"/>
      <c r="BBP15" s="369"/>
      <c r="BBQ15" s="369"/>
      <c r="BBR15" s="369"/>
      <c r="BBS15" s="369"/>
      <c r="BBT15" s="369"/>
      <c r="BBU15" s="369"/>
      <c r="BBV15" s="369"/>
      <c r="BBW15" s="369"/>
      <c r="BBX15" s="369"/>
      <c r="BBY15" s="369"/>
      <c r="BBZ15" s="369"/>
      <c r="BCA15" s="369"/>
      <c r="BCB15" s="369"/>
      <c r="BCC15" s="369"/>
      <c r="BCD15" s="369"/>
      <c r="BCE15" s="369"/>
      <c r="BCF15" s="369"/>
      <c r="BCG15" s="369"/>
      <c r="BCH15" s="369"/>
      <c r="BCI15" s="369"/>
      <c r="BCJ15" s="369"/>
      <c r="BCK15" s="369"/>
      <c r="BCL15" s="369"/>
      <c r="BCM15" s="369"/>
      <c r="BCN15" s="369"/>
      <c r="BCO15" s="369"/>
      <c r="BCP15" s="369"/>
      <c r="BCQ15" s="369"/>
      <c r="BCR15" s="369"/>
      <c r="BCS15" s="369"/>
      <c r="BCT15" s="369"/>
      <c r="BCU15" s="369"/>
      <c r="BCV15" s="369"/>
      <c r="BCW15" s="369"/>
      <c r="BCX15" s="369"/>
      <c r="BCY15" s="369"/>
      <c r="BCZ15" s="369"/>
      <c r="BDA15" s="369"/>
      <c r="BDB15" s="369"/>
      <c r="BDC15" s="369"/>
      <c r="BDD15" s="369"/>
      <c r="BDE15" s="369"/>
      <c r="BDF15" s="369"/>
      <c r="BDG15" s="369"/>
      <c r="BDH15" s="369"/>
      <c r="BDI15" s="369"/>
      <c r="BDJ15" s="369"/>
      <c r="BDK15" s="369"/>
      <c r="BDL15" s="369"/>
      <c r="BDM15" s="369"/>
      <c r="BDN15" s="369"/>
      <c r="BDO15" s="369"/>
      <c r="BDP15" s="369"/>
      <c r="BDQ15" s="369"/>
      <c r="BDR15" s="369"/>
      <c r="BDS15" s="369"/>
      <c r="BDT15" s="369"/>
      <c r="BDU15" s="369"/>
      <c r="BDV15" s="369"/>
      <c r="BDW15" s="369"/>
      <c r="BDX15" s="369"/>
      <c r="BDY15" s="369"/>
      <c r="BDZ15" s="369"/>
      <c r="BEA15" s="369"/>
      <c r="BEB15" s="369"/>
      <c r="BEC15" s="369"/>
      <c r="BED15" s="369"/>
      <c r="BEE15" s="369"/>
      <c r="BEF15" s="369"/>
      <c r="BEG15" s="369"/>
      <c r="BEH15" s="369"/>
      <c r="BEI15" s="369"/>
      <c r="BEJ15" s="369"/>
      <c r="BEK15" s="369"/>
      <c r="BEL15" s="369"/>
      <c r="BEM15" s="369"/>
      <c r="BEN15" s="369"/>
      <c r="BEO15" s="369"/>
      <c r="BEP15" s="369"/>
      <c r="BEQ15" s="369"/>
      <c r="BER15" s="369"/>
      <c r="BES15" s="369"/>
      <c r="BET15" s="369"/>
      <c r="BEU15" s="369"/>
      <c r="BEV15" s="369"/>
      <c r="BEW15" s="369"/>
      <c r="BEX15" s="369"/>
      <c r="BEY15" s="369"/>
      <c r="BEZ15" s="369"/>
      <c r="BFA15" s="369"/>
      <c r="BFB15" s="369"/>
      <c r="BFC15" s="369"/>
      <c r="BFD15" s="369"/>
      <c r="BFE15" s="369"/>
      <c r="BFF15" s="369"/>
      <c r="BFG15" s="369"/>
      <c r="BFH15" s="369"/>
      <c r="BFI15" s="369"/>
      <c r="BFJ15" s="369"/>
      <c r="BFK15" s="369"/>
      <c r="BFL15" s="369"/>
      <c r="BFM15" s="369"/>
      <c r="BFN15" s="369"/>
      <c r="BFO15" s="369"/>
      <c r="BFP15" s="369"/>
      <c r="BFQ15" s="369"/>
      <c r="BFR15" s="369"/>
      <c r="BFS15" s="369"/>
      <c r="BFT15" s="369"/>
      <c r="BFU15" s="369"/>
      <c r="BFV15" s="369"/>
      <c r="BFW15" s="369"/>
      <c r="BFX15" s="369"/>
      <c r="BFY15" s="369"/>
      <c r="BFZ15" s="369"/>
      <c r="BGA15" s="369"/>
      <c r="BGB15" s="369"/>
      <c r="BGC15" s="369"/>
      <c r="BGD15" s="369"/>
      <c r="BGE15" s="369"/>
      <c r="BGF15" s="369"/>
      <c r="BGG15" s="369"/>
      <c r="BGH15" s="369"/>
      <c r="BGI15" s="369"/>
      <c r="BGJ15" s="369"/>
      <c r="BGK15" s="369"/>
      <c r="BGL15" s="369"/>
      <c r="BGM15" s="369"/>
      <c r="BGN15" s="369"/>
      <c r="BGO15" s="369"/>
      <c r="BGP15" s="369"/>
      <c r="BGQ15" s="369"/>
      <c r="BGR15" s="369"/>
      <c r="BGS15" s="369"/>
      <c r="BGT15" s="369"/>
      <c r="BGU15" s="369"/>
      <c r="BGV15" s="369"/>
      <c r="BGW15" s="369"/>
      <c r="BGX15" s="369"/>
      <c r="BGY15" s="369"/>
      <c r="BGZ15" s="369"/>
      <c r="BHA15" s="369"/>
      <c r="BHB15" s="369"/>
      <c r="BHC15" s="369"/>
      <c r="BHD15" s="369"/>
      <c r="BHE15" s="369"/>
      <c r="BHF15" s="369"/>
      <c r="BHG15" s="369"/>
      <c r="BHH15" s="369"/>
      <c r="BHI15" s="369"/>
      <c r="BHJ15" s="369"/>
      <c r="BHK15" s="369"/>
      <c r="BHL15" s="369"/>
      <c r="BHM15" s="369"/>
      <c r="BHN15" s="369"/>
      <c r="BHO15" s="369"/>
      <c r="BHP15" s="369"/>
      <c r="BHQ15" s="369"/>
      <c r="BHR15" s="369"/>
      <c r="BHS15" s="369"/>
      <c r="BHT15" s="369"/>
      <c r="BHU15" s="369"/>
      <c r="BHV15" s="369"/>
      <c r="BHW15" s="369"/>
      <c r="BHX15" s="369"/>
      <c r="BHY15" s="369"/>
      <c r="BHZ15" s="369"/>
      <c r="BIA15" s="369"/>
      <c r="BIB15" s="369"/>
      <c r="BIC15" s="369"/>
      <c r="BID15" s="369"/>
      <c r="BIE15" s="369"/>
      <c r="BIF15" s="369"/>
      <c r="BIG15" s="369"/>
      <c r="BIH15" s="369"/>
      <c r="BII15" s="369"/>
      <c r="BIJ15" s="369"/>
      <c r="BIK15" s="369"/>
      <c r="BIL15" s="369"/>
      <c r="BIM15" s="369"/>
      <c r="BIN15" s="369"/>
      <c r="BIO15" s="369"/>
      <c r="BIP15" s="369"/>
      <c r="BIQ15" s="369"/>
      <c r="BIR15" s="369"/>
      <c r="BIS15" s="369"/>
      <c r="BIT15" s="369"/>
      <c r="BIU15" s="369"/>
      <c r="BIV15" s="369"/>
      <c r="BIW15" s="369"/>
      <c r="BIX15" s="369"/>
      <c r="BIY15" s="369"/>
      <c r="BIZ15" s="369"/>
      <c r="BJA15" s="369"/>
      <c r="BJB15" s="369"/>
      <c r="BJC15" s="369"/>
      <c r="BJD15" s="369"/>
      <c r="BJE15" s="369"/>
      <c r="BJF15" s="369"/>
      <c r="BJG15" s="369"/>
      <c r="BJH15" s="369"/>
      <c r="BJI15" s="369"/>
      <c r="BJJ15" s="369"/>
      <c r="BJK15" s="369"/>
      <c r="BJL15" s="369"/>
      <c r="BJM15" s="369"/>
      <c r="BJN15" s="369"/>
      <c r="BJO15" s="369"/>
      <c r="BJP15" s="369"/>
      <c r="BJQ15" s="369"/>
      <c r="BJR15" s="369"/>
      <c r="BJS15" s="369"/>
      <c r="BJT15" s="369"/>
      <c r="BJU15" s="369"/>
      <c r="BJV15" s="369"/>
      <c r="BJW15" s="369"/>
      <c r="BJX15" s="369"/>
      <c r="BJY15" s="369"/>
      <c r="BJZ15" s="369"/>
      <c r="BKA15" s="369"/>
      <c r="BKB15" s="369"/>
      <c r="BKC15" s="369"/>
      <c r="BKD15" s="369"/>
      <c r="BKE15" s="369"/>
      <c r="BKF15" s="369"/>
      <c r="BKG15" s="369"/>
      <c r="BKH15" s="369"/>
      <c r="BKI15" s="369"/>
      <c r="BKJ15" s="369"/>
      <c r="BKK15" s="369"/>
      <c r="BKL15" s="369"/>
      <c r="BKM15" s="369"/>
      <c r="BKN15" s="369"/>
      <c r="BKO15" s="369"/>
      <c r="BKP15" s="369"/>
      <c r="BKQ15" s="369"/>
      <c r="BKR15" s="369"/>
      <c r="BKS15" s="369"/>
      <c r="BKT15" s="369"/>
      <c r="BKU15" s="369"/>
      <c r="BKV15" s="369"/>
      <c r="BKW15" s="369"/>
      <c r="BKX15" s="369"/>
      <c r="BKY15" s="369"/>
      <c r="BKZ15" s="369"/>
      <c r="BLA15" s="369"/>
      <c r="BLB15" s="369"/>
      <c r="BLC15" s="369"/>
      <c r="BLD15" s="369"/>
      <c r="BLE15" s="369"/>
      <c r="BLF15" s="369"/>
      <c r="BLG15" s="369"/>
      <c r="BLH15" s="369"/>
      <c r="BLI15" s="369"/>
      <c r="BLJ15" s="369"/>
      <c r="BLK15" s="369"/>
      <c r="BLL15" s="369"/>
      <c r="BLM15" s="369"/>
      <c r="BLN15" s="369"/>
      <c r="BLO15" s="369"/>
      <c r="BLP15" s="369"/>
      <c r="BLQ15" s="369"/>
      <c r="BLR15" s="369"/>
      <c r="BLS15" s="369"/>
      <c r="BLT15" s="369"/>
      <c r="BLU15" s="369"/>
      <c r="BLV15" s="369"/>
      <c r="BLW15" s="369"/>
      <c r="BLX15" s="369"/>
      <c r="BLY15" s="369"/>
      <c r="BLZ15" s="369"/>
      <c r="BMA15" s="369"/>
      <c r="BMB15" s="369"/>
      <c r="BMC15" s="369"/>
      <c r="BMD15" s="369"/>
      <c r="BME15" s="369"/>
      <c r="BMF15" s="369"/>
      <c r="BMG15" s="369"/>
      <c r="BMH15" s="369"/>
      <c r="BMI15" s="369"/>
      <c r="BMJ15" s="369"/>
      <c r="BMK15" s="369"/>
      <c r="BML15" s="369"/>
      <c r="BMM15" s="369"/>
      <c r="BMN15" s="369"/>
      <c r="BMO15" s="369"/>
      <c r="BMP15" s="369"/>
      <c r="BMQ15" s="369"/>
      <c r="BMR15" s="369"/>
      <c r="BMS15" s="369"/>
      <c r="BMT15" s="369"/>
      <c r="BMU15" s="369"/>
      <c r="BMV15" s="369"/>
      <c r="BMW15" s="369"/>
      <c r="BMX15" s="369"/>
      <c r="BMY15" s="369"/>
      <c r="BMZ15" s="369"/>
      <c r="BNA15" s="369"/>
      <c r="BNB15" s="369"/>
      <c r="BNC15" s="369"/>
      <c r="BND15" s="369"/>
      <c r="BNE15" s="369"/>
      <c r="BNF15" s="369"/>
      <c r="BNG15" s="369"/>
      <c r="BNH15" s="369"/>
      <c r="BNI15" s="369"/>
      <c r="BNJ15" s="369"/>
      <c r="BNK15" s="369"/>
      <c r="BNL15" s="369"/>
      <c r="BNM15" s="369"/>
      <c r="BNN15" s="369"/>
      <c r="BNO15" s="369"/>
      <c r="BNP15" s="369"/>
      <c r="BNQ15" s="369"/>
      <c r="BNR15" s="369"/>
      <c r="BNS15" s="369"/>
      <c r="BNT15" s="369"/>
      <c r="BNU15" s="369"/>
      <c r="BNV15" s="369"/>
      <c r="BNW15" s="369"/>
      <c r="BNX15" s="369"/>
      <c r="BNY15" s="369"/>
      <c r="BNZ15" s="369"/>
      <c r="BOA15" s="369"/>
      <c r="BOB15" s="369"/>
      <c r="BOC15" s="369"/>
      <c r="BOD15" s="369"/>
      <c r="BOE15" s="369"/>
      <c r="BOF15" s="369"/>
      <c r="BOG15" s="369"/>
      <c r="BOH15" s="369"/>
      <c r="BOI15" s="369"/>
      <c r="BOJ15" s="369"/>
      <c r="BOK15" s="369"/>
      <c r="BOL15" s="369"/>
      <c r="BOM15" s="369"/>
      <c r="BON15" s="369"/>
      <c r="BOO15" s="369"/>
      <c r="BOP15" s="369"/>
      <c r="BOQ15" s="369"/>
      <c r="BOR15" s="369"/>
      <c r="BOS15" s="369"/>
      <c r="BOT15" s="369"/>
      <c r="BOU15" s="369"/>
      <c r="BOV15" s="369"/>
      <c r="BOW15" s="369"/>
      <c r="BOX15" s="369"/>
      <c r="BOY15" s="369"/>
      <c r="BOZ15" s="369"/>
      <c r="BPA15" s="369"/>
      <c r="BPB15" s="369"/>
      <c r="BPC15" s="369"/>
      <c r="BPD15" s="369"/>
      <c r="BPE15" s="369"/>
      <c r="BPF15" s="369"/>
      <c r="BPG15" s="369"/>
      <c r="BPH15" s="369"/>
      <c r="BPI15" s="369"/>
      <c r="BPJ15" s="369"/>
      <c r="BPK15" s="369"/>
      <c r="BPL15" s="369"/>
      <c r="BPM15" s="369"/>
      <c r="BPN15" s="369"/>
      <c r="BPO15" s="369"/>
      <c r="BPP15" s="369"/>
      <c r="BPQ15" s="369"/>
      <c r="BPR15" s="369"/>
      <c r="BPS15" s="369"/>
      <c r="BPT15" s="369"/>
      <c r="BPU15" s="369"/>
      <c r="BPV15" s="369"/>
      <c r="BPW15" s="369"/>
      <c r="BPX15" s="369"/>
      <c r="BPY15" s="369"/>
      <c r="BPZ15" s="369"/>
      <c r="BQA15" s="369"/>
      <c r="BQB15" s="369"/>
      <c r="BQC15" s="369"/>
      <c r="BQD15" s="369"/>
      <c r="BQE15" s="369"/>
      <c r="BQF15" s="369"/>
      <c r="BQG15" s="369"/>
      <c r="BQH15" s="369"/>
      <c r="BQI15" s="369"/>
      <c r="BQJ15" s="369"/>
      <c r="BQK15" s="369"/>
      <c r="BQL15" s="369"/>
      <c r="BQM15" s="369"/>
      <c r="BQN15" s="369"/>
      <c r="BQO15" s="369"/>
      <c r="BQP15" s="369"/>
      <c r="BQQ15" s="369"/>
      <c r="BQR15" s="369"/>
      <c r="BQS15" s="369"/>
      <c r="BQT15" s="369"/>
      <c r="BQU15" s="369"/>
      <c r="BQV15" s="369"/>
      <c r="BQW15" s="369"/>
      <c r="BQX15" s="369"/>
      <c r="BQY15" s="369"/>
      <c r="BQZ15" s="369"/>
      <c r="BRA15" s="369"/>
      <c r="BRB15" s="369"/>
      <c r="BRC15" s="369"/>
      <c r="BRD15" s="369"/>
      <c r="BRE15" s="369"/>
      <c r="BRF15" s="369"/>
      <c r="BRG15" s="369"/>
      <c r="BRH15" s="369"/>
      <c r="BRI15" s="369"/>
      <c r="BRJ15" s="369"/>
      <c r="BRK15" s="369"/>
      <c r="BRL15" s="369"/>
      <c r="BRM15" s="369"/>
      <c r="BRN15" s="369"/>
      <c r="BRO15" s="369"/>
      <c r="BRP15" s="369"/>
      <c r="BRQ15" s="369"/>
      <c r="BRR15" s="369"/>
      <c r="BRS15" s="369"/>
      <c r="BRT15" s="369"/>
      <c r="BRU15" s="369"/>
      <c r="BRV15" s="369"/>
      <c r="BRW15" s="369"/>
      <c r="BRX15" s="369"/>
      <c r="BRY15" s="369"/>
      <c r="BRZ15" s="369"/>
      <c r="BSA15" s="369"/>
      <c r="BSB15" s="369"/>
      <c r="BSC15" s="369"/>
      <c r="BSD15" s="369"/>
      <c r="BSE15" s="369"/>
      <c r="BSF15" s="369"/>
      <c r="BSG15" s="369"/>
      <c r="BSH15" s="369"/>
      <c r="BSI15" s="369"/>
      <c r="BSJ15" s="369"/>
      <c r="BSK15" s="369"/>
      <c r="BSL15" s="369"/>
      <c r="BSM15" s="369"/>
      <c r="BSN15" s="369"/>
      <c r="BSO15" s="369"/>
      <c r="BSP15" s="369"/>
      <c r="BSQ15" s="369"/>
      <c r="BSR15" s="369"/>
      <c r="BSS15" s="369"/>
      <c r="BST15" s="369"/>
      <c r="BSU15" s="369"/>
      <c r="BSV15" s="369"/>
      <c r="BSW15" s="369"/>
      <c r="BSX15" s="369"/>
      <c r="BSY15" s="369"/>
      <c r="BSZ15" s="369"/>
      <c r="BTA15" s="369"/>
      <c r="BTB15" s="369"/>
      <c r="BTC15" s="369"/>
      <c r="BTD15" s="369"/>
      <c r="BTE15" s="369"/>
      <c r="BTF15" s="369"/>
      <c r="BTG15" s="369"/>
      <c r="BTH15" s="369"/>
      <c r="BTI15" s="369"/>
      <c r="BTJ15" s="369"/>
      <c r="BTK15" s="369"/>
      <c r="BTL15" s="369"/>
      <c r="BTM15" s="369"/>
      <c r="BTN15" s="369"/>
      <c r="BTO15" s="369"/>
      <c r="BTP15" s="369"/>
      <c r="BTQ15" s="369"/>
      <c r="BTR15" s="369"/>
      <c r="BTS15" s="369"/>
      <c r="BTT15" s="369"/>
      <c r="BTU15" s="369"/>
      <c r="BTV15" s="369"/>
      <c r="BTW15" s="369"/>
      <c r="BTX15" s="369"/>
      <c r="BTY15" s="369"/>
      <c r="BTZ15" s="369"/>
      <c r="BUA15" s="369"/>
      <c r="BUB15" s="369"/>
      <c r="BUC15" s="369"/>
      <c r="BUD15" s="369"/>
      <c r="BUE15" s="369"/>
      <c r="BUF15" s="369"/>
      <c r="BUG15" s="369"/>
      <c r="BUH15" s="369"/>
      <c r="BUI15" s="369"/>
      <c r="BUJ15" s="369"/>
      <c r="BUK15" s="369"/>
      <c r="BUL15" s="369"/>
      <c r="BUM15" s="369"/>
      <c r="BUN15" s="369"/>
      <c r="BUO15" s="369"/>
      <c r="BUP15" s="369"/>
      <c r="BUQ15" s="369"/>
      <c r="BUR15" s="369"/>
      <c r="BUS15" s="369"/>
      <c r="BUT15" s="369"/>
      <c r="BUU15" s="369"/>
      <c r="BUV15" s="369"/>
      <c r="BUW15" s="369"/>
      <c r="BUX15" s="369"/>
      <c r="BUY15" s="369"/>
      <c r="BUZ15" s="369"/>
      <c r="BVA15" s="369"/>
      <c r="BVB15" s="369"/>
      <c r="BVC15" s="369"/>
      <c r="BVD15" s="369"/>
      <c r="BVE15" s="369"/>
      <c r="BVF15" s="369"/>
      <c r="BVG15" s="369"/>
      <c r="BVH15" s="369"/>
      <c r="BVI15" s="369"/>
      <c r="BVJ15" s="369"/>
      <c r="BVK15" s="369"/>
      <c r="BVL15" s="369"/>
      <c r="BVM15" s="369"/>
      <c r="BVN15" s="369"/>
      <c r="BVO15" s="369"/>
      <c r="BVP15" s="369"/>
      <c r="BVQ15" s="369"/>
      <c r="BVR15" s="369"/>
      <c r="BVS15" s="369"/>
      <c r="BVT15" s="369"/>
      <c r="BVU15" s="369"/>
      <c r="BVV15" s="369"/>
      <c r="BVW15" s="369"/>
      <c r="BVX15" s="369"/>
      <c r="BVY15" s="369"/>
      <c r="BVZ15" s="369"/>
      <c r="BWA15" s="369"/>
      <c r="BWB15" s="369"/>
      <c r="BWC15" s="369"/>
      <c r="BWD15" s="369"/>
      <c r="BWE15" s="369"/>
      <c r="BWF15" s="369"/>
      <c r="BWG15" s="369"/>
      <c r="BWH15" s="369"/>
      <c r="BWI15" s="369"/>
      <c r="BWJ15" s="369"/>
      <c r="BWK15" s="369"/>
      <c r="BWL15" s="369"/>
      <c r="BWM15" s="369"/>
      <c r="BWN15" s="369"/>
      <c r="BWO15" s="369"/>
      <c r="BWP15" s="369"/>
      <c r="BWQ15" s="369"/>
      <c r="BWR15" s="369"/>
      <c r="BWS15" s="369"/>
      <c r="BWT15" s="369"/>
      <c r="BWU15" s="369"/>
      <c r="BWV15" s="369"/>
      <c r="BWW15" s="369"/>
      <c r="BWX15" s="369"/>
      <c r="BWY15" s="369"/>
      <c r="BWZ15" s="369"/>
      <c r="BXA15" s="369"/>
      <c r="BXB15" s="369"/>
      <c r="BXC15" s="369"/>
      <c r="BXD15" s="369"/>
      <c r="BXE15" s="369"/>
      <c r="BXF15" s="369"/>
      <c r="BXG15" s="369"/>
      <c r="BXH15" s="369"/>
      <c r="BXI15" s="369"/>
      <c r="BXJ15" s="369"/>
      <c r="BXK15" s="369"/>
      <c r="BXL15" s="369"/>
      <c r="BXM15" s="369"/>
      <c r="BXN15" s="369"/>
      <c r="BXO15" s="369"/>
      <c r="BXP15" s="369"/>
      <c r="BXQ15" s="369"/>
      <c r="BXR15" s="369"/>
      <c r="BXS15" s="369"/>
      <c r="BXT15" s="369"/>
      <c r="BXU15" s="369"/>
      <c r="BXV15" s="369"/>
      <c r="BXW15" s="369"/>
      <c r="BXX15" s="369"/>
      <c r="BXY15" s="369"/>
      <c r="BXZ15" s="369"/>
      <c r="BYA15" s="369"/>
      <c r="BYB15" s="369"/>
      <c r="BYC15" s="369"/>
      <c r="BYD15" s="369"/>
      <c r="BYE15" s="369"/>
      <c r="BYF15" s="369"/>
      <c r="BYG15" s="369"/>
      <c r="BYH15" s="369"/>
      <c r="BYI15" s="369"/>
      <c r="BYJ15" s="369"/>
      <c r="BYK15" s="369"/>
      <c r="BYL15" s="369"/>
      <c r="BYM15" s="369"/>
      <c r="BYN15" s="369"/>
      <c r="BYO15" s="369"/>
      <c r="BYP15" s="369"/>
      <c r="BYQ15" s="369"/>
      <c r="BYR15" s="369"/>
      <c r="BYS15" s="369"/>
      <c r="BYT15" s="369"/>
      <c r="BYU15" s="369"/>
      <c r="BYV15" s="369"/>
      <c r="BYW15" s="369"/>
      <c r="BYX15" s="369"/>
      <c r="BYY15" s="369"/>
      <c r="BYZ15" s="369"/>
      <c r="BZA15" s="369"/>
      <c r="BZB15" s="369"/>
      <c r="BZC15" s="369"/>
      <c r="BZD15" s="369"/>
      <c r="BZE15" s="369"/>
      <c r="BZF15" s="369"/>
      <c r="BZG15" s="369"/>
      <c r="BZH15" s="369"/>
      <c r="BZI15" s="369"/>
      <c r="BZJ15" s="369"/>
      <c r="BZK15" s="369"/>
      <c r="BZL15" s="369"/>
      <c r="BZM15" s="369"/>
      <c r="BZN15" s="369"/>
      <c r="BZO15" s="369"/>
      <c r="BZP15" s="369"/>
      <c r="BZQ15" s="369"/>
      <c r="BZR15" s="369"/>
      <c r="BZS15" s="369"/>
      <c r="BZT15" s="369"/>
      <c r="BZU15" s="369"/>
      <c r="BZV15" s="369"/>
      <c r="BZW15" s="369"/>
      <c r="BZX15" s="369"/>
      <c r="BZY15" s="369"/>
      <c r="BZZ15" s="369"/>
      <c r="CAA15" s="369"/>
      <c r="CAB15" s="369"/>
      <c r="CAC15" s="369"/>
      <c r="CAD15" s="369"/>
      <c r="CAE15" s="369"/>
      <c r="CAF15" s="369"/>
      <c r="CAG15" s="369"/>
      <c r="CAH15" s="369"/>
      <c r="CAI15" s="369"/>
      <c r="CAJ15" s="369"/>
      <c r="CAK15" s="369"/>
      <c r="CAL15" s="369"/>
      <c r="CAM15" s="369"/>
      <c r="CAN15" s="369"/>
      <c r="CAO15" s="369"/>
      <c r="CAP15" s="369"/>
      <c r="CAQ15" s="369"/>
      <c r="CAR15" s="369"/>
      <c r="CAS15" s="369"/>
      <c r="CAT15" s="369"/>
      <c r="CAU15" s="369"/>
      <c r="CAV15" s="369"/>
      <c r="CAW15" s="369"/>
      <c r="CAX15" s="369"/>
      <c r="CAY15" s="369"/>
      <c r="CAZ15" s="369"/>
      <c r="CBA15" s="369"/>
      <c r="CBB15" s="369"/>
      <c r="CBC15" s="369"/>
      <c r="CBD15" s="369"/>
      <c r="CBE15" s="369"/>
      <c r="CBF15" s="369"/>
      <c r="CBG15" s="369"/>
      <c r="CBH15" s="369"/>
      <c r="CBI15" s="369"/>
      <c r="CBJ15" s="369"/>
      <c r="CBK15" s="369"/>
      <c r="CBL15" s="369"/>
      <c r="CBM15" s="369"/>
      <c r="CBN15" s="369"/>
      <c r="CBO15" s="369"/>
      <c r="CBP15" s="369"/>
      <c r="CBQ15" s="369"/>
      <c r="CBR15" s="369"/>
      <c r="CBS15" s="369"/>
      <c r="CBT15" s="369"/>
      <c r="CBU15" s="369"/>
      <c r="CBV15" s="369"/>
      <c r="CBW15" s="369"/>
      <c r="CBX15" s="369"/>
      <c r="CBY15" s="369"/>
      <c r="CBZ15" s="369"/>
      <c r="CCA15" s="369"/>
      <c r="CCB15" s="369"/>
      <c r="CCC15" s="369"/>
      <c r="CCD15" s="369"/>
      <c r="CCE15" s="369"/>
      <c r="CCF15" s="369"/>
      <c r="CCG15" s="369"/>
      <c r="CCH15" s="369"/>
      <c r="CCI15" s="369"/>
      <c r="CCJ15" s="369"/>
      <c r="CCK15" s="369"/>
      <c r="CCL15" s="369"/>
      <c r="CCM15" s="369"/>
      <c r="CCN15" s="369"/>
      <c r="CCO15" s="369"/>
      <c r="CCP15" s="369"/>
      <c r="CCQ15" s="369"/>
      <c r="CCR15" s="369"/>
      <c r="CCS15" s="369"/>
      <c r="CCT15" s="369"/>
      <c r="CCU15" s="369"/>
      <c r="CCV15" s="369"/>
      <c r="CCW15" s="369"/>
      <c r="CCX15" s="369"/>
      <c r="CCY15" s="369"/>
      <c r="CCZ15" s="369"/>
      <c r="CDA15" s="369"/>
      <c r="CDB15" s="369"/>
      <c r="CDC15" s="369"/>
      <c r="CDD15" s="369"/>
      <c r="CDE15" s="369"/>
      <c r="CDF15" s="369"/>
      <c r="CDG15" s="369"/>
      <c r="CDH15" s="369"/>
      <c r="CDI15" s="369"/>
      <c r="CDJ15" s="369"/>
      <c r="CDK15" s="369"/>
      <c r="CDL15" s="369"/>
      <c r="CDM15" s="369"/>
      <c r="CDN15" s="369"/>
      <c r="CDO15" s="369"/>
      <c r="CDP15" s="369"/>
      <c r="CDQ15" s="369"/>
      <c r="CDR15" s="369"/>
      <c r="CDS15" s="369"/>
      <c r="CDT15" s="369"/>
      <c r="CDU15" s="369"/>
      <c r="CDV15" s="369"/>
      <c r="CDW15" s="369"/>
      <c r="CDX15" s="369"/>
      <c r="CDY15" s="369"/>
      <c r="CDZ15" s="369"/>
      <c r="CEA15" s="369"/>
      <c r="CEB15" s="369"/>
      <c r="CEC15" s="369"/>
      <c r="CED15" s="369"/>
      <c r="CEE15" s="369"/>
      <c r="CEF15" s="369"/>
      <c r="CEG15" s="369"/>
      <c r="CEH15" s="369"/>
      <c r="CEI15" s="369"/>
      <c r="CEJ15" s="369"/>
      <c r="CEK15" s="369"/>
      <c r="CEL15" s="369"/>
      <c r="CEM15" s="369"/>
      <c r="CEN15" s="369"/>
      <c r="CEO15" s="369"/>
      <c r="CEP15" s="369"/>
      <c r="CEQ15" s="369"/>
      <c r="CER15" s="369"/>
      <c r="CES15" s="369"/>
      <c r="CET15" s="369"/>
      <c r="CEU15" s="369"/>
      <c r="CEV15" s="369"/>
      <c r="CEW15" s="369"/>
      <c r="CEX15" s="369"/>
      <c r="CEY15" s="369"/>
      <c r="CEZ15" s="369"/>
      <c r="CFA15" s="369"/>
      <c r="CFB15" s="369"/>
      <c r="CFC15" s="369"/>
      <c r="CFD15" s="369"/>
      <c r="CFE15" s="369"/>
      <c r="CFF15" s="369"/>
      <c r="CFG15" s="369"/>
      <c r="CFH15" s="369"/>
      <c r="CFI15" s="369"/>
      <c r="CFJ15" s="369"/>
      <c r="CFK15" s="369"/>
      <c r="CFL15" s="369"/>
      <c r="CFM15" s="369"/>
      <c r="CFN15" s="369"/>
      <c r="CFO15" s="369"/>
      <c r="CFP15" s="369"/>
      <c r="CFQ15" s="369"/>
      <c r="CFR15" s="369"/>
      <c r="CFS15" s="369"/>
      <c r="CFT15" s="369"/>
      <c r="CFU15" s="369"/>
      <c r="CFV15" s="369"/>
      <c r="CFW15" s="369"/>
      <c r="CFX15" s="369"/>
      <c r="CFY15" s="369"/>
      <c r="CFZ15" s="369"/>
      <c r="CGA15" s="369"/>
      <c r="CGB15" s="369"/>
      <c r="CGC15" s="369"/>
      <c r="CGD15" s="369"/>
      <c r="CGE15" s="369"/>
      <c r="CGF15" s="369"/>
      <c r="CGG15" s="369"/>
      <c r="CGH15" s="369"/>
      <c r="CGI15" s="369"/>
      <c r="CGJ15" s="369"/>
      <c r="CGK15" s="369"/>
      <c r="CGL15" s="369"/>
      <c r="CGM15" s="369"/>
      <c r="CGN15" s="369"/>
      <c r="CGO15" s="369"/>
      <c r="CGP15" s="369"/>
      <c r="CGQ15" s="369"/>
      <c r="CGR15" s="369"/>
      <c r="CGS15" s="369"/>
      <c r="CGT15" s="369"/>
      <c r="CGU15" s="369"/>
      <c r="CGV15" s="369"/>
      <c r="CGW15" s="369"/>
      <c r="CGX15" s="369"/>
      <c r="CGY15" s="369"/>
      <c r="CGZ15" s="369"/>
      <c r="CHA15" s="369"/>
      <c r="CHB15" s="369"/>
      <c r="CHC15" s="369"/>
      <c r="CHD15" s="369"/>
      <c r="CHE15" s="369"/>
      <c r="CHF15" s="369"/>
      <c r="CHG15" s="369"/>
      <c r="CHH15" s="369"/>
      <c r="CHI15" s="369"/>
      <c r="CHJ15" s="369"/>
      <c r="CHK15" s="369"/>
      <c r="CHL15" s="369"/>
      <c r="CHM15" s="369"/>
      <c r="CHN15" s="369"/>
      <c r="CHO15" s="369"/>
      <c r="CHP15" s="369"/>
      <c r="CHQ15" s="369"/>
      <c r="CHR15" s="369"/>
      <c r="CHS15" s="369"/>
      <c r="CHT15" s="369"/>
      <c r="CHU15" s="369"/>
      <c r="CHV15" s="369"/>
      <c r="CHW15" s="369"/>
      <c r="CHX15" s="369"/>
      <c r="CHY15" s="369"/>
      <c r="CHZ15" s="369"/>
      <c r="CIA15" s="369"/>
      <c r="CIB15" s="369"/>
      <c r="CIC15" s="369"/>
      <c r="CID15" s="369"/>
      <c r="CIE15" s="369"/>
      <c r="CIF15" s="369"/>
      <c r="CIG15" s="369"/>
      <c r="CIH15" s="369"/>
      <c r="CII15" s="369"/>
      <c r="CIJ15" s="369"/>
      <c r="CIK15" s="369"/>
      <c r="CIL15" s="369"/>
      <c r="CIM15" s="369"/>
      <c r="CIN15" s="369"/>
      <c r="CIO15" s="369"/>
      <c r="CIP15" s="369"/>
      <c r="CIQ15" s="369"/>
      <c r="CIR15" s="369"/>
      <c r="CIS15" s="369"/>
      <c r="CIT15" s="369"/>
      <c r="CIU15" s="369"/>
      <c r="CIV15" s="369"/>
      <c r="CIW15" s="369"/>
      <c r="CIX15" s="369"/>
      <c r="CIY15" s="369"/>
      <c r="CIZ15" s="369"/>
      <c r="CJA15" s="369"/>
      <c r="CJB15" s="369"/>
      <c r="CJC15" s="369"/>
      <c r="CJD15" s="369"/>
      <c r="CJE15" s="369"/>
      <c r="CJF15" s="369"/>
      <c r="CJG15" s="369"/>
      <c r="CJH15" s="369"/>
      <c r="CJI15" s="369"/>
      <c r="CJJ15" s="369"/>
      <c r="CJK15" s="369"/>
      <c r="CJL15" s="369"/>
      <c r="CJM15" s="369"/>
      <c r="CJN15" s="369"/>
      <c r="CJO15" s="369"/>
      <c r="CJP15" s="369"/>
      <c r="CJQ15" s="369"/>
      <c r="CJR15" s="369"/>
      <c r="CJS15" s="369"/>
      <c r="CJT15" s="369"/>
      <c r="CJU15" s="369"/>
      <c r="CJV15" s="369"/>
      <c r="CJW15" s="369"/>
      <c r="CJX15" s="369"/>
      <c r="CJY15" s="369"/>
      <c r="CJZ15" s="369"/>
      <c r="CKA15" s="369"/>
      <c r="CKB15" s="369"/>
      <c r="CKC15" s="369"/>
      <c r="CKD15" s="369"/>
      <c r="CKE15" s="369"/>
      <c r="CKF15" s="369"/>
      <c r="CKG15" s="369"/>
      <c r="CKH15" s="369"/>
      <c r="CKI15" s="369"/>
      <c r="CKJ15" s="369"/>
      <c r="CKK15" s="369"/>
      <c r="CKL15" s="369"/>
      <c r="CKM15" s="369"/>
      <c r="CKN15" s="369"/>
      <c r="CKO15" s="369"/>
      <c r="CKP15" s="369"/>
      <c r="CKQ15" s="369"/>
      <c r="CKR15" s="369"/>
      <c r="CKS15" s="369"/>
      <c r="CKT15" s="369"/>
      <c r="CKU15" s="369"/>
      <c r="CKV15" s="369"/>
      <c r="CKW15" s="369"/>
      <c r="CKX15" s="369"/>
      <c r="CKY15" s="369"/>
      <c r="CKZ15" s="369"/>
      <c r="CLA15" s="369"/>
      <c r="CLB15" s="369"/>
      <c r="CLC15" s="369"/>
      <c r="CLD15" s="369"/>
      <c r="CLE15" s="369"/>
      <c r="CLF15" s="369"/>
      <c r="CLG15" s="369"/>
      <c r="CLH15" s="369"/>
      <c r="CLI15" s="369"/>
      <c r="CLJ15" s="369"/>
      <c r="CLK15" s="369"/>
      <c r="CLL15" s="369"/>
      <c r="CLM15" s="369"/>
      <c r="CLN15" s="369"/>
      <c r="CLO15" s="369"/>
      <c r="CLP15" s="369"/>
      <c r="CLQ15" s="369"/>
      <c r="CLR15" s="369"/>
      <c r="CLS15" s="369"/>
      <c r="CLT15" s="369"/>
      <c r="CLU15" s="369"/>
      <c r="CLV15" s="369"/>
      <c r="CLW15" s="369"/>
      <c r="CLX15" s="369"/>
      <c r="CLY15" s="369"/>
      <c r="CLZ15" s="369"/>
      <c r="CMA15" s="369"/>
      <c r="CMB15" s="369"/>
      <c r="CMC15" s="369"/>
      <c r="CMD15" s="369"/>
      <c r="CME15" s="369"/>
      <c r="CMF15" s="369"/>
      <c r="CMG15" s="369"/>
      <c r="CMH15" s="369"/>
      <c r="CMI15" s="369"/>
      <c r="CMJ15" s="369"/>
      <c r="CMK15" s="369"/>
      <c r="CML15" s="369"/>
      <c r="CMM15" s="369"/>
      <c r="CMN15" s="369"/>
      <c r="CMO15" s="369"/>
      <c r="CMP15" s="369"/>
      <c r="CMQ15" s="369"/>
      <c r="CMR15" s="369"/>
      <c r="CMS15" s="369"/>
      <c r="CMT15" s="369"/>
      <c r="CMU15" s="369"/>
      <c r="CMV15" s="369"/>
      <c r="CMW15" s="369"/>
      <c r="CMX15" s="369"/>
      <c r="CMY15" s="369"/>
      <c r="CMZ15" s="369"/>
      <c r="CNA15" s="369"/>
      <c r="CNB15" s="369"/>
      <c r="CNC15" s="369"/>
      <c r="CND15" s="369"/>
      <c r="CNE15" s="369"/>
      <c r="CNF15" s="369"/>
      <c r="CNG15" s="369"/>
      <c r="CNH15" s="369"/>
      <c r="CNI15" s="369"/>
      <c r="CNJ15" s="369"/>
      <c r="CNK15" s="369"/>
      <c r="CNL15" s="369"/>
      <c r="CNM15" s="369"/>
      <c r="CNN15" s="369"/>
      <c r="CNO15" s="369"/>
      <c r="CNP15" s="369"/>
      <c r="CNQ15" s="369"/>
      <c r="CNR15" s="369"/>
      <c r="CNS15" s="369"/>
      <c r="CNT15" s="369"/>
      <c r="CNU15" s="369"/>
      <c r="CNV15" s="369"/>
      <c r="CNW15" s="369"/>
      <c r="CNX15" s="369"/>
      <c r="CNY15" s="369"/>
      <c r="CNZ15" s="369"/>
      <c r="COA15" s="369"/>
      <c r="COB15" s="369"/>
      <c r="COC15" s="369"/>
      <c r="COD15" s="369"/>
      <c r="COE15" s="369"/>
      <c r="COF15" s="369"/>
      <c r="COG15" s="369"/>
      <c r="COH15" s="369"/>
      <c r="COI15" s="369"/>
      <c r="COJ15" s="369"/>
      <c r="COK15" s="369"/>
      <c r="COL15" s="369"/>
      <c r="COM15" s="369"/>
      <c r="CON15" s="369"/>
      <c r="COO15" s="369"/>
      <c r="COP15" s="369"/>
      <c r="COQ15" s="369"/>
      <c r="COR15" s="369"/>
      <c r="COS15" s="369"/>
      <c r="COT15" s="369"/>
      <c r="COU15" s="369"/>
      <c r="COV15" s="369"/>
      <c r="COW15" s="369"/>
      <c r="COX15" s="369"/>
      <c r="COY15" s="369"/>
      <c r="COZ15" s="369"/>
      <c r="CPA15" s="369"/>
      <c r="CPB15" s="369"/>
      <c r="CPC15" s="369"/>
      <c r="CPD15" s="369"/>
      <c r="CPE15" s="369"/>
      <c r="CPF15" s="369"/>
      <c r="CPG15" s="369"/>
      <c r="CPH15" s="369"/>
      <c r="CPI15" s="369"/>
      <c r="CPJ15" s="369"/>
      <c r="CPK15" s="369"/>
      <c r="CPL15" s="369"/>
      <c r="CPM15" s="369"/>
      <c r="CPN15" s="369"/>
      <c r="CPO15" s="369"/>
      <c r="CPP15" s="369"/>
      <c r="CPQ15" s="369"/>
      <c r="CPR15" s="369"/>
      <c r="CPS15" s="369"/>
      <c r="CPT15" s="369"/>
      <c r="CPU15" s="369"/>
      <c r="CPV15" s="369"/>
      <c r="CPW15" s="369"/>
      <c r="CPX15" s="369"/>
      <c r="CPY15" s="369"/>
      <c r="CPZ15" s="369"/>
      <c r="CQA15" s="369"/>
      <c r="CQB15" s="369"/>
      <c r="CQC15" s="369"/>
      <c r="CQD15" s="369"/>
      <c r="CQE15" s="369"/>
      <c r="CQF15" s="369"/>
      <c r="CQG15" s="369"/>
      <c r="CQH15" s="369"/>
      <c r="CQI15" s="369"/>
      <c r="CQJ15" s="369"/>
      <c r="CQK15" s="369"/>
      <c r="CQL15" s="369"/>
      <c r="CQM15" s="369"/>
      <c r="CQN15" s="369"/>
      <c r="CQO15" s="369"/>
      <c r="CQP15" s="369"/>
      <c r="CQQ15" s="369"/>
      <c r="CQR15" s="369"/>
      <c r="CQS15" s="369"/>
      <c r="CQT15" s="369"/>
      <c r="CQU15" s="369"/>
      <c r="CQV15" s="369"/>
      <c r="CQW15" s="369"/>
      <c r="CQX15" s="369"/>
      <c r="CQY15" s="369"/>
      <c r="CQZ15" s="369"/>
      <c r="CRA15" s="369"/>
      <c r="CRB15" s="369"/>
      <c r="CRC15" s="369"/>
      <c r="CRD15" s="369"/>
      <c r="CRE15" s="369"/>
      <c r="CRF15" s="369"/>
      <c r="CRG15" s="369"/>
      <c r="CRH15" s="369"/>
      <c r="CRI15" s="369"/>
      <c r="CRJ15" s="369"/>
      <c r="CRK15" s="369"/>
      <c r="CRL15" s="369"/>
      <c r="CRM15" s="369"/>
      <c r="CRN15" s="369"/>
      <c r="CRO15" s="369"/>
      <c r="CRP15" s="369"/>
      <c r="CRQ15" s="369"/>
      <c r="CRR15" s="369"/>
      <c r="CRS15" s="369"/>
      <c r="CRT15" s="369"/>
      <c r="CRU15" s="369"/>
      <c r="CRV15" s="369"/>
      <c r="CRW15" s="369"/>
      <c r="CRX15" s="369"/>
      <c r="CRY15" s="369"/>
      <c r="CRZ15" s="369"/>
      <c r="CSA15" s="369"/>
      <c r="CSB15" s="369"/>
      <c r="CSC15" s="369"/>
      <c r="CSD15" s="369"/>
      <c r="CSE15" s="369"/>
      <c r="CSF15" s="369"/>
      <c r="CSG15" s="369"/>
      <c r="CSH15" s="369"/>
      <c r="CSI15" s="369"/>
      <c r="CSJ15" s="369"/>
      <c r="CSK15" s="369"/>
      <c r="CSL15" s="369"/>
      <c r="CSM15" s="369"/>
      <c r="CSN15" s="369"/>
      <c r="CSO15" s="369"/>
      <c r="CSP15" s="369"/>
      <c r="CSQ15" s="369"/>
      <c r="CSR15" s="369"/>
      <c r="CSS15" s="369"/>
      <c r="CST15" s="369"/>
      <c r="CSU15" s="369"/>
      <c r="CSV15" s="369"/>
      <c r="CSW15" s="369"/>
      <c r="CSX15" s="369"/>
      <c r="CSY15" s="369"/>
      <c r="CSZ15" s="369"/>
      <c r="CTA15" s="369"/>
      <c r="CTB15" s="369"/>
      <c r="CTC15" s="369"/>
      <c r="CTD15" s="369"/>
      <c r="CTE15" s="369"/>
      <c r="CTF15" s="369"/>
      <c r="CTG15" s="369"/>
      <c r="CTH15" s="369"/>
      <c r="CTI15" s="369"/>
      <c r="CTJ15" s="369"/>
      <c r="CTK15" s="369"/>
      <c r="CTL15" s="369"/>
      <c r="CTM15" s="369"/>
      <c r="CTN15" s="369"/>
      <c r="CTO15" s="369"/>
      <c r="CTP15" s="369"/>
      <c r="CTQ15" s="369"/>
      <c r="CTR15" s="369"/>
      <c r="CTS15" s="369"/>
      <c r="CTT15" s="369"/>
      <c r="CTU15" s="369"/>
      <c r="CTV15" s="369"/>
      <c r="CTW15" s="369"/>
      <c r="CTX15" s="369"/>
      <c r="CTY15" s="369"/>
      <c r="CTZ15" s="369"/>
      <c r="CUA15" s="369"/>
      <c r="CUB15" s="369"/>
      <c r="CUC15" s="369"/>
      <c r="CUD15" s="369"/>
      <c r="CUE15" s="369"/>
      <c r="CUF15" s="369"/>
      <c r="CUG15" s="369"/>
      <c r="CUH15" s="369"/>
      <c r="CUI15" s="369"/>
      <c r="CUJ15" s="369"/>
      <c r="CUK15" s="369"/>
      <c r="CUL15" s="369"/>
      <c r="CUM15" s="369"/>
      <c r="CUN15" s="369"/>
      <c r="CUO15" s="369"/>
      <c r="CUP15" s="369"/>
      <c r="CUQ15" s="369"/>
      <c r="CUR15" s="369"/>
      <c r="CUS15" s="369"/>
      <c r="CUT15" s="369"/>
      <c r="CUU15" s="369"/>
      <c r="CUV15" s="369"/>
      <c r="CUW15" s="369"/>
      <c r="CUX15" s="369"/>
      <c r="CUY15" s="369"/>
      <c r="CUZ15" s="369"/>
      <c r="CVA15" s="369"/>
      <c r="CVB15" s="369"/>
      <c r="CVC15" s="369"/>
      <c r="CVD15" s="369"/>
      <c r="CVE15" s="369"/>
      <c r="CVF15" s="369"/>
      <c r="CVG15" s="369"/>
      <c r="CVH15" s="369"/>
      <c r="CVI15" s="369"/>
      <c r="CVJ15" s="369"/>
      <c r="CVK15" s="369"/>
      <c r="CVL15" s="369"/>
      <c r="CVM15" s="369"/>
      <c r="CVN15" s="369"/>
      <c r="CVO15" s="369"/>
      <c r="CVP15" s="369"/>
      <c r="CVQ15" s="369"/>
      <c r="CVR15" s="369"/>
      <c r="CVS15" s="369"/>
      <c r="CVT15" s="369"/>
      <c r="CVU15" s="369"/>
      <c r="CVV15" s="369"/>
      <c r="CVW15" s="369"/>
      <c r="CVX15" s="369"/>
      <c r="CVY15" s="369"/>
      <c r="CVZ15" s="369"/>
      <c r="CWA15" s="369"/>
      <c r="CWB15" s="369"/>
      <c r="CWC15" s="369"/>
      <c r="CWD15" s="369"/>
      <c r="CWE15" s="369"/>
      <c r="CWF15" s="369"/>
      <c r="CWG15" s="369"/>
      <c r="CWH15" s="369"/>
      <c r="CWI15" s="369"/>
      <c r="CWJ15" s="369"/>
      <c r="CWK15" s="369"/>
      <c r="CWL15" s="369"/>
      <c r="CWM15" s="369"/>
      <c r="CWN15" s="369"/>
      <c r="CWO15" s="369"/>
      <c r="CWP15" s="369"/>
      <c r="CWQ15" s="369"/>
      <c r="CWR15" s="369"/>
      <c r="CWS15" s="369"/>
      <c r="CWT15" s="369"/>
      <c r="CWU15" s="369"/>
      <c r="CWV15" s="369"/>
      <c r="CWW15" s="369"/>
      <c r="CWX15" s="369"/>
      <c r="CWY15" s="369"/>
      <c r="CWZ15" s="369"/>
      <c r="CXA15" s="369"/>
      <c r="CXB15" s="369"/>
      <c r="CXC15" s="369"/>
      <c r="CXD15" s="369"/>
      <c r="CXE15" s="369"/>
      <c r="CXF15" s="369"/>
      <c r="CXG15" s="369"/>
      <c r="CXH15" s="369"/>
      <c r="CXI15" s="369"/>
      <c r="CXJ15" s="369"/>
      <c r="CXK15" s="369"/>
      <c r="CXL15" s="369"/>
      <c r="CXM15" s="369"/>
      <c r="CXN15" s="369"/>
      <c r="CXO15" s="369"/>
      <c r="CXP15" s="369"/>
      <c r="CXQ15" s="369"/>
      <c r="CXR15" s="369"/>
      <c r="CXS15" s="369"/>
      <c r="CXT15" s="369"/>
      <c r="CXU15" s="369"/>
      <c r="CXV15" s="369"/>
      <c r="CXW15" s="369"/>
      <c r="CXX15" s="369"/>
      <c r="CXY15" s="369"/>
      <c r="CXZ15" s="369"/>
      <c r="CYA15" s="369"/>
      <c r="CYB15" s="369"/>
      <c r="CYC15" s="369"/>
      <c r="CYD15" s="369"/>
      <c r="CYE15" s="369"/>
      <c r="CYF15" s="369"/>
      <c r="CYG15" s="369"/>
      <c r="CYH15" s="369"/>
      <c r="CYI15" s="369"/>
      <c r="CYJ15" s="369"/>
      <c r="CYK15" s="369"/>
      <c r="CYL15" s="369"/>
      <c r="CYM15" s="369"/>
      <c r="CYN15" s="369"/>
      <c r="CYO15" s="369"/>
      <c r="CYP15" s="369"/>
      <c r="CYQ15" s="369"/>
      <c r="CYR15" s="369"/>
      <c r="CYS15" s="369"/>
      <c r="CYT15" s="369"/>
      <c r="CYU15" s="369"/>
      <c r="CYV15" s="369"/>
      <c r="CYW15" s="369"/>
      <c r="CYX15" s="369"/>
      <c r="CYY15" s="369"/>
      <c r="CYZ15" s="369"/>
      <c r="CZA15" s="369"/>
      <c r="CZB15" s="369"/>
      <c r="CZC15" s="369"/>
      <c r="CZD15" s="369"/>
      <c r="CZE15" s="369"/>
      <c r="CZF15" s="369"/>
      <c r="CZG15" s="369"/>
      <c r="CZH15" s="369"/>
      <c r="CZI15" s="369"/>
      <c r="CZJ15" s="369"/>
      <c r="CZK15" s="369"/>
      <c r="CZL15" s="369"/>
      <c r="CZM15" s="369"/>
      <c r="CZN15" s="369"/>
      <c r="CZO15" s="369"/>
      <c r="CZP15" s="369"/>
      <c r="CZQ15" s="369"/>
      <c r="CZR15" s="369"/>
      <c r="CZS15" s="369"/>
      <c r="CZT15" s="369"/>
      <c r="CZU15" s="369"/>
      <c r="CZV15" s="369"/>
      <c r="CZW15" s="369"/>
      <c r="CZX15" s="369"/>
      <c r="CZY15" s="369"/>
      <c r="CZZ15" s="369"/>
      <c r="DAA15" s="369"/>
      <c r="DAB15" s="369"/>
      <c r="DAC15" s="369"/>
      <c r="DAD15" s="369"/>
      <c r="DAE15" s="369"/>
      <c r="DAF15" s="369"/>
      <c r="DAG15" s="369"/>
      <c r="DAH15" s="369"/>
      <c r="DAI15" s="369"/>
      <c r="DAJ15" s="369"/>
      <c r="DAK15" s="369"/>
      <c r="DAL15" s="369"/>
      <c r="DAM15" s="369"/>
      <c r="DAN15" s="369"/>
      <c r="DAO15" s="369"/>
      <c r="DAP15" s="369"/>
      <c r="DAQ15" s="369"/>
      <c r="DAR15" s="369"/>
      <c r="DAS15" s="369"/>
      <c r="DAT15" s="369"/>
      <c r="DAU15" s="369"/>
      <c r="DAV15" s="369"/>
      <c r="DAW15" s="369"/>
      <c r="DAX15" s="369"/>
      <c r="DAY15" s="369"/>
      <c r="DAZ15" s="369"/>
      <c r="DBA15" s="369"/>
      <c r="DBB15" s="369"/>
      <c r="DBC15" s="369"/>
      <c r="DBD15" s="369"/>
      <c r="DBE15" s="369"/>
      <c r="DBF15" s="369"/>
      <c r="DBG15" s="369"/>
      <c r="DBH15" s="369"/>
      <c r="DBI15" s="369"/>
      <c r="DBJ15" s="369"/>
      <c r="DBK15" s="369"/>
      <c r="DBL15" s="369"/>
      <c r="DBM15" s="369"/>
      <c r="DBN15" s="369"/>
      <c r="DBO15" s="369"/>
      <c r="DBP15" s="369"/>
      <c r="DBQ15" s="369"/>
      <c r="DBR15" s="369"/>
      <c r="DBS15" s="369"/>
      <c r="DBT15" s="369"/>
      <c r="DBU15" s="369"/>
      <c r="DBV15" s="369"/>
      <c r="DBW15" s="369"/>
      <c r="DBX15" s="369"/>
      <c r="DBY15" s="369"/>
      <c r="DBZ15" s="369"/>
      <c r="DCA15" s="369"/>
      <c r="DCB15" s="369"/>
      <c r="DCC15" s="369"/>
      <c r="DCD15" s="369"/>
      <c r="DCE15" s="369"/>
      <c r="DCF15" s="369"/>
      <c r="DCG15" s="369"/>
      <c r="DCH15" s="369"/>
      <c r="DCI15" s="369"/>
      <c r="DCJ15" s="369"/>
      <c r="DCK15" s="369"/>
      <c r="DCL15" s="369"/>
      <c r="DCM15" s="369"/>
      <c r="DCN15" s="369"/>
      <c r="DCO15" s="369"/>
      <c r="DCP15" s="369"/>
      <c r="DCQ15" s="369"/>
      <c r="DCR15" s="369"/>
      <c r="DCS15" s="369"/>
      <c r="DCT15" s="369"/>
      <c r="DCU15" s="369"/>
      <c r="DCV15" s="369"/>
      <c r="DCW15" s="369"/>
      <c r="DCX15" s="369"/>
      <c r="DCY15" s="369"/>
      <c r="DCZ15" s="369"/>
      <c r="DDA15" s="369"/>
      <c r="DDB15" s="369"/>
      <c r="DDC15" s="369"/>
      <c r="DDD15" s="369"/>
      <c r="DDE15" s="369"/>
      <c r="DDF15" s="369"/>
      <c r="DDG15" s="369"/>
      <c r="DDH15" s="369"/>
      <c r="DDI15" s="369"/>
      <c r="DDJ15" s="369"/>
      <c r="DDK15" s="369"/>
      <c r="DDL15" s="369"/>
      <c r="DDM15" s="369"/>
      <c r="DDN15" s="369"/>
      <c r="DDO15" s="369"/>
      <c r="DDP15" s="369"/>
      <c r="DDQ15" s="369"/>
      <c r="DDR15" s="369"/>
      <c r="DDS15" s="369"/>
      <c r="DDT15" s="369"/>
      <c r="DDU15" s="369"/>
      <c r="DDV15" s="369"/>
      <c r="DDW15" s="369"/>
      <c r="DDX15" s="369"/>
      <c r="DDY15" s="369"/>
      <c r="DDZ15" s="369"/>
      <c r="DEA15" s="369"/>
      <c r="DEB15" s="369"/>
      <c r="DEC15" s="369"/>
      <c r="DED15" s="369"/>
      <c r="DEE15" s="369"/>
      <c r="DEF15" s="369"/>
      <c r="DEG15" s="369"/>
      <c r="DEH15" s="369"/>
      <c r="DEI15" s="369"/>
      <c r="DEJ15" s="369"/>
      <c r="DEK15" s="369"/>
      <c r="DEL15" s="369"/>
      <c r="DEM15" s="369"/>
      <c r="DEN15" s="369"/>
      <c r="DEO15" s="369"/>
      <c r="DEP15" s="369"/>
      <c r="DEQ15" s="369"/>
      <c r="DER15" s="369"/>
      <c r="DES15" s="369"/>
      <c r="DET15" s="369"/>
      <c r="DEU15" s="369"/>
      <c r="DEV15" s="369"/>
      <c r="DEW15" s="369"/>
      <c r="DEX15" s="369"/>
      <c r="DEY15" s="369"/>
      <c r="DEZ15" s="369"/>
      <c r="DFA15" s="369"/>
      <c r="DFB15" s="369"/>
      <c r="DFC15" s="369"/>
      <c r="DFD15" s="369"/>
      <c r="DFE15" s="369"/>
      <c r="DFF15" s="369"/>
      <c r="DFG15" s="369"/>
      <c r="DFH15" s="369"/>
      <c r="DFI15" s="369"/>
      <c r="DFJ15" s="369"/>
      <c r="DFK15" s="369"/>
      <c r="DFL15" s="369"/>
      <c r="DFM15" s="369"/>
      <c r="DFN15" s="369"/>
      <c r="DFO15" s="369"/>
      <c r="DFP15" s="369"/>
      <c r="DFQ15" s="369"/>
      <c r="DFR15" s="369"/>
      <c r="DFS15" s="369"/>
      <c r="DFT15" s="369"/>
      <c r="DFU15" s="369"/>
      <c r="DFV15" s="369"/>
      <c r="DFW15" s="369"/>
      <c r="DFX15" s="369"/>
      <c r="DFY15" s="369"/>
      <c r="DFZ15" s="369"/>
      <c r="DGA15" s="369"/>
      <c r="DGB15" s="369"/>
      <c r="DGC15" s="369"/>
      <c r="DGD15" s="369"/>
      <c r="DGE15" s="369"/>
      <c r="DGF15" s="369"/>
      <c r="DGG15" s="369"/>
      <c r="DGH15" s="369"/>
      <c r="DGI15" s="369"/>
      <c r="DGJ15" s="369"/>
      <c r="DGK15" s="369"/>
      <c r="DGL15" s="369"/>
      <c r="DGM15" s="369"/>
      <c r="DGN15" s="369"/>
      <c r="DGO15" s="369"/>
      <c r="DGP15" s="369"/>
      <c r="DGQ15" s="369"/>
      <c r="DGR15" s="369"/>
      <c r="DGS15" s="369"/>
      <c r="DGT15" s="369"/>
      <c r="DGU15" s="369"/>
      <c r="DGV15" s="369"/>
      <c r="DGW15" s="369"/>
      <c r="DGX15" s="369"/>
      <c r="DGY15" s="369"/>
      <c r="DGZ15" s="369"/>
      <c r="DHA15" s="369"/>
      <c r="DHB15" s="369"/>
      <c r="DHC15" s="369"/>
      <c r="DHD15" s="369"/>
      <c r="DHE15" s="369"/>
      <c r="DHF15" s="369"/>
      <c r="DHG15" s="369"/>
      <c r="DHH15" s="369"/>
      <c r="DHI15" s="369"/>
      <c r="DHJ15" s="369"/>
      <c r="DHK15" s="369"/>
      <c r="DHL15" s="369"/>
      <c r="DHM15" s="369"/>
      <c r="DHN15" s="369"/>
      <c r="DHO15" s="369"/>
      <c r="DHP15" s="369"/>
      <c r="DHQ15" s="369"/>
      <c r="DHR15" s="369"/>
      <c r="DHS15" s="369"/>
      <c r="DHT15" s="369"/>
      <c r="DHU15" s="369"/>
      <c r="DHV15" s="369"/>
      <c r="DHW15" s="369"/>
      <c r="DHX15" s="369"/>
      <c r="DHY15" s="369"/>
      <c r="DHZ15" s="369"/>
      <c r="DIA15" s="369"/>
      <c r="DIB15" s="369"/>
      <c r="DIC15" s="369"/>
      <c r="DID15" s="369"/>
      <c r="DIE15" s="369"/>
      <c r="DIF15" s="369"/>
      <c r="DIG15" s="369"/>
      <c r="DIH15" s="369"/>
      <c r="DII15" s="369"/>
      <c r="DIJ15" s="369"/>
      <c r="DIK15" s="369"/>
      <c r="DIL15" s="369"/>
      <c r="DIM15" s="369"/>
      <c r="DIN15" s="369"/>
      <c r="DIO15" s="369"/>
      <c r="DIP15" s="369"/>
      <c r="DIQ15" s="369"/>
      <c r="DIR15" s="369"/>
      <c r="DIS15" s="369"/>
      <c r="DIT15" s="369"/>
      <c r="DIU15" s="369"/>
      <c r="DIV15" s="369"/>
      <c r="DIW15" s="369"/>
      <c r="DIX15" s="369"/>
      <c r="DIY15" s="369"/>
      <c r="DIZ15" s="369"/>
      <c r="DJA15" s="369"/>
      <c r="DJB15" s="369"/>
      <c r="DJC15" s="369"/>
      <c r="DJD15" s="369"/>
      <c r="DJE15" s="369"/>
      <c r="DJF15" s="369"/>
      <c r="DJG15" s="369"/>
      <c r="DJH15" s="369"/>
      <c r="DJI15" s="369"/>
      <c r="DJJ15" s="369"/>
      <c r="DJK15" s="369"/>
      <c r="DJL15" s="369"/>
      <c r="DJM15" s="369"/>
      <c r="DJN15" s="369"/>
      <c r="DJO15" s="369"/>
      <c r="DJP15" s="369"/>
      <c r="DJQ15" s="369"/>
      <c r="DJR15" s="369"/>
      <c r="DJS15" s="369"/>
      <c r="DJT15" s="369"/>
      <c r="DJU15" s="369"/>
      <c r="DJV15" s="369"/>
      <c r="DJW15" s="369"/>
      <c r="DJX15" s="369"/>
      <c r="DJY15" s="369"/>
      <c r="DJZ15" s="369"/>
      <c r="DKA15" s="369"/>
      <c r="DKB15" s="369"/>
      <c r="DKC15" s="369"/>
      <c r="DKD15" s="369"/>
      <c r="DKE15" s="369"/>
      <c r="DKF15" s="369"/>
      <c r="DKG15" s="369"/>
      <c r="DKH15" s="369"/>
      <c r="DKI15" s="369"/>
      <c r="DKJ15" s="369"/>
      <c r="DKK15" s="369"/>
      <c r="DKL15" s="369"/>
      <c r="DKM15" s="369"/>
      <c r="DKN15" s="369"/>
      <c r="DKO15" s="369"/>
      <c r="DKP15" s="369"/>
      <c r="DKQ15" s="369"/>
      <c r="DKR15" s="369"/>
      <c r="DKS15" s="369"/>
      <c r="DKT15" s="369"/>
      <c r="DKU15" s="369"/>
      <c r="DKV15" s="369"/>
      <c r="DKW15" s="369"/>
      <c r="DKX15" s="369"/>
      <c r="DKY15" s="369"/>
      <c r="DKZ15" s="369"/>
      <c r="DLA15" s="369"/>
      <c r="DLB15" s="369"/>
      <c r="DLC15" s="369"/>
      <c r="DLD15" s="369"/>
      <c r="DLE15" s="369"/>
      <c r="DLF15" s="369"/>
      <c r="DLG15" s="369"/>
      <c r="DLH15" s="369"/>
      <c r="DLI15" s="369"/>
      <c r="DLJ15" s="369"/>
      <c r="DLK15" s="369"/>
      <c r="DLL15" s="369"/>
      <c r="DLM15" s="369"/>
      <c r="DLN15" s="369"/>
      <c r="DLO15" s="369"/>
      <c r="DLP15" s="369"/>
      <c r="DLQ15" s="369"/>
      <c r="DLR15" s="369"/>
      <c r="DLS15" s="369"/>
      <c r="DLT15" s="369"/>
      <c r="DLU15" s="369"/>
      <c r="DLV15" s="369"/>
      <c r="DLW15" s="369"/>
      <c r="DLX15" s="369"/>
      <c r="DLY15" s="369"/>
      <c r="DLZ15" s="369"/>
      <c r="DMA15" s="369"/>
      <c r="DMB15" s="369"/>
      <c r="DMC15" s="369"/>
      <c r="DMD15" s="369"/>
      <c r="DME15" s="369"/>
      <c r="DMF15" s="369"/>
      <c r="DMG15" s="369"/>
      <c r="DMH15" s="369"/>
      <c r="DMI15" s="369"/>
      <c r="DMJ15" s="369"/>
      <c r="DMK15" s="369"/>
      <c r="DML15" s="369"/>
      <c r="DMM15" s="369"/>
      <c r="DMN15" s="369"/>
      <c r="DMO15" s="369"/>
      <c r="DMP15" s="369"/>
      <c r="DMQ15" s="369"/>
      <c r="DMR15" s="369"/>
      <c r="DMS15" s="369"/>
      <c r="DMT15" s="369"/>
      <c r="DMU15" s="369"/>
      <c r="DMV15" s="369"/>
      <c r="DMW15" s="369"/>
      <c r="DMX15" s="369"/>
      <c r="DMY15" s="369"/>
      <c r="DMZ15" s="369"/>
      <c r="DNA15" s="369"/>
      <c r="DNB15" s="369"/>
      <c r="DNC15" s="369"/>
      <c r="DND15" s="369"/>
      <c r="DNE15" s="369"/>
      <c r="DNF15" s="369"/>
      <c r="DNG15" s="369"/>
      <c r="DNH15" s="369"/>
      <c r="DNI15" s="369"/>
      <c r="DNJ15" s="369"/>
      <c r="DNK15" s="369"/>
      <c r="DNL15" s="369"/>
      <c r="DNM15" s="369"/>
      <c r="DNN15" s="369"/>
      <c r="DNO15" s="369"/>
      <c r="DNP15" s="369"/>
      <c r="DNQ15" s="369"/>
      <c r="DNR15" s="369"/>
      <c r="DNS15" s="369"/>
      <c r="DNT15" s="369"/>
      <c r="DNU15" s="369"/>
      <c r="DNV15" s="369"/>
      <c r="DNW15" s="369"/>
      <c r="DNX15" s="369"/>
      <c r="DNY15" s="369"/>
      <c r="DNZ15" s="369"/>
      <c r="DOA15" s="369"/>
      <c r="DOB15" s="369"/>
      <c r="DOC15" s="369"/>
      <c r="DOD15" s="369"/>
      <c r="DOE15" s="369"/>
      <c r="DOF15" s="369"/>
      <c r="DOG15" s="369"/>
      <c r="DOH15" s="369"/>
      <c r="DOI15" s="369"/>
      <c r="DOJ15" s="369"/>
      <c r="DOK15" s="369"/>
      <c r="DOL15" s="369"/>
      <c r="DOM15" s="369"/>
      <c r="DON15" s="369"/>
      <c r="DOO15" s="369"/>
      <c r="DOP15" s="369"/>
      <c r="DOQ15" s="369"/>
      <c r="DOR15" s="369"/>
      <c r="DOS15" s="369"/>
      <c r="DOT15" s="369"/>
      <c r="DOU15" s="369"/>
      <c r="DOV15" s="369"/>
      <c r="DOW15" s="369"/>
      <c r="DOX15" s="369"/>
      <c r="DOY15" s="369"/>
      <c r="DOZ15" s="369"/>
      <c r="DPA15" s="369"/>
      <c r="DPB15" s="369"/>
      <c r="DPC15" s="369"/>
      <c r="DPD15" s="369"/>
      <c r="DPE15" s="369"/>
      <c r="DPF15" s="369"/>
      <c r="DPG15" s="369"/>
      <c r="DPH15" s="369"/>
      <c r="DPI15" s="369"/>
      <c r="DPJ15" s="369"/>
      <c r="DPK15" s="369"/>
      <c r="DPL15" s="369"/>
      <c r="DPM15" s="369"/>
      <c r="DPN15" s="369"/>
      <c r="DPO15" s="369"/>
      <c r="DPP15" s="369"/>
      <c r="DPQ15" s="369"/>
      <c r="DPR15" s="369"/>
      <c r="DPS15" s="369"/>
      <c r="DPT15" s="369"/>
      <c r="DPU15" s="369"/>
      <c r="DPV15" s="369"/>
      <c r="DPW15" s="369"/>
      <c r="DPX15" s="369"/>
      <c r="DPY15" s="369"/>
      <c r="DPZ15" s="369"/>
      <c r="DQA15" s="369"/>
      <c r="DQB15" s="369"/>
      <c r="DQC15" s="369"/>
      <c r="DQD15" s="369"/>
      <c r="DQE15" s="369"/>
      <c r="DQF15" s="369"/>
      <c r="DQG15" s="369"/>
      <c r="DQH15" s="369"/>
      <c r="DQI15" s="369"/>
      <c r="DQJ15" s="369"/>
      <c r="DQK15" s="369"/>
      <c r="DQL15" s="369"/>
      <c r="DQM15" s="369"/>
      <c r="DQN15" s="369"/>
      <c r="DQO15" s="369"/>
      <c r="DQP15" s="369"/>
      <c r="DQQ15" s="369"/>
      <c r="DQR15" s="369"/>
      <c r="DQS15" s="369"/>
      <c r="DQT15" s="369"/>
      <c r="DQU15" s="369"/>
      <c r="DQV15" s="369"/>
      <c r="DQW15" s="369"/>
      <c r="DQX15" s="369"/>
      <c r="DQY15" s="369"/>
      <c r="DQZ15" s="369"/>
      <c r="DRA15" s="369"/>
      <c r="DRB15" s="369"/>
      <c r="DRC15" s="369"/>
      <c r="DRD15" s="369"/>
      <c r="DRE15" s="369"/>
      <c r="DRF15" s="369"/>
      <c r="DRG15" s="369"/>
      <c r="DRH15" s="369"/>
      <c r="DRI15" s="369"/>
      <c r="DRJ15" s="369"/>
      <c r="DRK15" s="369"/>
      <c r="DRL15" s="369"/>
      <c r="DRM15" s="369"/>
      <c r="DRN15" s="369"/>
      <c r="DRO15" s="369"/>
      <c r="DRP15" s="369"/>
      <c r="DRQ15" s="369"/>
      <c r="DRR15" s="369"/>
      <c r="DRS15" s="369"/>
      <c r="DRT15" s="369"/>
      <c r="DRU15" s="369"/>
      <c r="DRV15" s="369"/>
      <c r="DRW15" s="369"/>
      <c r="DRX15" s="369"/>
      <c r="DRY15" s="369"/>
      <c r="DRZ15" s="369"/>
      <c r="DSA15" s="369"/>
      <c r="DSB15" s="369"/>
      <c r="DSC15" s="369"/>
      <c r="DSD15" s="369"/>
      <c r="DSE15" s="369"/>
      <c r="DSF15" s="369"/>
      <c r="DSG15" s="369"/>
      <c r="DSH15" s="369"/>
      <c r="DSI15" s="369"/>
      <c r="DSJ15" s="369"/>
      <c r="DSK15" s="369"/>
      <c r="DSL15" s="369"/>
      <c r="DSM15" s="369"/>
      <c r="DSN15" s="369"/>
      <c r="DSO15" s="369"/>
      <c r="DSP15" s="369"/>
      <c r="DSQ15" s="369"/>
      <c r="DSR15" s="369"/>
      <c r="DSS15" s="369"/>
      <c r="DST15" s="369"/>
      <c r="DSU15" s="369"/>
      <c r="DSV15" s="369"/>
      <c r="DSW15" s="369"/>
      <c r="DSX15" s="369"/>
      <c r="DSY15" s="369"/>
      <c r="DSZ15" s="369"/>
      <c r="DTA15" s="369"/>
      <c r="DTB15" s="369"/>
      <c r="DTC15" s="369"/>
      <c r="DTD15" s="369"/>
      <c r="DTE15" s="369"/>
      <c r="DTF15" s="369"/>
      <c r="DTG15" s="369"/>
      <c r="DTH15" s="369"/>
      <c r="DTI15" s="369"/>
      <c r="DTJ15" s="369"/>
      <c r="DTK15" s="369"/>
      <c r="DTL15" s="369"/>
      <c r="DTM15" s="369"/>
      <c r="DTN15" s="369"/>
      <c r="DTO15" s="369"/>
      <c r="DTP15" s="369"/>
      <c r="DTQ15" s="369"/>
      <c r="DTR15" s="369"/>
      <c r="DTS15" s="369"/>
      <c r="DTT15" s="369"/>
      <c r="DTU15" s="369"/>
      <c r="DTV15" s="369"/>
      <c r="DTW15" s="369"/>
      <c r="DTX15" s="369"/>
      <c r="DTY15" s="369"/>
      <c r="DTZ15" s="369"/>
      <c r="DUA15" s="369"/>
      <c r="DUB15" s="369"/>
      <c r="DUC15" s="369"/>
      <c r="DUD15" s="369"/>
      <c r="DUE15" s="369"/>
      <c r="DUF15" s="369"/>
      <c r="DUG15" s="369"/>
      <c r="DUH15" s="369"/>
      <c r="DUI15" s="369"/>
      <c r="DUJ15" s="369"/>
      <c r="DUK15" s="369"/>
      <c r="DUL15" s="369"/>
      <c r="DUM15" s="369"/>
      <c r="DUN15" s="369"/>
      <c r="DUO15" s="369"/>
      <c r="DUP15" s="369"/>
      <c r="DUQ15" s="369"/>
      <c r="DUR15" s="369"/>
      <c r="DUS15" s="369"/>
      <c r="DUT15" s="369"/>
      <c r="DUU15" s="369"/>
      <c r="DUV15" s="369"/>
      <c r="DUW15" s="369"/>
      <c r="DUX15" s="369"/>
      <c r="DUY15" s="369"/>
      <c r="DUZ15" s="369"/>
      <c r="DVA15" s="369"/>
      <c r="DVB15" s="369"/>
      <c r="DVC15" s="369"/>
      <c r="DVD15" s="369"/>
      <c r="DVE15" s="369"/>
      <c r="DVF15" s="369"/>
      <c r="DVG15" s="369"/>
      <c r="DVH15" s="369"/>
      <c r="DVI15" s="369"/>
      <c r="DVJ15" s="369"/>
      <c r="DVK15" s="369"/>
      <c r="DVL15" s="369"/>
      <c r="DVM15" s="369"/>
      <c r="DVN15" s="369"/>
      <c r="DVO15" s="369"/>
      <c r="DVP15" s="369"/>
      <c r="DVQ15" s="369"/>
      <c r="DVR15" s="369"/>
      <c r="DVS15" s="369"/>
      <c r="DVT15" s="369"/>
      <c r="DVU15" s="369"/>
      <c r="DVV15" s="369"/>
      <c r="DVW15" s="369"/>
      <c r="DVX15" s="369"/>
      <c r="DVY15" s="369"/>
      <c r="DVZ15" s="369"/>
      <c r="DWA15" s="369"/>
      <c r="DWB15" s="369"/>
      <c r="DWC15" s="369"/>
      <c r="DWD15" s="369"/>
      <c r="DWE15" s="369"/>
      <c r="DWF15" s="369"/>
      <c r="DWG15" s="369"/>
      <c r="DWH15" s="369"/>
      <c r="DWI15" s="369"/>
      <c r="DWJ15" s="369"/>
      <c r="DWK15" s="369"/>
      <c r="DWL15" s="369"/>
      <c r="DWM15" s="369"/>
      <c r="DWN15" s="369"/>
      <c r="DWO15" s="369"/>
      <c r="DWP15" s="369"/>
      <c r="DWQ15" s="369"/>
      <c r="DWR15" s="369"/>
      <c r="DWS15" s="369"/>
      <c r="DWT15" s="369"/>
      <c r="DWU15" s="369"/>
      <c r="DWV15" s="369"/>
      <c r="DWW15" s="369"/>
      <c r="DWX15" s="369"/>
      <c r="DWY15" s="369"/>
      <c r="DWZ15" s="369"/>
      <c r="DXA15" s="369"/>
      <c r="DXB15" s="369"/>
      <c r="DXC15" s="369"/>
      <c r="DXD15" s="369"/>
      <c r="DXE15" s="369"/>
      <c r="DXF15" s="369"/>
      <c r="DXG15" s="369"/>
      <c r="DXH15" s="369"/>
      <c r="DXI15" s="369"/>
      <c r="DXJ15" s="369"/>
      <c r="DXK15" s="369"/>
      <c r="DXL15" s="369"/>
      <c r="DXM15" s="369"/>
      <c r="DXN15" s="369"/>
      <c r="DXO15" s="369"/>
      <c r="DXP15" s="369"/>
      <c r="DXQ15" s="369"/>
      <c r="DXR15" s="369"/>
      <c r="DXS15" s="369"/>
      <c r="DXT15" s="369"/>
      <c r="DXU15" s="369"/>
      <c r="DXV15" s="369"/>
      <c r="DXW15" s="369"/>
      <c r="DXX15" s="369"/>
      <c r="DXY15" s="369"/>
      <c r="DXZ15" s="369"/>
      <c r="DYA15" s="369"/>
      <c r="DYB15" s="369"/>
      <c r="DYC15" s="369"/>
      <c r="DYD15" s="369"/>
      <c r="DYE15" s="369"/>
      <c r="DYF15" s="369"/>
      <c r="DYG15" s="369"/>
      <c r="DYH15" s="369"/>
      <c r="DYI15" s="369"/>
      <c r="DYJ15" s="369"/>
      <c r="DYK15" s="369"/>
      <c r="DYL15" s="369"/>
      <c r="DYM15" s="369"/>
      <c r="DYN15" s="369"/>
      <c r="DYO15" s="369"/>
      <c r="DYP15" s="369"/>
      <c r="DYQ15" s="369"/>
      <c r="DYR15" s="369"/>
      <c r="DYS15" s="369"/>
      <c r="DYT15" s="369"/>
      <c r="DYU15" s="369"/>
      <c r="DYV15" s="369"/>
      <c r="DYW15" s="369"/>
      <c r="DYX15" s="369"/>
      <c r="DYY15" s="369"/>
      <c r="DYZ15" s="369"/>
      <c r="DZA15" s="369"/>
      <c r="DZB15" s="369"/>
      <c r="DZC15" s="369"/>
      <c r="DZD15" s="369"/>
      <c r="DZE15" s="369"/>
      <c r="DZF15" s="369"/>
      <c r="DZG15" s="369"/>
      <c r="DZH15" s="369"/>
      <c r="DZI15" s="369"/>
      <c r="DZJ15" s="369"/>
      <c r="DZK15" s="369"/>
      <c r="DZL15" s="369"/>
      <c r="DZM15" s="369"/>
      <c r="DZN15" s="369"/>
      <c r="DZO15" s="369"/>
      <c r="DZP15" s="369"/>
      <c r="DZQ15" s="369"/>
      <c r="DZR15" s="369"/>
      <c r="DZS15" s="369"/>
      <c r="DZT15" s="369"/>
      <c r="DZU15" s="369"/>
      <c r="DZV15" s="369"/>
      <c r="DZW15" s="369"/>
      <c r="DZX15" s="369"/>
      <c r="DZY15" s="369"/>
      <c r="DZZ15" s="369"/>
      <c r="EAA15" s="369"/>
      <c r="EAB15" s="369"/>
      <c r="EAC15" s="369"/>
      <c r="EAD15" s="369"/>
      <c r="EAE15" s="369"/>
      <c r="EAF15" s="369"/>
      <c r="EAG15" s="369"/>
      <c r="EAH15" s="369"/>
      <c r="EAI15" s="369"/>
      <c r="EAJ15" s="369"/>
      <c r="EAK15" s="369"/>
      <c r="EAL15" s="369"/>
      <c r="EAM15" s="369"/>
      <c r="EAN15" s="369"/>
      <c r="EAO15" s="369"/>
      <c r="EAP15" s="369"/>
      <c r="EAQ15" s="369"/>
      <c r="EAR15" s="369"/>
      <c r="EAS15" s="369"/>
      <c r="EAT15" s="369"/>
      <c r="EAU15" s="369"/>
      <c r="EAV15" s="369"/>
      <c r="EAW15" s="369"/>
      <c r="EAX15" s="369"/>
      <c r="EAY15" s="369"/>
      <c r="EAZ15" s="369"/>
      <c r="EBA15" s="369"/>
      <c r="EBB15" s="369"/>
      <c r="EBC15" s="369"/>
      <c r="EBD15" s="369"/>
      <c r="EBE15" s="369"/>
      <c r="EBF15" s="369"/>
      <c r="EBG15" s="369"/>
      <c r="EBH15" s="369"/>
      <c r="EBI15" s="369"/>
      <c r="EBJ15" s="369"/>
      <c r="EBK15" s="369"/>
      <c r="EBL15" s="369"/>
      <c r="EBM15" s="369"/>
      <c r="EBN15" s="369"/>
      <c r="EBO15" s="369"/>
      <c r="EBP15" s="369"/>
      <c r="EBQ15" s="369"/>
      <c r="EBR15" s="369"/>
      <c r="EBS15" s="369"/>
      <c r="EBT15" s="369"/>
      <c r="EBU15" s="369"/>
      <c r="EBV15" s="369"/>
      <c r="EBW15" s="369"/>
      <c r="EBX15" s="369"/>
      <c r="EBY15" s="369"/>
      <c r="EBZ15" s="369"/>
      <c r="ECA15" s="369"/>
      <c r="ECB15" s="369"/>
      <c r="ECC15" s="369"/>
      <c r="ECD15" s="369"/>
      <c r="ECE15" s="369"/>
      <c r="ECF15" s="369"/>
      <c r="ECG15" s="369"/>
      <c r="ECH15" s="369"/>
      <c r="ECI15" s="369"/>
      <c r="ECJ15" s="369"/>
      <c r="ECK15" s="369"/>
      <c r="ECL15" s="369"/>
      <c r="ECM15" s="369"/>
      <c r="ECN15" s="369"/>
      <c r="ECO15" s="369"/>
      <c r="ECP15" s="369"/>
      <c r="ECQ15" s="369"/>
      <c r="ECR15" s="369"/>
      <c r="ECS15" s="369"/>
      <c r="ECT15" s="369"/>
      <c r="ECU15" s="369"/>
      <c r="ECV15" s="369"/>
      <c r="ECW15" s="369"/>
      <c r="ECX15" s="369"/>
      <c r="ECY15" s="369"/>
      <c r="ECZ15" s="369"/>
      <c r="EDA15" s="369"/>
      <c r="EDB15" s="369"/>
      <c r="EDC15" s="369"/>
      <c r="EDD15" s="369"/>
      <c r="EDE15" s="369"/>
      <c r="EDF15" s="369"/>
      <c r="EDG15" s="369"/>
      <c r="EDH15" s="369"/>
      <c r="EDI15" s="369"/>
      <c r="EDJ15" s="369"/>
      <c r="EDK15" s="369"/>
      <c r="EDL15" s="369"/>
      <c r="EDM15" s="369"/>
      <c r="EDN15" s="369"/>
      <c r="EDO15" s="369"/>
      <c r="EDP15" s="369"/>
      <c r="EDQ15" s="369"/>
      <c r="EDR15" s="369"/>
      <c r="EDS15" s="369"/>
      <c r="EDT15" s="369"/>
      <c r="EDU15" s="369"/>
      <c r="EDV15" s="369"/>
      <c r="EDW15" s="369"/>
      <c r="EDX15" s="369"/>
      <c r="EDY15" s="369"/>
      <c r="EDZ15" s="369"/>
      <c r="EEA15" s="369"/>
      <c r="EEB15" s="369"/>
      <c r="EEC15" s="369"/>
      <c r="EED15" s="369"/>
      <c r="EEE15" s="369"/>
      <c r="EEF15" s="369"/>
      <c r="EEG15" s="369"/>
      <c r="EEH15" s="369"/>
      <c r="EEI15" s="369"/>
      <c r="EEJ15" s="369"/>
      <c r="EEK15" s="369"/>
      <c r="EEL15" s="369"/>
      <c r="EEM15" s="369"/>
      <c r="EEN15" s="369"/>
      <c r="EEO15" s="369"/>
      <c r="EEP15" s="369"/>
      <c r="EEQ15" s="369"/>
      <c r="EER15" s="369"/>
      <c r="EES15" s="369"/>
      <c r="EET15" s="369"/>
      <c r="EEU15" s="369"/>
      <c r="EEV15" s="369"/>
      <c r="EEW15" s="369"/>
      <c r="EEX15" s="369"/>
      <c r="EEY15" s="369"/>
      <c r="EEZ15" s="369"/>
      <c r="EFA15" s="369"/>
      <c r="EFB15" s="369"/>
      <c r="EFC15" s="369"/>
      <c r="EFD15" s="369"/>
      <c r="EFE15" s="369"/>
      <c r="EFF15" s="369"/>
      <c r="EFG15" s="369"/>
      <c r="EFH15" s="369"/>
      <c r="EFI15" s="369"/>
      <c r="EFJ15" s="369"/>
      <c r="EFK15" s="369"/>
      <c r="EFL15" s="369"/>
      <c r="EFM15" s="369"/>
      <c r="EFN15" s="369"/>
      <c r="EFO15" s="369"/>
      <c r="EFP15" s="369"/>
      <c r="EFQ15" s="369"/>
      <c r="EFR15" s="369"/>
      <c r="EFS15" s="369"/>
      <c r="EFT15" s="369"/>
      <c r="EFU15" s="369"/>
      <c r="EFV15" s="369"/>
      <c r="EFW15" s="369"/>
      <c r="EFX15" s="369"/>
      <c r="EFY15" s="369"/>
      <c r="EFZ15" s="369"/>
      <c r="EGA15" s="369"/>
      <c r="EGB15" s="369"/>
      <c r="EGC15" s="369"/>
      <c r="EGD15" s="369"/>
      <c r="EGE15" s="369"/>
      <c r="EGF15" s="369"/>
      <c r="EGG15" s="369"/>
      <c r="EGH15" s="369"/>
      <c r="EGI15" s="369"/>
      <c r="EGJ15" s="369"/>
      <c r="EGK15" s="369"/>
      <c r="EGL15" s="369"/>
      <c r="EGM15" s="369"/>
      <c r="EGN15" s="369"/>
      <c r="EGO15" s="369"/>
      <c r="EGP15" s="369"/>
      <c r="EGQ15" s="369"/>
      <c r="EGR15" s="369"/>
      <c r="EGS15" s="369"/>
      <c r="EGT15" s="369"/>
      <c r="EGU15" s="369"/>
      <c r="EGV15" s="369"/>
      <c r="EGW15" s="369"/>
      <c r="EGX15" s="369"/>
      <c r="EGY15" s="369"/>
      <c r="EGZ15" s="369"/>
      <c r="EHA15" s="369"/>
      <c r="EHB15" s="369"/>
      <c r="EHC15" s="369"/>
      <c r="EHD15" s="369"/>
      <c r="EHE15" s="369"/>
      <c r="EHF15" s="369"/>
      <c r="EHG15" s="369"/>
      <c r="EHH15" s="369"/>
      <c r="EHI15" s="369"/>
      <c r="EHJ15" s="369"/>
      <c r="EHK15" s="369"/>
      <c r="EHL15" s="369"/>
      <c r="EHM15" s="369"/>
      <c r="EHN15" s="369"/>
      <c r="EHO15" s="369"/>
      <c r="EHP15" s="369"/>
      <c r="EHQ15" s="369"/>
      <c r="EHR15" s="369"/>
      <c r="EHS15" s="369"/>
      <c r="EHT15" s="369"/>
      <c r="EHU15" s="369"/>
      <c r="EHV15" s="369"/>
      <c r="EHW15" s="369"/>
      <c r="EHX15" s="369"/>
      <c r="EHY15" s="369"/>
      <c r="EHZ15" s="369"/>
      <c r="EIA15" s="369"/>
      <c r="EIB15" s="369"/>
      <c r="EIC15" s="369"/>
      <c r="EID15" s="369"/>
      <c r="EIE15" s="369"/>
      <c r="EIF15" s="369"/>
      <c r="EIG15" s="369"/>
      <c r="EIH15" s="369"/>
      <c r="EII15" s="369"/>
      <c r="EIJ15" s="369"/>
      <c r="EIK15" s="369"/>
      <c r="EIL15" s="369"/>
      <c r="EIM15" s="369"/>
      <c r="EIN15" s="369"/>
      <c r="EIO15" s="369"/>
      <c r="EIP15" s="369"/>
      <c r="EIQ15" s="369"/>
      <c r="EIR15" s="369"/>
      <c r="EIS15" s="369"/>
      <c r="EIT15" s="369"/>
      <c r="EIU15" s="369"/>
      <c r="EIV15" s="369"/>
      <c r="EIW15" s="369"/>
      <c r="EIX15" s="369"/>
      <c r="EIY15" s="369"/>
      <c r="EIZ15" s="369"/>
      <c r="EJA15" s="369"/>
      <c r="EJB15" s="369"/>
      <c r="EJC15" s="369"/>
      <c r="EJD15" s="369"/>
      <c r="EJE15" s="369"/>
      <c r="EJF15" s="369"/>
      <c r="EJG15" s="369"/>
      <c r="EJH15" s="369"/>
      <c r="EJI15" s="369"/>
      <c r="EJJ15" s="369"/>
      <c r="EJK15" s="369"/>
      <c r="EJL15" s="369"/>
      <c r="EJM15" s="369"/>
      <c r="EJN15" s="369"/>
      <c r="EJO15" s="369"/>
      <c r="EJP15" s="369"/>
      <c r="EJQ15" s="369"/>
      <c r="EJR15" s="369"/>
      <c r="EJS15" s="369"/>
      <c r="EJT15" s="369"/>
      <c r="EJU15" s="369"/>
      <c r="EJV15" s="369"/>
      <c r="EJW15" s="369"/>
      <c r="EJX15" s="369"/>
      <c r="EJY15" s="369"/>
      <c r="EJZ15" s="369"/>
      <c r="EKA15" s="369"/>
      <c r="EKB15" s="369"/>
      <c r="EKC15" s="369"/>
      <c r="EKD15" s="369"/>
      <c r="EKE15" s="369"/>
      <c r="EKF15" s="369"/>
      <c r="EKG15" s="369"/>
      <c r="EKH15" s="369"/>
      <c r="EKI15" s="369"/>
      <c r="EKJ15" s="369"/>
      <c r="EKK15" s="369"/>
      <c r="EKL15" s="369"/>
      <c r="EKM15" s="369"/>
      <c r="EKN15" s="369"/>
      <c r="EKO15" s="369"/>
      <c r="EKP15" s="369"/>
      <c r="EKQ15" s="369"/>
      <c r="EKR15" s="369"/>
      <c r="EKS15" s="369"/>
      <c r="EKT15" s="369"/>
      <c r="EKU15" s="369"/>
      <c r="EKV15" s="369"/>
      <c r="EKW15" s="369"/>
      <c r="EKX15" s="369"/>
      <c r="EKY15" s="369"/>
      <c r="EKZ15" s="369"/>
      <c r="ELA15" s="369"/>
      <c r="ELB15" s="369"/>
      <c r="ELC15" s="369"/>
      <c r="ELD15" s="369"/>
      <c r="ELE15" s="369"/>
      <c r="ELF15" s="369"/>
      <c r="ELG15" s="369"/>
      <c r="ELH15" s="369"/>
      <c r="ELI15" s="369"/>
      <c r="ELJ15" s="369"/>
      <c r="ELK15" s="369"/>
      <c r="ELL15" s="369"/>
      <c r="ELM15" s="369"/>
      <c r="ELN15" s="369"/>
      <c r="ELO15" s="369"/>
      <c r="ELP15" s="369"/>
      <c r="ELQ15" s="369"/>
      <c r="ELR15" s="369"/>
      <c r="ELS15" s="369"/>
      <c r="ELT15" s="369"/>
      <c r="ELU15" s="369"/>
      <c r="ELV15" s="369"/>
      <c r="ELW15" s="369"/>
      <c r="ELX15" s="369"/>
      <c r="ELY15" s="369"/>
      <c r="ELZ15" s="369"/>
      <c r="EMA15" s="369"/>
      <c r="EMB15" s="369"/>
      <c r="EMC15" s="369"/>
      <c r="EMD15" s="369"/>
      <c r="EME15" s="369"/>
      <c r="EMF15" s="369"/>
      <c r="EMG15" s="369"/>
      <c r="EMH15" s="369"/>
      <c r="EMI15" s="369"/>
      <c r="EMJ15" s="369"/>
      <c r="EMK15" s="369"/>
      <c r="EML15" s="369"/>
      <c r="EMM15" s="369"/>
      <c r="EMN15" s="369"/>
      <c r="EMO15" s="369"/>
      <c r="EMP15" s="369"/>
      <c r="EMQ15" s="369"/>
      <c r="EMR15" s="369"/>
      <c r="EMS15" s="369"/>
      <c r="EMT15" s="369"/>
      <c r="EMU15" s="369"/>
      <c r="EMV15" s="369"/>
      <c r="EMW15" s="369"/>
      <c r="EMX15" s="369"/>
      <c r="EMY15" s="369"/>
      <c r="EMZ15" s="369"/>
      <c r="ENA15" s="369"/>
      <c r="ENB15" s="369"/>
      <c r="ENC15" s="369"/>
      <c r="END15" s="369"/>
      <c r="ENE15" s="369"/>
      <c r="ENF15" s="369"/>
      <c r="ENG15" s="369"/>
      <c r="ENH15" s="369"/>
      <c r="ENI15" s="369"/>
      <c r="ENJ15" s="369"/>
      <c r="ENK15" s="369"/>
      <c r="ENL15" s="369"/>
      <c r="ENM15" s="369"/>
      <c r="ENN15" s="369"/>
      <c r="ENO15" s="369"/>
      <c r="ENP15" s="369"/>
      <c r="ENQ15" s="369"/>
      <c r="ENR15" s="369"/>
      <c r="ENS15" s="369"/>
      <c r="ENT15" s="369"/>
      <c r="ENU15" s="369"/>
      <c r="ENV15" s="369"/>
      <c r="ENW15" s="369"/>
      <c r="ENX15" s="369"/>
      <c r="ENY15" s="369"/>
      <c r="ENZ15" s="369"/>
      <c r="EOA15" s="369"/>
      <c r="EOB15" s="369"/>
      <c r="EOC15" s="369"/>
      <c r="EOD15" s="369"/>
      <c r="EOE15" s="369"/>
      <c r="EOF15" s="369"/>
      <c r="EOG15" s="369"/>
      <c r="EOH15" s="369"/>
      <c r="EOI15" s="369"/>
      <c r="EOJ15" s="369"/>
      <c r="EOK15" s="369"/>
      <c r="EOL15" s="369"/>
      <c r="EOM15" s="369"/>
      <c r="EON15" s="369"/>
      <c r="EOO15" s="369"/>
      <c r="EOP15" s="369"/>
      <c r="EOQ15" s="369"/>
      <c r="EOR15" s="369"/>
      <c r="EOS15" s="369"/>
      <c r="EOT15" s="369"/>
      <c r="EOU15" s="369"/>
      <c r="EOV15" s="369"/>
      <c r="EOW15" s="369"/>
      <c r="EOX15" s="369"/>
      <c r="EOY15" s="369"/>
      <c r="EOZ15" s="369"/>
      <c r="EPA15" s="369"/>
      <c r="EPB15" s="369"/>
      <c r="EPC15" s="369"/>
      <c r="EPD15" s="369"/>
      <c r="EPE15" s="369"/>
      <c r="EPF15" s="369"/>
      <c r="EPG15" s="369"/>
      <c r="EPH15" s="369"/>
      <c r="EPI15" s="369"/>
      <c r="EPJ15" s="369"/>
      <c r="EPK15" s="369"/>
      <c r="EPL15" s="369"/>
      <c r="EPM15" s="369"/>
      <c r="EPN15" s="369"/>
      <c r="EPO15" s="369"/>
      <c r="EPP15" s="369"/>
      <c r="EPQ15" s="369"/>
      <c r="EPR15" s="369"/>
      <c r="EPS15" s="369"/>
      <c r="EPT15" s="369"/>
      <c r="EPU15" s="369"/>
      <c r="EPV15" s="369"/>
      <c r="EPW15" s="369"/>
      <c r="EPX15" s="369"/>
      <c r="EPY15" s="369"/>
      <c r="EPZ15" s="369"/>
      <c r="EQA15" s="369"/>
      <c r="EQB15" s="369"/>
      <c r="EQC15" s="369"/>
      <c r="EQD15" s="369"/>
      <c r="EQE15" s="369"/>
      <c r="EQF15" s="369"/>
      <c r="EQG15" s="369"/>
      <c r="EQH15" s="369"/>
      <c r="EQI15" s="369"/>
      <c r="EQJ15" s="369"/>
      <c r="EQK15" s="369"/>
      <c r="EQL15" s="369"/>
      <c r="EQM15" s="369"/>
      <c r="EQN15" s="369"/>
      <c r="EQO15" s="369"/>
      <c r="EQP15" s="369"/>
      <c r="EQQ15" s="369"/>
      <c r="EQR15" s="369"/>
      <c r="EQS15" s="369"/>
      <c r="EQT15" s="369"/>
      <c r="EQU15" s="369"/>
      <c r="EQV15" s="369"/>
      <c r="EQW15" s="369"/>
      <c r="EQX15" s="369"/>
      <c r="EQY15" s="369"/>
      <c r="EQZ15" s="369"/>
      <c r="ERA15" s="369"/>
      <c r="ERB15" s="369"/>
      <c r="ERC15" s="369"/>
      <c r="ERD15" s="369"/>
      <c r="ERE15" s="369"/>
      <c r="ERF15" s="369"/>
      <c r="ERG15" s="369"/>
      <c r="ERH15" s="369"/>
      <c r="ERI15" s="369"/>
      <c r="ERJ15" s="369"/>
      <c r="ERK15" s="369"/>
      <c r="ERL15" s="369"/>
      <c r="ERM15" s="369"/>
      <c r="ERN15" s="369"/>
      <c r="ERO15" s="369"/>
      <c r="ERP15" s="369"/>
      <c r="ERQ15" s="369"/>
      <c r="ERR15" s="369"/>
      <c r="ERS15" s="369"/>
      <c r="ERT15" s="369"/>
      <c r="ERU15" s="369"/>
      <c r="ERV15" s="369"/>
      <c r="ERW15" s="369"/>
      <c r="ERX15" s="369"/>
      <c r="ERY15" s="369"/>
      <c r="ERZ15" s="369"/>
      <c r="ESA15" s="369"/>
      <c r="ESB15" s="369"/>
      <c r="ESC15" s="369"/>
      <c r="ESD15" s="369"/>
      <c r="ESE15" s="369"/>
      <c r="ESF15" s="369"/>
      <c r="ESG15" s="369"/>
      <c r="ESH15" s="369"/>
      <c r="ESI15" s="369"/>
      <c r="ESJ15" s="369"/>
      <c r="ESK15" s="369"/>
      <c r="ESL15" s="369"/>
      <c r="ESM15" s="369"/>
      <c r="ESN15" s="369"/>
      <c r="ESO15" s="369"/>
      <c r="ESP15" s="369"/>
      <c r="ESQ15" s="369"/>
      <c r="ESR15" s="369"/>
      <c r="ESS15" s="369"/>
      <c r="EST15" s="369"/>
      <c r="ESU15" s="369"/>
      <c r="ESV15" s="369"/>
      <c r="ESW15" s="369"/>
      <c r="ESX15" s="369"/>
      <c r="ESY15" s="369"/>
      <c r="ESZ15" s="369"/>
      <c r="ETA15" s="369"/>
      <c r="ETB15" s="369"/>
      <c r="ETC15" s="369"/>
      <c r="ETD15" s="369"/>
      <c r="ETE15" s="369"/>
      <c r="ETF15" s="369"/>
      <c r="ETG15" s="369"/>
      <c r="ETH15" s="369"/>
      <c r="ETI15" s="369"/>
      <c r="ETJ15" s="369"/>
      <c r="ETK15" s="369"/>
      <c r="ETL15" s="369"/>
      <c r="ETM15" s="369"/>
      <c r="ETN15" s="369"/>
      <c r="ETO15" s="369"/>
      <c r="ETP15" s="369"/>
      <c r="ETQ15" s="369"/>
      <c r="ETR15" s="369"/>
      <c r="ETS15" s="369"/>
      <c r="ETT15" s="369"/>
      <c r="ETU15" s="369"/>
      <c r="ETV15" s="369"/>
      <c r="ETW15" s="369"/>
      <c r="ETX15" s="369"/>
      <c r="ETY15" s="369"/>
      <c r="ETZ15" s="369"/>
      <c r="EUA15" s="369"/>
      <c r="EUB15" s="369"/>
      <c r="EUC15" s="369"/>
      <c r="EUD15" s="369"/>
      <c r="EUE15" s="369"/>
      <c r="EUF15" s="369"/>
      <c r="EUG15" s="369"/>
      <c r="EUH15" s="369"/>
      <c r="EUI15" s="369"/>
      <c r="EUJ15" s="369"/>
      <c r="EUK15" s="369"/>
      <c r="EUL15" s="369"/>
      <c r="EUM15" s="369"/>
      <c r="EUN15" s="369"/>
      <c r="EUO15" s="369"/>
      <c r="EUP15" s="369"/>
      <c r="EUQ15" s="369"/>
      <c r="EUR15" s="369"/>
      <c r="EUS15" s="369"/>
      <c r="EUT15" s="369"/>
      <c r="EUU15" s="369"/>
      <c r="EUV15" s="369"/>
      <c r="EUW15" s="369"/>
      <c r="EUX15" s="369"/>
      <c r="EUY15" s="369"/>
      <c r="EUZ15" s="369"/>
      <c r="EVA15" s="369"/>
      <c r="EVB15" s="369"/>
      <c r="EVC15" s="369"/>
      <c r="EVD15" s="369"/>
      <c r="EVE15" s="369"/>
      <c r="EVF15" s="369"/>
      <c r="EVG15" s="369"/>
      <c r="EVH15" s="369"/>
      <c r="EVI15" s="369"/>
      <c r="EVJ15" s="369"/>
      <c r="EVK15" s="369"/>
      <c r="EVL15" s="369"/>
      <c r="EVM15" s="369"/>
      <c r="EVN15" s="369"/>
      <c r="EVO15" s="369"/>
      <c r="EVP15" s="369"/>
      <c r="EVQ15" s="369"/>
      <c r="EVR15" s="369"/>
      <c r="EVS15" s="369"/>
      <c r="EVT15" s="369"/>
      <c r="EVU15" s="369"/>
      <c r="EVV15" s="369"/>
      <c r="EVW15" s="369"/>
      <c r="EVX15" s="369"/>
      <c r="EVY15" s="369"/>
      <c r="EVZ15" s="369"/>
      <c r="EWA15" s="369"/>
      <c r="EWB15" s="369"/>
      <c r="EWC15" s="369"/>
      <c r="EWD15" s="369"/>
      <c r="EWE15" s="369"/>
      <c r="EWF15" s="369"/>
      <c r="EWG15" s="369"/>
      <c r="EWH15" s="369"/>
      <c r="EWI15" s="369"/>
      <c r="EWJ15" s="369"/>
      <c r="EWK15" s="369"/>
      <c r="EWL15" s="369"/>
      <c r="EWM15" s="369"/>
      <c r="EWN15" s="369"/>
      <c r="EWO15" s="369"/>
      <c r="EWP15" s="369"/>
      <c r="EWQ15" s="369"/>
      <c r="EWR15" s="369"/>
      <c r="EWS15" s="369"/>
      <c r="EWT15" s="369"/>
      <c r="EWU15" s="369"/>
      <c r="EWV15" s="369"/>
      <c r="EWW15" s="369"/>
      <c r="EWX15" s="369"/>
      <c r="EWY15" s="369"/>
      <c r="EWZ15" s="369"/>
      <c r="EXA15" s="369"/>
      <c r="EXB15" s="369"/>
      <c r="EXC15" s="369"/>
      <c r="EXD15" s="369"/>
      <c r="EXE15" s="369"/>
      <c r="EXF15" s="369"/>
      <c r="EXG15" s="369"/>
      <c r="EXH15" s="369"/>
      <c r="EXI15" s="369"/>
      <c r="EXJ15" s="369"/>
      <c r="EXK15" s="369"/>
      <c r="EXL15" s="369"/>
      <c r="EXM15" s="369"/>
      <c r="EXN15" s="369"/>
      <c r="EXO15" s="369"/>
      <c r="EXP15" s="369"/>
      <c r="EXQ15" s="369"/>
      <c r="EXR15" s="369"/>
      <c r="EXS15" s="369"/>
      <c r="EXT15" s="369"/>
      <c r="EXU15" s="369"/>
      <c r="EXV15" s="369"/>
      <c r="EXW15" s="369"/>
      <c r="EXX15" s="369"/>
      <c r="EXY15" s="369"/>
      <c r="EXZ15" s="369"/>
      <c r="EYA15" s="369"/>
      <c r="EYB15" s="369"/>
      <c r="EYC15" s="369"/>
      <c r="EYD15" s="369"/>
      <c r="EYE15" s="369"/>
      <c r="EYF15" s="369"/>
      <c r="EYG15" s="369"/>
      <c r="EYH15" s="369"/>
      <c r="EYI15" s="369"/>
      <c r="EYJ15" s="369"/>
      <c r="EYK15" s="369"/>
      <c r="EYL15" s="369"/>
      <c r="EYM15" s="369"/>
      <c r="EYN15" s="369"/>
      <c r="EYO15" s="369"/>
      <c r="EYP15" s="369"/>
      <c r="EYQ15" s="369"/>
      <c r="EYR15" s="369"/>
      <c r="EYS15" s="369"/>
      <c r="EYT15" s="369"/>
      <c r="EYU15" s="369"/>
      <c r="EYV15" s="369"/>
      <c r="EYW15" s="369"/>
      <c r="EYX15" s="369"/>
      <c r="EYY15" s="369"/>
      <c r="EYZ15" s="369"/>
      <c r="EZA15" s="369"/>
      <c r="EZB15" s="369"/>
      <c r="EZC15" s="369"/>
      <c r="EZD15" s="369"/>
      <c r="EZE15" s="369"/>
      <c r="EZF15" s="369"/>
      <c r="EZG15" s="369"/>
      <c r="EZH15" s="369"/>
      <c r="EZI15" s="369"/>
      <c r="EZJ15" s="369"/>
      <c r="EZK15" s="369"/>
      <c r="EZL15" s="369"/>
      <c r="EZM15" s="369"/>
      <c r="EZN15" s="369"/>
      <c r="EZO15" s="369"/>
      <c r="EZP15" s="369"/>
      <c r="EZQ15" s="369"/>
      <c r="EZR15" s="369"/>
      <c r="EZS15" s="369"/>
      <c r="EZT15" s="369"/>
      <c r="EZU15" s="369"/>
      <c r="EZV15" s="369"/>
      <c r="EZW15" s="369"/>
      <c r="EZX15" s="369"/>
      <c r="EZY15" s="369"/>
      <c r="EZZ15" s="369"/>
      <c r="FAA15" s="369"/>
      <c r="FAB15" s="369"/>
      <c r="FAC15" s="369"/>
      <c r="FAD15" s="369"/>
      <c r="FAE15" s="369"/>
      <c r="FAF15" s="369"/>
      <c r="FAG15" s="369"/>
      <c r="FAH15" s="369"/>
      <c r="FAI15" s="369"/>
      <c r="FAJ15" s="369"/>
      <c r="FAK15" s="369"/>
      <c r="FAL15" s="369"/>
      <c r="FAM15" s="369"/>
      <c r="FAN15" s="369"/>
      <c r="FAO15" s="369"/>
      <c r="FAP15" s="369"/>
      <c r="FAQ15" s="369"/>
      <c r="FAR15" s="369"/>
      <c r="FAS15" s="369"/>
      <c r="FAT15" s="369"/>
      <c r="FAU15" s="369"/>
      <c r="FAV15" s="369"/>
      <c r="FAW15" s="369"/>
      <c r="FAX15" s="369"/>
      <c r="FAY15" s="369"/>
      <c r="FAZ15" s="369"/>
      <c r="FBA15" s="369"/>
      <c r="FBB15" s="369"/>
      <c r="FBC15" s="369"/>
      <c r="FBD15" s="369"/>
      <c r="FBE15" s="369"/>
      <c r="FBF15" s="369"/>
      <c r="FBG15" s="369"/>
      <c r="FBH15" s="369"/>
      <c r="FBI15" s="369"/>
      <c r="FBJ15" s="369"/>
      <c r="FBK15" s="369"/>
      <c r="FBL15" s="369"/>
      <c r="FBM15" s="369"/>
      <c r="FBN15" s="369"/>
      <c r="FBO15" s="369"/>
      <c r="FBP15" s="369"/>
      <c r="FBQ15" s="369"/>
      <c r="FBR15" s="369"/>
      <c r="FBS15" s="369"/>
      <c r="FBT15" s="369"/>
      <c r="FBU15" s="369"/>
      <c r="FBV15" s="369"/>
      <c r="FBW15" s="369"/>
      <c r="FBX15" s="369"/>
      <c r="FBY15" s="369"/>
      <c r="FBZ15" s="369"/>
      <c r="FCA15" s="369"/>
      <c r="FCB15" s="369"/>
      <c r="FCC15" s="369"/>
      <c r="FCD15" s="369"/>
      <c r="FCE15" s="369"/>
      <c r="FCF15" s="369"/>
      <c r="FCG15" s="369"/>
      <c r="FCH15" s="369"/>
      <c r="FCI15" s="369"/>
      <c r="FCJ15" s="369"/>
      <c r="FCK15" s="369"/>
      <c r="FCL15" s="369"/>
      <c r="FCM15" s="369"/>
      <c r="FCN15" s="369"/>
      <c r="FCO15" s="369"/>
      <c r="FCP15" s="369"/>
      <c r="FCQ15" s="369"/>
      <c r="FCR15" s="369"/>
      <c r="FCS15" s="369"/>
      <c r="FCT15" s="369"/>
      <c r="FCU15" s="369"/>
      <c r="FCV15" s="369"/>
      <c r="FCW15" s="369"/>
      <c r="FCX15" s="369"/>
      <c r="FCY15" s="369"/>
      <c r="FCZ15" s="369"/>
      <c r="FDA15" s="369"/>
      <c r="FDB15" s="369"/>
      <c r="FDC15" s="369"/>
      <c r="FDD15" s="369"/>
      <c r="FDE15" s="369"/>
      <c r="FDF15" s="369"/>
      <c r="FDG15" s="369"/>
      <c r="FDH15" s="369"/>
      <c r="FDI15" s="369"/>
      <c r="FDJ15" s="369"/>
      <c r="FDK15" s="369"/>
      <c r="FDL15" s="369"/>
      <c r="FDM15" s="369"/>
      <c r="FDN15" s="369"/>
      <c r="FDO15" s="369"/>
      <c r="FDP15" s="369"/>
      <c r="FDQ15" s="369"/>
      <c r="FDR15" s="369"/>
      <c r="FDS15" s="369"/>
      <c r="FDT15" s="369"/>
      <c r="FDU15" s="369"/>
      <c r="FDV15" s="369"/>
      <c r="FDW15" s="369"/>
      <c r="FDX15" s="369"/>
      <c r="FDY15" s="369"/>
      <c r="FDZ15" s="369"/>
      <c r="FEA15" s="369"/>
      <c r="FEB15" s="369"/>
      <c r="FEC15" s="369"/>
      <c r="FED15" s="369"/>
      <c r="FEE15" s="369"/>
      <c r="FEF15" s="369"/>
      <c r="FEG15" s="369"/>
      <c r="FEH15" s="369"/>
      <c r="FEI15" s="369"/>
      <c r="FEJ15" s="369"/>
      <c r="FEK15" s="369"/>
      <c r="FEL15" s="369"/>
      <c r="FEM15" s="369"/>
      <c r="FEN15" s="369"/>
      <c r="FEO15" s="369"/>
      <c r="FEP15" s="369"/>
      <c r="FEQ15" s="369"/>
      <c r="FER15" s="369"/>
      <c r="FES15" s="369"/>
      <c r="FET15" s="369"/>
      <c r="FEU15" s="369"/>
      <c r="FEV15" s="369"/>
      <c r="FEW15" s="369"/>
      <c r="FEX15" s="369"/>
      <c r="FEY15" s="369"/>
      <c r="FEZ15" s="369"/>
      <c r="FFA15" s="369"/>
      <c r="FFB15" s="369"/>
      <c r="FFC15" s="369"/>
      <c r="FFD15" s="369"/>
      <c r="FFE15" s="369"/>
      <c r="FFF15" s="369"/>
      <c r="FFG15" s="369"/>
      <c r="FFH15" s="369"/>
      <c r="FFI15" s="369"/>
      <c r="FFJ15" s="369"/>
      <c r="FFK15" s="369"/>
      <c r="FFL15" s="369"/>
      <c r="FFM15" s="369"/>
      <c r="FFN15" s="369"/>
      <c r="FFO15" s="369"/>
      <c r="FFP15" s="369"/>
      <c r="FFQ15" s="369"/>
      <c r="FFR15" s="369"/>
      <c r="FFS15" s="369"/>
      <c r="FFT15" s="369"/>
      <c r="FFU15" s="369"/>
      <c r="FFV15" s="369"/>
      <c r="FFW15" s="369"/>
      <c r="FFX15" s="369"/>
      <c r="FFY15" s="369"/>
      <c r="FFZ15" s="369"/>
      <c r="FGA15" s="369"/>
      <c r="FGB15" s="369"/>
      <c r="FGC15" s="369"/>
      <c r="FGD15" s="369"/>
      <c r="FGE15" s="369"/>
      <c r="FGF15" s="369"/>
      <c r="FGG15" s="369"/>
      <c r="FGH15" s="369"/>
      <c r="FGI15" s="369"/>
      <c r="FGJ15" s="369"/>
      <c r="FGK15" s="369"/>
      <c r="FGL15" s="369"/>
      <c r="FGM15" s="369"/>
      <c r="FGN15" s="369"/>
      <c r="FGO15" s="369"/>
      <c r="FGP15" s="369"/>
      <c r="FGQ15" s="369"/>
      <c r="FGR15" s="369"/>
      <c r="FGS15" s="369"/>
      <c r="FGT15" s="369"/>
      <c r="FGU15" s="369"/>
      <c r="FGV15" s="369"/>
      <c r="FGW15" s="369"/>
      <c r="FGX15" s="369"/>
      <c r="FGY15" s="369"/>
      <c r="FGZ15" s="369"/>
      <c r="FHA15" s="369"/>
      <c r="FHB15" s="369"/>
      <c r="FHC15" s="369"/>
      <c r="FHD15" s="369"/>
      <c r="FHE15" s="369"/>
      <c r="FHF15" s="369"/>
      <c r="FHG15" s="369"/>
      <c r="FHH15" s="369"/>
      <c r="FHI15" s="369"/>
      <c r="FHJ15" s="369"/>
      <c r="FHK15" s="369"/>
      <c r="FHL15" s="369"/>
      <c r="FHM15" s="369"/>
      <c r="FHN15" s="369"/>
      <c r="FHO15" s="369"/>
      <c r="FHP15" s="369"/>
      <c r="FHQ15" s="369"/>
      <c r="FHR15" s="369"/>
      <c r="FHS15" s="369"/>
      <c r="FHT15" s="369"/>
      <c r="FHU15" s="369"/>
      <c r="FHV15" s="369"/>
      <c r="FHW15" s="369"/>
      <c r="FHX15" s="369"/>
      <c r="FHY15" s="369"/>
      <c r="FHZ15" s="369"/>
      <c r="FIA15" s="369"/>
      <c r="FIB15" s="369"/>
      <c r="FIC15" s="369"/>
      <c r="FID15" s="369"/>
      <c r="FIE15" s="369"/>
      <c r="FIF15" s="369"/>
      <c r="FIG15" s="369"/>
      <c r="FIH15" s="369"/>
      <c r="FII15" s="369"/>
      <c r="FIJ15" s="369"/>
      <c r="FIK15" s="369"/>
      <c r="FIL15" s="369"/>
      <c r="FIM15" s="369"/>
      <c r="FIN15" s="369"/>
      <c r="FIO15" s="369"/>
      <c r="FIP15" s="369"/>
      <c r="FIQ15" s="369"/>
      <c r="FIR15" s="369"/>
      <c r="FIS15" s="369"/>
      <c r="FIT15" s="369"/>
      <c r="FIU15" s="369"/>
      <c r="FIV15" s="369"/>
      <c r="FIW15" s="369"/>
      <c r="FIX15" s="369"/>
      <c r="FIY15" s="369"/>
      <c r="FIZ15" s="369"/>
      <c r="FJA15" s="369"/>
      <c r="FJB15" s="369"/>
      <c r="FJC15" s="369"/>
      <c r="FJD15" s="369"/>
      <c r="FJE15" s="369"/>
      <c r="FJF15" s="369"/>
      <c r="FJG15" s="369"/>
      <c r="FJH15" s="369"/>
      <c r="FJI15" s="369"/>
      <c r="FJJ15" s="369"/>
      <c r="FJK15" s="369"/>
      <c r="FJL15" s="369"/>
      <c r="FJM15" s="369"/>
      <c r="FJN15" s="369"/>
      <c r="FJO15" s="369"/>
      <c r="FJP15" s="369"/>
      <c r="FJQ15" s="369"/>
      <c r="FJR15" s="369"/>
      <c r="FJS15" s="369"/>
      <c r="FJT15" s="369"/>
      <c r="FJU15" s="369"/>
      <c r="FJV15" s="369"/>
      <c r="FJW15" s="369"/>
      <c r="FJX15" s="369"/>
      <c r="FJY15" s="369"/>
      <c r="FJZ15" s="369"/>
      <c r="FKA15" s="369"/>
      <c r="FKB15" s="369"/>
      <c r="FKC15" s="369"/>
      <c r="FKD15" s="369"/>
      <c r="FKE15" s="369"/>
      <c r="FKF15" s="369"/>
      <c r="FKG15" s="369"/>
      <c r="FKH15" s="369"/>
      <c r="FKI15" s="369"/>
      <c r="FKJ15" s="369"/>
      <c r="FKK15" s="369"/>
      <c r="FKL15" s="369"/>
      <c r="FKM15" s="369"/>
      <c r="FKN15" s="369"/>
      <c r="FKO15" s="369"/>
      <c r="FKP15" s="369"/>
      <c r="FKQ15" s="369"/>
      <c r="FKR15" s="369"/>
      <c r="FKS15" s="369"/>
      <c r="FKT15" s="369"/>
      <c r="FKU15" s="369"/>
      <c r="FKV15" s="369"/>
      <c r="FKW15" s="369"/>
      <c r="FKX15" s="369"/>
      <c r="FKY15" s="369"/>
      <c r="FKZ15" s="369"/>
      <c r="FLA15" s="369"/>
      <c r="FLB15" s="369"/>
      <c r="FLC15" s="369"/>
      <c r="FLD15" s="369"/>
      <c r="FLE15" s="369"/>
      <c r="FLF15" s="369"/>
      <c r="FLG15" s="369"/>
      <c r="FLH15" s="369"/>
      <c r="FLI15" s="369"/>
      <c r="FLJ15" s="369"/>
      <c r="FLK15" s="369"/>
      <c r="FLL15" s="369"/>
      <c r="FLM15" s="369"/>
      <c r="FLN15" s="369"/>
      <c r="FLO15" s="369"/>
      <c r="FLP15" s="369"/>
      <c r="FLQ15" s="369"/>
      <c r="FLR15" s="369"/>
      <c r="FLS15" s="369"/>
      <c r="FLT15" s="369"/>
      <c r="FLU15" s="369"/>
      <c r="FLV15" s="369"/>
      <c r="FLW15" s="369"/>
      <c r="FLX15" s="369"/>
      <c r="FLY15" s="369"/>
      <c r="FLZ15" s="369"/>
      <c r="FMA15" s="369"/>
      <c r="FMB15" s="369"/>
      <c r="FMC15" s="369"/>
      <c r="FMD15" s="369"/>
      <c r="FME15" s="369"/>
      <c r="FMF15" s="369"/>
      <c r="FMG15" s="369"/>
      <c r="FMH15" s="369"/>
      <c r="FMI15" s="369"/>
      <c r="FMJ15" s="369"/>
      <c r="FMK15" s="369"/>
      <c r="FML15" s="369"/>
      <c r="FMM15" s="369"/>
      <c r="FMN15" s="369"/>
      <c r="FMO15" s="369"/>
      <c r="FMP15" s="369"/>
      <c r="FMQ15" s="369"/>
      <c r="FMR15" s="369"/>
      <c r="FMS15" s="369"/>
      <c r="FMT15" s="369"/>
      <c r="FMU15" s="369"/>
      <c r="FMV15" s="369"/>
      <c r="FMW15" s="369"/>
      <c r="FMX15" s="369"/>
      <c r="FMY15" s="369"/>
      <c r="FMZ15" s="369"/>
      <c r="FNA15" s="369"/>
      <c r="FNB15" s="369"/>
      <c r="FNC15" s="369"/>
      <c r="FND15" s="369"/>
      <c r="FNE15" s="369"/>
      <c r="FNF15" s="369"/>
      <c r="FNG15" s="369"/>
      <c r="FNH15" s="369"/>
      <c r="FNI15" s="369"/>
      <c r="FNJ15" s="369"/>
      <c r="FNK15" s="369"/>
      <c r="FNL15" s="369"/>
      <c r="FNM15" s="369"/>
      <c r="FNN15" s="369"/>
      <c r="FNO15" s="369"/>
      <c r="FNP15" s="369"/>
      <c r="FNQ15" s="369"/>
      <c r="FNR15" s="369"/>
      <c r="FNS15" s="369"/>
      <c r="FNT15" s="369"/>
      <c r="FNU15" s="369"/>
      <c r="FNV15" s="369"/>
      <c r="FNW15" s="369"/>
      <c r="FNX15" s="369"/>
      <c r="FNY15" s="369"/>
      <c r="FNZ15" s="369"/>
      <c r="FOA15" s="369"/>
      <c r="FOB15" s="369"/>
      <c r="FOC15" s="369"/>
      <c r="FOD15" s="369"/>
      <c r="FOE15" s="369"/>
      <c r="FOF15" s="369"/>
      <c r="FOG15" s="369"/>
      <c r="FOH15" s="369"/>
      <c r="FOI15" s="369"/>
      <c r="FOJ15" s="369"/>
      <c r="FOK15" s="369"/>
      <c r="FOL15" s="369"/>
      <c r="FOM15" s="369"/>
      <c r="FON15" s="369"/>
      <c r="FOO15" s="369"/>
      <c r="FOP15" s="369"/>
      <c r="FOQ15" s="369"/>
      <c r="FOR15" s="369"/>
      <c r="FOS15" s="369"/>
      <c r="FOT15" s="369"/>
      <c r="FOU15" s="369"/>
      <c r="FOV15" s="369"/>
      <c r="FOW15" s="369"/>
      <c r="FOX15" s="369"/>
      <c r="FOY15" s="369"/>
      <c r="FOZ15" s="369"/>
      <c r="FPA15" s="369"/>
      <c r="FPB15" s="369"/>
      <c r="FPC15" s="369"/>
      <c r="FPD15" s="369"/>
      <c r="FPE15" s="369"/>
      <c r="FPF15" s="369"/>
      <c r="FPG15" s="369"/>
      <c r="FPH15" s="369"/>
      <c r="FPI15" s="369"/>
      <c r="FPJ15" s="369"/>
      <c r="FPK15" s="369"/>
      <c r="FPL15" s="369"/>
      <c r="FPM15" s="369"/>
      <c r="FPN15" s="369"/>
      <c r="FPO15" s="369"/>
      <c r="FPP15" s="369"/>
      <c r="FPQ15" s="369"/>
      <c r="FPR15" s="369"/>
      <c r="FPS15" s="369"/>
      <c r="FPT15" s="369"/>
      <c r="FPU15" s="369"/>
      <c r="FPV15" s="369"/>
      <c r="FPW15" s="369"/>
      <c r="FPX15" s="369"/>
      <c r="FPY15" s="369"/>
      <c r="FPZ15" s="369"/>
      <c r="FQA15" s="369"/>
      <c r="FQB15" s="369"/>
      <c r="FQC15" s="369"/>
      <c r="FQD15" s="369"/>
      <c r="FQE15" s="369"/>
      <c r="FQF15" s="369"/>
      <c r="FQG15" s="369"/>
      <c r="FQH15" s="369"/>
      <c r="FQI15" s="369"/>
      <c r="FQJ15" s="369"/>
      <c r="FQK15" s="369"/>
      <c r="FQL15" s="369"/>
      <c r="FQM15" s="369"/>
      <c r="FQN15" s="369"/>
      <c r="FQO15" s="369"/>
      <c r="FQP15" s="369"/>
      <c r="FQQ15" s="369"/>
      <c r="FQR15" s="369"/>
      <c r="FQS15" s="369"/>
      <c r="FQT15" s="369"/>
      <c r="FQU15" s="369"/>
      <c r="FQV15" s="369"/>
      <c r="FQW15" s="369"/>
      <c r="FQX15" s="369"/>
      <c r="FQY15" s="369"/>
      <c r="FQZ15" s="369"/>
      <c r="FRA15" s="369"/>
      <c r="FRB15" s="369"/>
      <c r="FRC15" s="369"/>
      <c r="FRD15" s="369"/>
      <c r="FRE15" s="369"/>
      <c r="FRF15" s="369"/>
      <c r="FRG15" s="369"/>
      <c r="FRH15" s="369"/>
      <c r="FRI15" s="369"/>
      <c r="FRJ15" s="369"/>
      <c r="FRK15" s="369"/>
      <c r="FRL15" s="369"/>
      <c r="FRM15" s="369"/>
      <c r="FRN15" s="369"/>
      <c r="FRO15" s="369"/>
      <c r="FRP15" s="369"/>
      <c r="FRQ15" s="369"/>
      <c r="FRR15" s="369"/>
      <c r="FRS15" s="369"/>
      <c r="FRT15" s="369"/>
      <c r="FRU15" s="369"/>
      <c r="FRV15" s="369"/>
      <c r="FRW15" s="369"/>
      <c r="FRX15" s="369"/>
      <c r="FRY15" s="369"/>
      <c r="FRZ15" s="369"/>
      <c r="FSA15" s="369"/>
      <c r="FSB15" s="369"/>
      <c r="FSC15" s="369"/>
      <c r="FSD15" s="369"/>
      <c r="FSE15" s="369"/>
      <c r="FSF15" s="369"/>
      <c r="FSG15" s="369"/>
      <c r="FSH15" s="369"/>
      <c r="FSI15" s="369"/>
      <c r="FSJ15" s="369"/>
      <c r="FSK15" s="369"/>
      <c r="FSL15" s="369"/>
      <c r="FSM15" s="369"/>
      <c r="FSN15" s="369"/>
      <c r="FSO15" s="369"/>
      <c r="FSP15" s="369"/>
      <c r="FSQ15" s="369"/>
      <c r="FSR15" s="369"/>
      <c r="FSS15" s="369"/>
      <c r="FST15" s="369"/>
      <c r="FSU15" s="369"/>
      <c r="FSV15" s="369"/>
      <c r="FSW15" s="369"/>
      <c r="FSX15" s="369"/>
      <c r="FSY15" s="369"/>
      <c r="FSZ15" s="369"/>
      <c r="FTA15" s="369"/>
      <c r="FTB15" s="369"/>
      <c r="FTC15" s="369"/>
      <c r="FTD15" s="369"/>
      <c r="FTE15" s="369"/>
      <c r="FTF15" s="369"/>
      <c r="FTG15" s="369"/>
      <c r="FTH15" s="369"/>
      <c r="FTI15" s="369"/>
      <c r="FTJ15" s="369"/>
      <c r="FTK15" s="369"/>
      <c r="FTL15" s="369"/>
      <c r="FTM15" s="369"/>
      <c r="FTN15" s="369"/>
      <c r="FTO15" s="369"/>
      <c r="FTP15" s="369"/>
      <c r="FTQ15" s="369"/>
      <c r="FTR15" s="369"/>
      <c r="FTS15" s="369"/>
      <c r="FTT15" s="369"/>
      <c r="FTU15" s="369"/>
      <c r="FTV15" s="369"/>
      <c r="FTW15" s="369"/>
      <c r="FTX15" s="369"/>
      <c r="FTY15" s="369"/>
      <c r="FTZ15" s="369"/>
      <c r="FUA15" s="369"/>
      <c r="FUB15" s="369"/>
      <c r="FUC15" s="369"/>
      <c r="FUD15" s="369"/>
      <c r="FUE15" s="369"/>
      <c r="FUF15" s="369"/>
      <c r="FUG15" s="369"/>
      <c r="FUH15" s="369"/>
      <c r="FUI15" s="369"/>
      <c r="FUJ15" s="369"/>
      <c r="FUK15" s="369"/>
      <c r="FUL15" s="369"/>
      <c r="FUM15" s="369"/>
      <c r="FUN15" s="369"/>
      <c r="FUO15" s="369"/>
      <c r="FUP15" s="369"/>
      <c r="FUQ15" s="369"/>
      <c r="FUR15" s="369"/>
      <c r="FUS15" s="369"/>
      <c r="FUT15" s="369"/>
      <c r="FUU15" s="369"/>
      <c r="FUV15" s="369"/>
      <c r="FUW15" s="369"/>
      <c r="FUX15" s="369"/>
      <c r="FUY15" s="369"/>
      <c r="FUZ15" s="369"/>
      <c r="FVA15" s="369"/>
      <c r="FVB15" s="369"/>
      <c r="FVC15" s="369"/>
      <c r="FVD15" s="369"/>
      <c r="FVE15" s="369"/>
      <c r="FVF15" s="369"/>
      <c r="FVG15" s="369"/>
      <c r="FVH15" s="369"/>
      <c r="FVI15" s="369"/>
      <c r="FVJ15" s="369"/>
      <c r="FVK15" s="369"/>
      <c r="FVL15" s="369"/>
      <c r="FVM15" s="369"/>
      <c r="FVN15" s="369"/>
      <c r="FVO15" s="369"/>
      <c r="FVP15" s="369"/>
      <c r="FVQ15" s="369"/>
      <c r="FVR15" s="369"/>
      <c r="FVS15" s="369"/>
      <c r="FVT15" s="369"/>
      <c r="FVU15" s="369"/>
      <c r="FVV15" s="369"/>
      <c r="FVW15" s="369"/>
      <c r="FVX15" s="369"/>
      <c r="FVY15" s="369"/>
      <c r="FVZ15" s="369"/>
      <c r="FWA15" s="369"/>
      <c r="FWB15" s="369"/>
      <c r="FWC15" s="369"/>
      <c r="FWD15" s="369"/>
      <c r="FWE15" s="369"/>
      <c r="FWF15" s="369"/>
      <c r="FWG15" s="369"/>
      <c r="FWH15" s="369"/>
      <c r="FWI15" s="369"/>
      <c r="FWJ15" s="369"/>
      <c r="FWK15" s="369"/>
      <c r="FWL15" s="369"/>
      <c r="FWM15" s="369"/>
      <c r="FWN15" s="369"/>
      <c r="FWO15" s="369"/>
      <c r="FWP15" s="369"/>
      <c r="FWQ15" s="369"/>
      <c r="FWR15" s="369"/>
      <c r="FWS15" s="369"/>
      <c r="FWT15" s="369"/>
      <c r="FWU15" s="369"/>
      <c r="FWV15" s="369"/>
      <c r="FWW15" s="369"/>
      <c r="FWX15" s="369"/>
      <c r="FWY15" s="369"/>
      <c r="FWZ15" s="369"/>
      <c r="FXA15" s="369"/>
      <c r="FXB15" s="369"/>
      <c r="FXC15" s="369"/>
      <c r="FXD15" s="369"/>
      <c r="FXE15" s="369"/>
      <c r="FXF15" s="369"/>
      <c r="FXG15" s="369"/>
      <c r="FXH15" s="369"/>
      <c r="FXI15" s="369"/>
      <c r="FXJ15" s="369"/>
      <c r="FXK15" s="369"/>
      <c r="FXL15" s="369"/>
      <c r="FXM15" s="369"/>
      <c r="FXN15" s="369"/>
      <c r="FXO15" s="369"/>
      <c r="FXP15" s="369"/>
      <c r="FXQ15" s="369"/>
      <c r="FXR15" s="369"/>
      <c r="FXS15" s="369"/>
      <c r="FXT15" s="369"/>
      <c r="FXU15" s="369"/>
      <c r="FXV15" s="369"/>
      <c r="FXW15" s="369"/>
      <c r="FXX15" s="369"/>
      <c r="FXY15" s="369"/>
      <c r="FXZ15" s="369"/>
      <c r="FYA15" s="369"/>
      <c r="FYB15" s="369"/>
      <c r="FYC15" s="369"/>
      <c r="FYD15" s="369"/>
      <c r="FYE15" s="369"/>
      <c r="FYF15" s="369"/>
      <c r="FYG15" s="369"/>
      <c r="FYH15" s="369"/>
      <c r="FYI15" s="369"/>
      <c r="FYJ15" s="369"/>
      <c r="FYK15" s="369"/>
      <c r="FYL15" s="369"/>
      <c r="FYM15" s="369"/>
      <c r="FYN15" s="369"/>
      <c r="FYO15" s="369"/>
      <c r="FYP15" s="369"/>
      <c r="FYQ15" s="369"/>
      <c r="FYR15" s="369"/>
      <c r="FYS15" s="369"/>
      <c r="FYT15" s="369"/>
      <c r="FYU15" s="369"/>
      <c r="FYV15" s="369"/>
      <c r="FYW15" s="369"/>
      <c r="FYX15" s="369"/>
      <c r="FYY15" s="369"/>
      <c r="FYZ15" s="369"/>
      <c r="FZA15" s="369"/>
      <c r="FZB15" s="369"/>
      <c r="FZC15" s="369"/>
      <c r="FZD15" s="369"/>
      <c r="FZE15" s="369"/>
      <c r="FZF15" s="369"/>
      <c r="FZG15" s="369"/>
      <c r="FZH15" s="369"/>
      <c r="FZI15" s="369"/>
      <c r="FZJ15" s="369"/>
      <c r="FZK15" s="369"/>
      <c r="FZL15" s="369"/>
      <c r="FZM15" s="369"/>
      <c r="FZN15" s="369"/>
      <c r="FZO15" s="369"/>
      <c r="FZP15" s="369"/>
      <c r="FZQ15" s="369"/>
      <c r="FZR15" s="369"/>
      <c r="FZS15" s="369"/>
      <c r="FZT15" s="369"/>
      <c r="FZU15" s="369"/>
      <c r="FZV15" s="369"/>
      <c r="FZW15" s="369"/>
      <c r="FZX15" s="369"/>
      <c r="FZY15" s="369"/>
      <c r="FZZ15" s="369"/>
      <c r="GAA15" s="369"/>
      <c r="GAB15" s="369"/>
      <c r="GAC15" s="369"/>
      <c r="GAD15" s="369"/>
      <c r="GAE15" s="369"/>
      <c r="GAF15" s="369"/>
      <c r="GAG15" s="369"/>
      <c r="GAH15" s="369"/>
      <c r="GAI15" s="369"/>
      <c r="GAJ15" s="369"/>
      <c r="GAK15" s="369"/>
      <c r="GAL15" s="369"/>
      <c r="GAM15" s="369"/>
      <c r="GAN15" s="369"/>
      <c r="GAO15" s="369"/>
      <c r="GAP15" s="369"/>
      <c r="GAQ15" s="369"/>
      <c r="GAR15" s="369"/>
      <c r="GAS15" s="369"/>
      <c r="GAT15" s="369"/>
      <c r="GAU15" s="369"/>
      <c r="GAV15" s="369"/>
      <c r="GAW15" s="369"/>
      <c r="GAX15" s="369"/>
      <c r="GAY15" s="369"/>
      <c r="GAZ15" s="369"/>
      <c r="GBA15" s="369"/>
      <c r="GBB15" s="369"/>
      <c r="GBC15" s="369"/>
      <c r="GBD15" s="369"/>
      <c r="GBE15" s="369"/>
      <c r="GBF15" s="369"/>
      <c r="GBG15" s="369"/>
      <c r="GBH15" s="369"/>
      <c r="GBI15" s="369"/>
      <c r="GBJ15" s="369"/>
      <c r="GBK15" s="369"/>
      <c r="GBL15" s="369"/>
      <c r="GBM15" s="369"/>
      <c r="GBN15" s="369"/>
      <c r="GBO15" s="369"/>
      <c r="GBP15" s="369"/>
      <c r="GBQ15" s="369"/>
      <c r="GBR15" s="369"/>
      <c r="GBS15" s="369"/>
      <c r="GBT15" s="369"/>
      <c r="GBU15" s="369"/>
      <c r="GBV15" s="369"/>
      <c r="GBW15" s="369"/>
      <c r="GBX15" s="369"/>
      <c r="GBY15" s="369"/>
      <c r="GBZ15" s="369"/>
      <c r="GCA15" s="369"/>
      <c r="GCB15" s="369"/>
      <c r="GCC15" s="369"/>
      <c r="GCD15" s="369"/>
      <c r="GCE15" s="369"/>
      <c r="GCF15" s="369"/>
      <c r="GCG15" s="369"/>
      <c r="GCH15" s="369"/>
      <c r="GCI15" s="369"/>
      <c r="GCJ15" s="369"/>
      <c r="GCK15" s="369"/>
      <c r="GCL15" s="369"/>
      <c r="GCM15" s="369"/>
      <c r="GCN15" s="369"/>
      <c r="GCO15" s="369"/>
      <c r="GCP15" s="369"/>
      <c r="GCQ15" s="369"/>
      <c r="GCR15" s="369"/>
      <c r="GCS15" s="369"/>
      <c r="GCT15" s="369"/>
      <c r="GCU15" s="369"/>
      <c r="GCV15" s="369"/>
      <c r="GCW15" s="369"/>
      <c r="GCX15" s="369"/>
      <c r="GCY15" s="369"/>
      <c r="GCZ15" s="369"/>
      <c r="GDA15" s="369"/>
      <c r="GDB15" s="369"/>
      <c r="GDC15" s="369"/>
      <c r="GDD15" s="369"/>
      <c r="GDE15" s="369"/>
      <c r="GDF15" s="369"/>
      <c r="GDG15" s="369"/>
      <c r="GDH15" s="369"/>
      <c r="GDI15" s="369"/>
      <c r="GDJ15" s="369"/>
      <c r="GDK15" s="369"/>
      <c r="GDL15" s="369"/>
      <c r="GDM15" s="369"/>
      <c r="GDN15" s="369"/>
      <c r="GDO15" s="369"/>
      <c r="GDP15" s="369"/>
      <c r="GDQ15" s="369"/>
      <c r="GDR15" s="369"/>
      <c r="GDS15" s="369"/>
      <c r="GDT15" s="369"/>
      <c r="GDU15" s="369"/>
      <c r="GDV15" s="369"/>
      <c r="GDW15" s="369"/>
      <c r="GDX15" s="369"/>
      <c r="GDY15" s="369"/>
      <c r="GDZ15" s="369"/>
      <c r="GEA15" s="369"/>
      <c r="GEB15" s="369"/>
      <c r="GEC15" s="369"/>
      <c r="GED15" s="369"/>
      <c r="GEE15" s="369"/>
      <c r="GEF15" s="369"/>
      <c r="GEG15" s="369"/>
      <c r="GEH15" s="369"/>
      <c r="GEI15" s="369"/>
      <c r="GEJ15" s="369"/>
      <c r="GEK15" s="369"/>
      <c r="GEL15" s="369"/>
      <c r="GEM15" s="369"/>
      <c r="GEN15" s="369"/>
      <c r="GEO15" s="369"/>
      <c r="GEP15" s="369"/>
      <c r="GEQ15" s="369"/>
      <c r="GER15" s="369"/>
      <c r="GES15" s="369"/>
      <c r="GET15" s="369"/>
      <c r="GEU15" s="369"/>
      <c r="GEV15" s="369"/>
      <c r="GEW15" s="369"/>
      <c r="GEX15" s="369"/>
      <c r="GEY15" s="369"/>
      <c r="GEZ15" s="369"/>
      <c r="GFA15" s="369"/>
      <c r="GFB15" s="369"/>
      <c r="GFC15" s="369"/>
      <c r="GFD15" s="369"/>
      <c r="GFE15" s="369"/>
      <c r="GFF15" s="369"/>
      <c r="GFG15" s="369"/>
      <c r="GFH15" s="369"/>
      <c r="GFI15" s="369"/>
      <c r="GFJ15" s="369"/>
      <c r="GFK15" s="369"/>
      <c r="GFL15" s="369"/>
      <c r="GFM15" s="369"/>
      <c r="GFN15" s="369"/>
      <c r="GFO15" s="369"/>
      <c r="GFP15" s="369"/>
      <c r="GFQ15" s="369"/>
      <c r="GFR15" s="369"/>
      <c r="GFS15" s="369"/>
      <c r="GFT15" s="369"/>
      <c r="GFU15" s="369"/>
      <c r="GFV15" s="369"/>
      <c r="GFW15" s="369"/>
      <c r="GFX15" s="369"/>
      <c r="GFY15" s="369"/>
      <c r="GFZ15" s="369"/>
      <c r="GGA15" s="369"/>
      <c r="GGB15" s="369"/>
      <c r="GGC15" s="369"/>
      <c r="GGD15" s="369"/>
      <c r="GGE15" s="369"/>
      <c r="GGF15" s="369"/>
      <c r="GGG15" s="369"/>
      <c r="GGH15" s="369"/>
      <c r="GGI15" s="369"/>
      <c r="GGJ15" s="369"/>
      <c r="GGK15" s="369"/>
      <c r="GGL15" s="369"/>
      <c r="GGM15" s="369"/>
      <c r="GGN15" s="369"/>
      <c r="GGO15" s="369"/>
      <c r="GGP15" s="369"/>
      <c r="GGQ15" s="369"/>
      <c r="GGR15" s="369"/>
      <c r="GGS15" s="369"/>
      <c r="GGT15" s="369"/>
      <c r="GGU15" s="369"/>
      <c r="GGV15" s="369"/>
      <c r="GGW15" s="369"/>
      <c r="GGX15" s="369"/>
      <c r="GGY15" s="369"/>
      <c r="GGZ15" s="369"/>
      <c r="GHA15" s="369"/>
      <c r="GHB15" s="369"/>
      <c r="GHC15" s="369"/>
      <c r="GHD15" s="369"/>
      <c r="GHE15" s="369"/>
      <c r="GHF15" s="369"/>
      <c r="GHG15" s="369"/>
      <c r="GHH15" s="369"/>
      <c r="GHI15" s="369"/>
      <c r="GHJ15" s="369"/>
      <c r="GHK15" s="369"/>
      <c r="GHL15" s="369"/>
      <c r="GHM15" s="369"/>
      <c r="GHN15" s="369"/>
      <c r="GHO15" s="369"/>
      <c r="GHP15" s="369"/>
      <c r="GHQ15" s="369"/>
      <c r="GHR15" s="369"/>
      <c r="GHS15" s="369"/>
      <c r="GHT15" s="369"/>
      <c r="GHU15" s="369"/>
      <c r="GHV15" s="369"/>
      <c r="GHW15" s="369"/>
      <c r="GHX15" s="369"/>
      <c r="GHY15" s="369"/>
      <c r="GHZ15" s="369"/>
      <c r="GIA15" s="369"/>
      <c r="GIB15" s="369"/>
      <c r="GIC15" s="369"/>
      <c r="GID15" s="369"/>
      <c r="GIE15" s="369"/>
      <c r="GIF15" s="369"/>
      <c r="GIG15" s="369"/>
      <c r="GIH15" s="369"/>
      <c r="GII15" s="369"/>
      <c r="GIJ15" s="369"/>
      <c r="GIK15" s="369"/>
      <c r="GIL15" s="369"/>
      <c r="GIM15" s="369"/>
      <c r="GIN15" s="369"/>
      <c r="GIO15" s="369"/>
      <c r="GIP15" s="369"/>
      <c r="GIQ15" s="369"/>
      <c r="GIR15" s="369"/>
      <c r="GIS15" s="369"/>
      <c r="GIT15" s="369"/>
      <c r="GIU15" s="369"/>
      <c r="GIV15" s="369"/>
      <c r="GIW15" s="369"/>
      <c r="GIX15" s="369"/>
      <c r="GIY15" s="369"/>
      <c r="GIZ15" s="369"/>
      <c r="GJA15" s="369"/>
      <c r="GJB15" s="369"/>
      <c r="GJC15" s="369"/>
      <c r="GJD15" s="369"/>
      <c r="GJE15" s="369"/>
      <c r="GJF15" s="369"/>
      <c r="GJG15" s="369"/>
      <c r="GJH15" s="369"/>
      <c r="GJI15" s="369"/>
      <c r="GJJ15" s="369"/>
      <c r="GJK15" s="369"/>
      <c r="GJL15" s="369"/>
      <c r="GJM15" s="369"/>
      <c r="GJN15" s="369"/>
      <c r="GJO15" s="369"/>
      <c r="GJP15" s="369"/>
      <c r="GJQ15" s="369"/>
      <c r="GJR15" s="369"/>
      <c r="GJS15" s="369"/>
      <c r="GJT15" s="369"/>
      <c r="GJU15" s="369"/>
      <c r="GJV15" s="369"/>
      <c r="GJW15" s="369"/>
      <c r="GJX15" s="369"/>
      <c r="GJY15" s="369"/>
      <c r="GJZ15" s="369"/>
      <c r="GKA15" s="369"/>
      <c r="GKB15" s="369"/>
      <c r="GKC15" s="369"/>
      <c r="GKD15" s="369"/>
      <c r="GKE15" s="369"/>
      <c r="GKF15" s="369"/>
      <c r="GKG15" s="369"/>
      <c r="GKH15" s="369"/>
      <c r="GKI15" s="369"/>
      <c r="GKJ15" s="369"/>
      <c r="GKK15" s="369"/>
      <c r="GKL15" s="369"/>
      <c r="GKM15" s="369"/>
      <c r="GKN15" s="369"/>
      <c r="GKO15" s="369"/>
      <c r="GKP15" s="369"/>
      <c r="GKQ15" s="369"/>
      <c r="GKR15" s="369"/>
      <c r="GKS15" s="369"/>
      <c r="GKT15" s="369"/>
      <c r="GKU15" s="369"/>
      <c r="GKV15" s="369"/>
      <c r="GKW15" s="369"/>
      <c r="GKX15" s="369"/>
      <c r="GKY15" s="369"/>
      <c r="GKZ15" s="369"/>
      <c r="GLA15" s="369"/>
      <c r="GLB15" s="369"/>
      <c r="GLC15" s="369"/>
      <c r="GLD15" s="369"/>
      <c r="GLE15" s="369"/>
      <c r="GLF15" s="369"/>
      <c r="GLG15" s="369"/>
      <c r="GLH15" s="369"/>
      <c r="GLI15" s="369"/>
      <c r="GLJ15" s="369"/>
      <c r="GLK15" s="369"/>
      <c r="GLL15" s="369"/>
      <c r="GLM15" s="369"/>
      <c r="GLN15" s="369"/>
      <c r="GLO15" s="369"/>
      <c r="GLP15" s="369"/>
      <c r="GLQ15" s="369"/>
      <c r="GLR15" s="369"/>
      <c r="GLS15" s="369"/>
      <c r="GLT15" s="369"/>
      <c r="GLU15" s="369"/>
      <c r="GLV15" s="369"/>
      <c r="GLW15" s="369"/>
      <c r="GLX15" s="369"/>
      <c r="GLY15" s="369"/>
      <c r="GLZ15" s="369"/>
      <c r="GMA15" s="369"/>
      <c r="GMB15" s="369"/>
      <c r="GMC15" s="369"/>
      <c r="GMD15" s="369"/>
      <c r="GME15" s="369"/>
      <c r="GMF15" s="369"/>
      <c r="GMG15" s="369"/>
      <c r="GMH15" s="369"/>
      <c r="GMI15" s="369"/>
      <c r="GMJ15" s="369"/>
      <c r="GMK15" s="369"/>
      <c r="GML15" s="369"/>
      <c r="GMM15" s="369"/>
      <c r="GMN15" s="369"/>
      <c r="GMO15" s="369"/>
      <c r="GMP15" s="369"/>
      <c r="GMQ15" s="369"/>
      <c r="GMR15" s="369"/>
      <c r="GMS15" s="369"/>
      <c r="GMT15" s="369"/>
      <c r="GMU15" s="369"/>
      <c r="GMV15" s="369"/>
      <c r="GMW15" s="369"/>
      <c r="GMX15" s="369"/>
      <c r="GMY15" s="369"/>
      <c r="GMZ15" s="369"/>
      <c r="GNA15" s="369"/>
      <c r="GNB15" s="369"/>
      <c r="GNC15" s="369"/>
      <c r="GND15" s="369"/>
      <c r="GNE15" s="369"/>
      <c r="GNF15" s="369"/>
      <c r="GNG15" s="369"/>
      <c r="GNH15" s="369"/>
      <c r="GNI15" s="369"/>
      <c r="GNJ15" s="369"/>
      <c r="GNK15" s="369"/>
      <c r="GNL15" s="369"/>
      <c r="GNM15" s="369"/>
      <c r="GNN15" s="369"/>
      <c r="GNO15" s="369"/>
      <c r="GNP15" s="369"/>
      <c r="GNQ15" s="369"/>
      <c r="GNR15" s="369"/>
      <c r="GNS15" s="369"/>
      <c r="GNT15" s="369"/>
      <c r="GNU15" s="369"/>
      <c r="GNV15" s="369"/>
      <c r="GNW15" s="369"/>
      <c r="GNX15" s="369"/>
      <c r="GNY15" s="369"/>
      <c r="GNZ15" s="369"/>
      <c r="GOA15" s="369"/>
      <c r="GOB15" s="369"/>
      <c r="GOC15" s="369"/>
      <c r="GOD15" s="369"/>
      <c r="GOE15" s="369"/>
      <c r="GOF15" s="369"/>
      <c r="GOG15" s="369"/>
      <c r="GOH15" s="369"/>
      <c r="GOI15" s="369"/>
      <c r="GOJ15" s="369"/>
      <c r="GOK15" s="369"/>
      <c r="GOL15" s="369"/>
      <c r="GOM15" s="369"/>
      <c r="GON15" s="369"/>
      <c r="GOO15" s="369"/>
      <c r="GOP15" s="369"/>
      <c r="GOQ15" s="369"/>
      <c r="GOR15" s="369"/>
      <c r="GOS15" s="369"/>
      <c r="GOT15" s="369"/>
      <c r="GOU15" s="369"/>
      <c r="GOV15" s="369"/>
      <c r="GOW15" s="369"/>
      <c r="GOX15" s="369"/>
      <c r="GOY15" s="369"/>
      <c r="GOZ15" s="369"/>
      <c r="GPA15" s="369"/>
      <c r="GPB15" s="369"/>
      <c r="GPC15" s="369"/>
      <c r="GPD15" s="369"/>
      <c r="GPE15" s="369"/>
      <c r="GPF15" s="369"/>
      <c r="GPG15" s="369"/>
      <c r="GPH15" s="369"/>
      <c r="GPI15" s="369"/>
      <c r="GPJ15" s="369"/>
      <c r="GPK15" s="369"/>
      <c r="GPL15" s="369"/>
      <c r="GPM15" s="369"/>
      <c r="GPN15" s="369"/>
      <c r="GPO15" s="369"/>
      <c r="GPP15" s="369"/>
      <c r="GPQ15" s="369"/>
      <c r="GPR15" s="369"/>
      <c r="GPS15" s="369"/>
      <c r="GPT15" s="369"/>
      <c r="GPU15" s="369"/>
      <c r="GPV15" s="369"/>
      <c r="GPW15" s="369"/>
      <c r="GPX15" s="369"/>
      <c r="GPY15" s="369"/>
      <c r="GPZ15" s="369"/>
      <c r="GQA15" s="369"/>
      <c r="GQB15" s="369"/>
      <c r="GQC15" s="369"/>
      <c r="GQD15" s="369"/>
      <c r="GQE15" s="369"/>
      <c r="GQF15" s="369"/>
      <c r="GQG15" s="369"/>
      <c r="GQH15" s="369"/>
      <c r="GQI15" s="369"/>
      <c r="GQJ15" s="369"/>
      <c r="GQK15" s="369"/>
      <c r="GQL15" s="369"/>
      <c r="GQM15" s="369"/>
      <c r="GQN15" s="369"/>
      <c r="GQO15" s="369"/>
      <c r="GQP15" s="369"/>
      <c r="GQQ15" s="369"/>
      <c r="GQR15" s="369"/>
      <c r="GQS15" s="369"/>
      <c r="GQT15" s="369"/>
      <c r="GQU15" s="369"/>
      <c r="GQV15" s="369"/>
      <c r="GQW15" s="369"/>
      <c r="GQX15" s="369"/>
      <c r="GQY15" s="369"/>
      <c r="GQZ15" s="369"/>
      <c r="GRA15" s="369"/>
      <c r="GRB15" s="369"/>
      <c r="GRC15" s="369"/>
      <c r="GRD15" s="369"/>
      <c r="GRE15" s="369"/>
      <c r="GRF15" s="369"/>
      <c r="GRG15" s="369"/>
      <c r="GRH15" s="369"/>
      <c r="GRI15" s="369"/>
      <c r="GRJ15" s="369"/>
      <c r="GRK15" s="369"/>
      <c r="GRL15" s="369"/>
      <c r="GRM15" s="369"/>
      <c r="GRN15" s="369"/>
      <c r="GRO15" s="369"/>
      <c r="GRP15" s="369"/>
      <c r="GRQ15" s="369"/>
      <c r="GRR15" s="369"/>
      <c r="GRS15" s="369"/>
      <c r="GRT15" s="369"/>
      <c r="GRU15" s="369"/>
      <c r="GRV15" s="369"/>
      <c r="GRW15" s="369"/>
      <c r="GRX15" s="369"/>
      <c r="GRY15" s="369"/>
      <c r="GRZ15" s="369"/>
      <c r="GSA15" s="369"/>
      <c r="GSB15" s="369"/>
      <c r="GSC15" s="369"/>
      <c r="GSD15" s="369"/>
      <c r="GSE15" s="369"/>
      <c r="GSF15" s="369"/>
      <c r="GSG15" s="369"/>
      <c r="GSH15" s="369"/>
      <c r="GSI15" s="369"/>
      <c r="GSJ15" s="369"/>
      <c r="GSK15" s="369"/>
      <c r="GSL15" s="369"/>
      <c r="GSM15" s="369"/>
      <c r="GSN15" s="369"/>
      <c r="GSO15" s="369"/>
      <c r="GSP15" s="369"/>
      <c r="GSQ15" s="369"/>
      <c r="GSR15" s="369"/>
      <c r="GSS15" s="369"/>
      <c r="GST15" s="369"/>
      <c r="GSU15" s="369"/>
      <c r="GSV15" s="369"/>
      <c r="GSW15" s="369"/>
      <c r="GSX15" s="369"/>
      <c r="GSY15" s="369"/>
      <c r="GSZ15" s="369"/>
      <c r="GTA15" s="369"/>
      <c r="GTB15" s="369"/>
      <c r="GTC15" s="369"/>
      <c r="GTD15" s="369"/>
      <c r="GTE15" s="369"/>
      <c r="GTF15" s="369"/>
      <c r="GTG15" s="369"/>
      <c r="GTH15" s="369"/>
      <c r="GTI15" s="369"/>
      <c r="GTJ15" s="369"/>
      <c r="GTK15" s="369"/>
      <c r="GTL15" s="369"/>
      <c r="GTM15" s="369"/>
      <c r="GTN15" s="369"/>
      <c r="GTO15" s="369"/>
      <c r="GTP15" s="369"/>
      <c r="GTQ15" s="369"/>
      <c r="GTR15" s="369"/>
      <c r="GTS15" s="369"/>
      <c r="GTT15" s="369"/>
      <c r="GTU15" s="369"/>
      <c r="GTV15" s="369"/>
      <c r="GTW15" s="369"/>
      <c r="GTX15" s="369"/>
      <c r="GTY15" s="369"/>
      <c r="GTZ15" s="369"/>
      <c r="GUA15" s="369"/>
      <c r="GUB15" s="369"/>
      <c r="GUC15" s="369"/>
      <c r="GUD15" s="369"/>
      <c r="GUE15" s="369"/>
      <c r="GUF15" s="369"/>
      <c r="GUG15" s="369"/>
      <c r="GUH15" s="369"/>
      <c r="GUI15" s="369"/>
      <c r="GUJ15" s="369"/>
      <c r="GUK15" s="369"/>
      <c r="GUL15" s="369"/>
      <c r="GUM15" s="369"/>
      <c r="GUN15" s="369"/>
      <c r="GUO15" s="369"/>
      <c r="GUP15" s="369"/>
      <c r="GUQ15" s="369"/>
      <c r="GUR15" s="369"/>
      <c r="GUS15" s="369"/>
      <c r="GUT15" s="369"/>
      <c r="GUU15" s="369"/>
      <c r="GUV15" s="369"/>
      <c r="GUW15" s="369"/>
      <c r="GUX15" s="369"/>
      <c r="GUY15" s="369"/>
      <c r="GUZ15" s="369"/>
      <c r="GVA15" s="369"/>
      <c r="GVB15" s="369"/>
      <c r="GVC15" s="369"/>
      <c r="GVD15" s="369"/>
      <c r="GVE15" s="369"/>
      <c r="GVF15" s="369"/>
      <c r="GVG15" s="369"/>
      <c r="GVH15" s="369"/>
      <c r="GVI15" s="369"/>
      <c r="GVJ15" s="369"/>
      <c r="GVK15" s="369"/>
      <c r="GVL15" s="369"/>
      <c r="GVM15" s="369"/>
      <c r="GVN15" s="369"/>
      <c r="GVO15" s="369"/>
      <c r="GVP15" s="369"/>
      <c r="GVQ15" s="369"/>
      <c r="GVR15" s="369"/>
      <c r="GVS15" s="369"/>
      <c r="GVT15" s="369"/>
      <c r="GVU15" s="369"/>
      <c r="GVV15" s="369"/>
      <c r="GVW15" s="369"/>
      <c r="GVX15" s="369"/>
      <c r="GVY15" s="369"/>
      <c r="GVZ15" s="369"/>
      <c r="GWA15" s="369"/>
      <c r="GWB15" s="369"/>
      <c r="GWC15" s="369"/>
      <c r="GWD15" s="369"/>
      <c r="GWE15" s="369"/>
      <c r="GWF15" s="369"/>
      <c r="GWG15" s="369"/>
      <c r="GWH15" s="369"/>
      <c r="GWI15" s="369"/>
      <c r="GWJ15" s="369"/>
      <c r="GWK15" s="369"/>
      <c r="GWL15" s="369"/>
      <c r="GWM15" s="369"/>
      <c r="GWN15" s="369"/>
      <c r="GWO15" s="369"/>
      <c r="GWP15" s="369"/>
      <c r="GWQ15" s="369"/>
      <c r="GWR15" s="369"/>
      <c r="GWS15" s="369"/>
      <c r="GWT15" s="369"/>
      <c r="GWU15" s="369"/>
      <c r="GWV15" s="369"/>
      <c r="GWW15" s="369"/>
      <c r="GWX15" s="369"/>
      <c r="GWY15" s="369"/>
      <c r="GWZ15" s="369"/>
      <c r="GXA15" s="369"/>
      <c r="GXB15" s="369"/>
      <c r="GXC15" s="369"/>
      <c r="GXD15" s="369"/>
      <c r="GXE15" s="369"/>
      <c r="GXF15" s="369"/>
      <c r="GXG15" s="369"/>
      <c r="GXH15" s="369"/>
      <c r="GXI15" s="369"/>
      <c r="GXJ15" s="369"/>
      <c r="GXK15" s="369"/>
      <c r="GXL15" s="369"/>
      <c r="GXM15" s="369"/>
      <c r="GXN15" s="369"/>
      <c r="GXO15" s="369"/>
      <c r="GXP15" s="369"/>
      <c r="GXQ15" s="369"/>
      <c r="GXR15" s="369"/>
      <c r="GXS15" s="369"/>
      <c r="GXT15" s="369"/>
      <c r="GXU15" s="369"/>
      <c r="GXV15" s="369"/>
      <c r="GXW15" s="369"/>
      <c r="GXX15" s="369"/>
      <c r="GXY15" s="369"/>
      <c r="GXZ15" s="369"/>
      <c r="GYA15" s="369"/>
      <c r="GYB15" s="369"/>
      <c r="GYC15" s="369"/>
      <c r="GYD15" s="369"/>
      <c r="GYE15" s="369"/>
      <c r="GYF15" s="369"/>
      <c r="GYG15" s="369"/>
      <c r="GYH15" s="369"/>
      <c r="GYI15" s="369"/>
      <c r="GYJ15" s="369"/>
      <c r="GYK15" s="369"/>
      <c r="GYL15" s="369"/>
      <c r="GYM15" s="369"/>
      <c r="GYN15" s="369"/>
      <c r="GYO15" s="369"/>
      <c r="GYP15" s="369"/>
      <c r="GYQ15" s="369"/>
      <c r="GYR15" s="369"/>
      <c r="GYS15" s="369"/>
      <c r="GYT15" s="369"/>
      <c r="GYU15" s="369"/>
      <c r="GYV15" s="369"/>
      <c r="GYW15" s="369"/>
      <c r="GYX15" s="369"/>
      <c r="GYY15" s="369"/>
      <c r="GYZ15" s="369"/>
      <c r="GZA15" s="369"/>
      <c r="GZB15" s="369"/>
      <c r="GZC15" s="369"/>
      <c r="GZD15" s="369"/>
      <c r="GZE15" s="369"/>
      <c r="GZF15" s="369"/>
      <c r="GZG15" s="369"/>
      <c r="GZH15" s="369"/>
      <c r="GZI15" s="369"/>
      <c r="GZJ15" s="369"/>
      <c r="GZK15" s="369"/>
      <c r="GZL15" s="369"/>
      <c r="GZM15" s="369"/>
      <c r="GZN15" s="369"/>
      <c r="GZO15" s="369"/>
      <c r="GZP15" s="369"/>
      <c r="GZQ15" s="369"/>
      <c r="GZR15" s="369"/>
      <c r="GZS15" s="369"/>
      <c r="GZT15" s="369"/>
      <c r="GZU15" s="369"/>
      <c r="GZV15" s="369"/>
      <c r="GZW15" s="369"/>
      <c r="GZX15" s="369"/>
      <c r="GZY15" s="369"/>
      <c r="GZZ15" s="369"/>
      <c r="HAA15" s="369"/>
      <c r="HAB15" s="369"/>
      <c r="HAC15" s="369"/>
      <c r="HAD15" s="369"/>
      <c r="HAE15" s="369"/>
      <c r="HAF15" s="369"/>
      <c r="HAG15" s="369"/>
      <c r="HAH15" s="369"/>
      <c r="HAI15" s="369"/>
      <c r="HAJ15" s="369"/>
      <c r="HAK15" s="369"/>
      <c r="HAL15" s="369"/>
      <c r="HAM15" s="369"/>
      <c r="HAN15" s="369"/>
      <c r="HAO15" s="369"/>
      <c r="HAP15" s="369"/>
      <c r="HAQ15" s="369"/>
      <c r="HAR15" s="369"/>
      <c r="HAS15" s="369"/>
      <c r="HAT15" s="369"/>
      <c r="HAU15" s="369"/>
      <c r="HAV15" s="369"/>
      <c r="HAW15" s="369"/>
      <c r="HAX15" s="369"/>
      <c r="HAY15" s="369"/>
      <c r="HAZ15" s="369"/>
      <c r="HBA15" s="369"/>
      <c r="HBB15" s="369"/>
      <c r="HBC15" s="369"/>
      <c r="HBD15" s="369"/>
      <c r="HBE15" s="369"/>
      <c r="HBF15" s="369"/>
      <c r="HBG15" s="369"/>
      <c r="HBH15" s="369"/>
      <c r="HBI15" s="369"/>
      <c r="HBJ15" s="369"/>
      <c r="HBK15" s="369"/>
      <c r="HBL15" s="369"/>
      <c r="HBM15" s="369"/>
      <c r="HBN15" s="369"/>
      <c r="HBO15" s="369"/>
      <c r="HBP15" s="369"/>
      <c r="HBQ15" s="369"/>
      <c r="HBR15" s="369"/>
      <c r="HBS15" s="369"/>
      <c r="HBT15" s="369"/>
      <c r="HBU15" s="369"/>
      <c r="HBV15" s="369"/>
      <c r="HBW15" s="369"/>
      <c r="HBX15" s="369"/>
      <c r="HBY15" s="369"/>
      <c r="HBZ15" s="369"/>
      <c r="HCA15" s="369"/>
      <c r="HCB15" s="369"/>
      <c r="HCC15" s="369"/>
      <c r="HCD15" s="369"/>
      <c r="HCE15" s="369"/>
      <c r="HCF15" s="369"/>
      <c r="HCG15" s="369"/>
      <c r="HCH15" s="369"/>
      <c r="HCI15" s="369"/>
      <c r="HCJ15" s="369"/>
      <c r="HCK15" s="369"/>
      <c r="HCL15" s="369"/>
      <c r="HCM15" s="369"/>
      <c r="HCN15" s="369"/>
      <c r="HCO15" s="369"/>
      <c r="HCP15" s="369"/>
      <c r="HCQ15" s="369"/>
      <c r="HCR15" s="369"/>
      <c r="HCS15" s="369"/>
      <c r="HCT15" s="369"/>
      <c r="HCU15" s="369"/>
      <c r="HCV15" s="369"/>
      <c r="HCW15" s="369"/>
      <c r="HCX15" s="369"/>
      <c r="HCY15" s="369"/>
      <c r="HCZ15" s="369"/>
      <c r="HDA15" s="369"/>
      <c r="HDB15" s="369"/>
      <c r="HDC15" s="369"/>
      <c r="HDD15" s="369"/>
      <c r="HDE15" s="369"/>
      <c r="HDF15" s="369"/>
      <c r="HDG15" s="369"/>
      <c r="HDH15" s="369"/>
      <c r="HDI15" s="369"/>
      <c r="HDJ15" s="369"/>
      <c r="HDK15" s="369"/>
      <c r="HDL15" s="369"/>
      <c r="HDM15" s="369"/>
      <c r="HDN15" s="369"/>
      <c r="HDO15" s="369"/>
      <c r="HDP15" s="369"/>
      <c r="HDQ15" s="369"/>
      <c r="HDR15" s="369"/>
      <c r="HDS15" s="369"/>
      <c r="HDT15" s="369"/>
      <c r="HDU15" s="369"/>
      <c r="HDV15" s="369"/>
      <c r="HDW15" s="369"/>
      <c r="HDX15" s="369"/>
      <c r="HDY15" s="369"/>
      <c r="HDZ15" s="369"/>
      <c r="HEA15" s="369"/>
      <c r="HEB15" s="369"/>
      <c r="HEC15" s="369"/>
      <c r="HED15" s="369"/>
      <c r="HEE15" s="369"/>
      <c r="HEF15" s="369"/>
      <c r="HEG15" s="369"/>
      <c r="HEH15" s="369"/>
      <c r="HEI15" s="369"/>
      <c r="HEJ15" s="369"/>
      <c r="HEK15" s="369"/>
      <c r="HEL15" s="369"/>
      <c r="HEM15" s="369"/>
      <c r="HEN15" s="369"/>
      <c r="HEO15" s="369"/>
      <c r="HEP15" s="369"/>
      <c r="HEQ15" s="369"/>
      <c r="HER15" s="369"/>
      <c r="HES15" s="369"/>
      <c r="HET15" s="369"/>
      <c r="HEU15" s="369"/>
      <c r="HEV15" s="369"/>
      <c r="HEW15" s="369"/>
      <c r="HEX15" s="369"/>
      <c r="HEY15" s="369"/>
      <c r="HEZ15" s="369"/>
      <c r="HFA15" s="369"/>
      <c r="HFB15" s="369"/>
      <c r="HFC15" s="369"/>
      <c r="HFD15" s="369"/>
      <c r="HFE15" s="369"/>
      <c r="HFF15" s="369"/>
      <c r="HFG15" s="369"/>
      <c r="HFH15" s="369"/>
      <c r="HFI15" s="369"/>
      <c r="HFJ15" s="369"/>
      <c r="HFK15" s="369"/>
      <c r="HFL15" s="369"/>
      <c r="HFM15" s="369"/>
      <c r="HFN15" s="369"/>
      <c r="HFO15" s="369"/>
      <c r="HFP15" s="369"/>
      <c r="HFQ15" s="369"/>
      <c r="HFR15" s="369"/>
      <c r="HFS15" s="369"/>
      <c r="HFT15" s="369"/>
      <c r="HFU15" s="369"/>
      <c r="HFV15" s="369"/>
      <c r="HFW15" s="369"/>
      <c r="HFX15" s="369"/>
      <c r="HFY15" s="369"/>
      <c r="HFZ15" s="369"/>
      <c r="HGA15" s="369"/>
      <c r="HGB15" s="369"/>
      <c r="HGC15" s="369"/>
      <c r="HGD15" s="369"/>
      <c r="HGE15" s="369"/>
      <c r="HGF15" s="369"/>
      <c r="HGG15" s="369"/>
      <c r="HGH15" s="369"/>
      <c r="HGI15" s="369"/>
      <c r="HGJ15" s="369"/>
      <c r="HGK15" s="369"/>
      <c r="HGL15" s="369"/>
      <c r="HGM15" s="369"/>
      <c r="HGN15" s="369"/>
      <c r="HGO15" s="369"/>
      <c r="HGP15" s="369"/>
      <c r="HGQ15" s="369"/>
      <c r="HGR15" s="369"/>
      <c r="HGS15" s="369"/>
      <c r="HGT15" s="369"/>
      <c r="HGU15" s="369"/>
      <c r="HGV15" s="369"/>
      <c r="HGW15" s="369"/>
      <c r="HGX15" s="369"/>
      <c r="HGY15" s="369"/>
      <c r="HGZ15" s="369"/>
      <c r="HHA15" s="369"/>
      <c r="HHB15" s="369"/>
      <c r="HHC15" s="369"/>
      <c r="HHD15" s="369"/>
      <c r="HHE15" s="369"/>
      <c r="HHF15" s="369"/>
      <c r="HHG15" s="369"/>
      <c r="HHH15" s="369"/>
      <c r="HHI15" s="369"/>
      <c r="HHJ15" s="369"/>
      <c r="HHK15" s="369"/>
      <c r="HHL15" s="369"/>
      <c r="HHM15" s="369"/>
      <c r="HHN15" s="369"/>
      <c r="HHO15" s="369"/>
      <c r="HHP15" s="369"/>
      <c r="HHQ15" s="369"/>
      <c r="HHR15" s="369"/>
      <c r="HHS15" s="369"/>
      <c r="HHT15" s="369"/>
      <c r="HHU15" s="369"/>
      <c r="HHV15" s="369"/>
      <c r="HHW15" s="369"/>
      <c r="HHX15" s="369"/>
      <c r="HHY15" s="369"/>
      <c r="HHZ15" s="369"/>
      <c r="HIA15" s="369"/>
      <c r="HIB15" s="369"/>
      <c r="HIC15" s="369"/>
      <c r="HID15" s="369"/>
      <c r="HIE15" s="369"/>
      <c r="HIF15" s="369"/>
      <c r="HIG15" s="369"/>
      <c r="HIH15" s="369"/>
      <c r="HII15" s="369"/>
      <c r="HIJ15" s="369"/>
      <c r="HIK15" s="369"/>
      <c r="HIL15" s="369"/>
      <c r="HIM15" s="369"/>
      <c r="HIN15" s="369"/>
      <c r="HIO15" s="369"/>
      <c r="HIP15" s="369"/>
      <c r="HIQ15" s="369"/>
      <c r="HIR15" s="369"/>
      <c r="HIS15" s="369"/>
      <c r="HIT15" s="369"/>
      <c r="HIU15" s="369"/>
      <c r="HIV15" s="369"/>
      <c r="HIW15" s="369"/>
      <c r="HIX15" s="369"/>
      <c r="HIY15" s="369"/>
      <c r="HIZ15" s="369"/>
      <c r="HJA15" s="369"/>
      <c r="HJB15" s="369"/>
      <c r="HJC15" s="369"/>
      <c r="HJD15" s="369"/>
      <c r="HJE15" s="369"/>
      <c r="HJF15" s="369"/>
      <c r="HJG15" s="369"/>
      <c r="HJH15" s="369"/>
      <c r="HJI15" s="369"/>
      <c r="HJJ15" s="369"/>
      <c r="HJK15" s="369"/>
      <c r="HJL15" s="369"/>
      <c r="HJM15" s="369"/>
      <c r="HJN15" s="369"/>
      <c r="HJO15" s="369"/>
      <c r="HJP15" s="369"/>
      <c r="HJQ15" s="369"/>
      <c r="HJR15" s="369"/>
      <c r="HJS15" s="369"/>
      <c r="HJT15" s="369"/>
      <c r="HJU15" s="369"/>
      <c r="HJV15" s="369"/>
      <c r="HJW15" s="369"/>
      <c r="HJX15" s="369"/>
      <c r="HJY15" s="369"/>
      <c r="HJZ15" s="369"/>
      <c r="HKA15" s="369"/>
      <c r="HKB15" s="369"/>
      <c r="HKC15" s="369"/>
      <c r="HKD15" s="369"/>
      <c r="HKE15" s="369"/>
      <c r="HKF15" s="369"/>
      <c r="HKG15" s="369"/>
      <c r="HKH15" s="369"/>
      <c r="HKI15" s="369"/>
      <c r="HKJ15" s="369"/>
      <c r="HKK15" s="369"/>
      <c r="HKL15" s="369"/>
      <c r="HKM15" s="369"/>
      <c r="HKN15" s="369"/>
      <c r="HKO15" s="369"/>
      <c r="HKP15" s="369"/>
      <c r="HKQ15" s="369"/>
      <c r="HKR15" s="369"/>
      <c r="HKS15" s="369"/>
      <c r="HKT15" s="369"/>
      <c r="HKU15" s="369"/>
      <c r="HKV15" s="369"/>
      <c r="HKW15" s="369"/>
      <c r="HKX15" s="369"/>
      <c r="HKY15" s="369"/>
      <c r="HKZ15" s="369"/>
      <c r="HLA15" s="369"/>
      <c r="HLB15" s="369"/>
      <c r="HLC15" s="369"/>
      <c r="HLD15" s="369"/>
      <c r="HLE15" s="369"/>
      <c r="HLF15" s="369"/>
      <c r="HLG15" s="369"/>
      <c r="HLH15" s="369"/>
      <c r="HLI15" s="369"/>
      <c r="HLJ15" s="369"/>
      <c r="HLK15" s="369"/>
      <c r="HLL15" s="369"/>
      <c r="HLM15" s="369"/>
      <c r="HLN15" s="369"/>
      <c r="HLO15" s="369"/>
      <c r="HLP15" s="369"/>
      <c r="HLQ15" s="369"/>
      <c r="HLR15" s="369"/>
      <c r="HLS15" s="369"/>
      <c r="HLT15" s="369"/>
      <c r="HLU15" s="369"/>
      <c r="HLV15" s="369"/>
      <c r="HLW15" s="369"/>
      <c r="HLX15" s="369"/>
      <c r="HLY15" s="369"/>
      <c r="HLZ15" s="369"/>
      <c r="HMA15" s="369"/>
      <c r="HMB15" s="369"/>
      <c r="HMC15" s="369"/>
      <c r="HMD15" s="369"/>
      <c r="HME15" s="369"/>
      <c r="HMF15" s="369"/>
      <c r="HMG15" s="369"/>
      <c r="HMH15" s="369"/>
      <c r="HMI15" s="369"/>
      <c r="HMJ15" s="369"/>
      <c r="HMK15" s="369"/>
      <c r="HML15" s="369"/>
      <c r="HMM15" s="369"/>
      <c r="HMN15" s="369"/>
      <c r="HMO15" s="369"/>
      <c r="HMP15" s="369"/>
      <c r="HMQ15" s="369"/>
      <c r="HMR15" s="369"/>
      <c r="HMS15" s="369"/>
      <c r="HMT15" s="369"/>
      <c r="HMU15" s="369"/>
      <c r="HMV15" s="369"/>
      <c r="HMW15" s="369"/>
      <c r="HMX15" s="369"/>
      <c r="HMY15" s="369"/>
      <c r="HMZ15" s="369"/>
      <c r="HNA15" s="369"/>
      <c r="HNB15" s="369"/>
      <c r="HNC15" s="369"/>
      <c r="HND15" s="369"/>
      <c r="HNE15" s="369"/>
      <c r="HNF15" s="369"/>
      <c r="HNG15" s="369"/>
      <c r="HNH15" s="369"/>
      <c r="HNI15" s="369"/>
      <c r="HNJ15" s="369"/>
      <c r="HNK15" s="369"/>
      <c r="HNL15" s="369"/>
      <c r="HNM15" s="369"/>
      <c r="HNN15" s="369"/>
      <c r="HNO15" s="369"/>
      <c r="HNP15" s="369"/>
      <c r="HNQ15" s="369"/>
      <c r="HNR15" s="369"/>
      <c r="HNS15" s="369"/>
      <c r="HNT15" s="369"/>
      <c r="HNU15" s="369"/>
      <c r="HNV15" s="369"/>
      <c r="HNW15" s="369"/>
      <c r="HNX15" s="369"/>
      <c r="HNY15" s="369"/>
      <c r="HNZ15" s="369"/>
      <c r="HOA15" s="369"/>
      <c r="HOB15" s="369"/>
      <c r="HOC15" s="369"/>
      <c r="HOD15" s="369"/>
      <c r="HOE15" s="369"/>
      <c r="HOF15" s="369"/>
      <c r="HOG15" s="369"/>
      <c r="HOH15" s="369"/>
      <c r="HOI15" s="369"/>
      <c r="HOJ15" s="369"/>
      <c r="HOK15" s="369"/>
      <c r="HOL15" s="369"/>
      <c r="HOM15" s="369"/>
      <c r="HON15" s="369"/>
      <c r="HOO15" s="369"/>
      <c r="HOP15" s="369"/>
      <c r="HOQ15" s="369"/>
      <c r="HOR15" s="369"/>
      <c r="HOS15" s="369"/>
      <c r="HOT15" s="369"/>
      <c r="HOU15" s="369"/>
      <c r="HOV15" s="369"/>
      <c r="HOW15" s="369"/>
      <c r="HOX15" s="369"/>
      <c r="HOY15" s="369"/>
      <c r="HOZ15" s="369"/>
      <c r="HPA15" s="369"/>
      <c r="HPB15" s="369"/>
      <c r="HPC15" s="369"/>
      <c r="HPD15" s="369"/>
      <c r="HPE15" s="369"/>
      <c r="HPF15" s="369"/>
      <c r="HPG15" s="369"/>
      <c r="HPH15" s="369"/>
      <c r="HPI15" s="369"/>
      <c r="HPJ15" s="369"/>
      <c r="HPK15" s="369"/>
      <c r="HPL15" s="369"/>
      <c r="HPM15" s="369"/>
      <c r="HPN15" s="369"/>
      <c r="HPO15" s="369"/>
      <c r="HPP15" s="369"/>
      <c r="HPQ15" s="369"/>
      <c r="HPR15" s="369"/>
      <c r="HPS15" s="369"/>
      <c r="HPT15" s="369"/>
      <c r="HPU15" s="369"/>
      <c r="HPV15" s="369"/>
      <c r="HPW15" s="369"/>
      <c r="HPX15" s="369"/>
      <c r="HPY15" s="369"/>
      <c r="HPZ15" s="369"/>
      <c r="HQA15" s="369"/>
      <c r="HQB15" s="369"/>
      <c r="HQC15" s="369"/>
      <c r="HQD15" s="369"/>
      <c r="HQE15" s="369"/>
      <c r="HQF15" s="369"/>
      <c r="HQG15" s="369"/>
      <c r="HQH15" s="369"/>
      <c r="HQI15" s="369"/>
      <c r="HQJ15" s="369"/>
      <c r="HQK15" s="369"/>
      <c r="HQL15" s="369"/>
      <c r="HQM15" s="369"/>
      <c r="HQN15" s="369"/>
      <c r="HQO15" s="369"/>
      <c r="HQP15" s="369"/>
      <c r="HQQ15" s="369"/>
      <c r="HQR15" s="369"/>
      <c r="HQS15" s="369"/>
      <c r="HQT15" s="369"/>
      <c r="HQU15" s="369"/>
      <c r="HQV15" s="369"/>
      <c r="HQW15" s="369"/>
      <c r="HQX15" s="369"/>
      <c r="HQY15" s="369"/>
      <c r="HQZ15" s="369"/>
      <c r="HRA15" s="369"/>
      <c r="HRB15" s="369"/>
      <c r="HRC15" s="369"/>
      <c r="HRD15" s="369"/>
      <c r="HRE15" s="369"/>
      <c r="HRF15" s="369"/>
      <c r="HRG15" s="369"/>
      <c r="HRH15" s="369"/>
      <c r="HRI15" s="369"/>
      <c r="HRJ15" s="369"/>
      <c r="HRK15" s="369"/>
      <c r="HRL15" s="369"/>
      <c r="HRM15" s="369"/>
      <c r="HRN15" s="369"/>
      <c r="HRO15" s="369"/>
      <c r="HRP15" s="369"/>
      <c r="HRQ15" s="369"/>
      <c r="HRR15" s="369"/>
      <c r="HRS15" s="369"/>
      <c r="HRT15" s="369"/>
      <c r="HRU15" s="369"/>
      <c r="HRV15" s="369"/>
      <c r="HRW15" s="369"/>
      <c r="HRX15" s="369"/>
      <c r="HRY15" s="369"/>
      <c r="HRZ15" s="369"/>
      <c r="HSA15" s="369"/>
      <c r="HSB15" s="369"/>
      <c r="HSC15" s="369"/>
      <c r="HSD15" s="369"/>
      <c r="HSE15" s="369"/>
      <c r="HSF15" s="369"/>
      <c r="HSG15" s="369"/>
      <c r="HSH15" s="369"/>
      <c r="HSI15" s="369"/>
      <c r="HSJ15" s="369"/>
      <c r="HSK15" s="369"/>
      <c r="HSL15" s="369"/>
      <c r="HSM15" s="369"/>
      <c r="HSN15" s="369"/>
      <c r="HSO15" s="369"/>
      <c r="HSP15" s="369"/>
      <c r="HSQ15" s="369"/>
      <c r="HSR15" s="369"/>
      <c r="HSS15" s="369"/>
      <c r="HST15" s="369"/>
      <c r="HSU15" s="369"/>
      <c r="HSV15" s="369"/>
      <c r="HSW15" s="369"/>
      <c r="HSX15" s="369"/>
      <c r="HSY15" s="369"/>
      <c r="HSZ15" s="369"/>
      <c r="HTA15" s="369"/>
      <c r="HTB15" s="369"/>
      <c r="HTC15" s="369"/>
      <c r="HTD15" s="369"/>
      <c r="HTE15" s="369"/>
      <c r="HTF15" s="369"/>
      <c r="HTG15" s="369"/>
      <c r="HTH15" s="369"/>
      <c r="HTI15" s="369"/>
      <c r="HTJ15" s="369"/>
      <c r="HTK15" s="369"/>
      <c r="HTL15" s="369"/>
      <c r="HTM15" s="369"/>
      <c r="HTN15" s="369"/>
      <c r="HTO15" s="369"/>
      <c r="HTP15" s="369"/>
      <c r="HTQ15" s="369"/>
      <c r="HTR15" s="369"/>
      <c r="HTS15" s="369"/>
      <c r="HTT15" s="369"/>
      <c r="HTU15" s="369"/>
      <c r="HTV15" s="369"/>
      <c r="HTW15" s="369"/>
      <c r="HTX15" s="369"/>
      <c r="HTY15" s="369"/>
      <c r="HTZ15" s="369"/>
      <c r="HUA15" s="369"/>
      <c r="HUB15" s="369"/>
      <c r="HUC15" s="369"/>
      <c r="HUD15" s="369"/>
      <c r="HUE15" s="369"/>
      <c r="HUF15" s="369"/>
      <c r="HUG15" s="369"/>
      <c r="HUH15" s="369"/>
      <c r="HUI15" s="369"/>
      <c r="HUJ15" s="369"/>
      <c r="HUK15" s="369"/>
      <c r="HUL15" s="369"/>
      <c r="HUM15" s="369"/>
      <c r="HUN15" s="369"/>
      <c r="HUO15" s="369"/>
      <c r="HUP15" s="369"/>
      <c r="HUQ15" s="369"/>
      <c r="HUR15" s="369"/>
      <c r="HUS15" s="369"/>
      <c r="HUT15" s="369"/>
      <c r="HUU15" s="369"/>
      <c r="HUV15" s="369"/>
      <c r="HUW15" s="369"/>
      <c r="HUX15" s="369"/>
      <c r="HUY15" s="369"/>
      <c r="HUZ15" s="369"/>
      <c r="HVA15" s="369"/>
      <c r="HVB15" s="369"/>
      <c r="HVC15" s="369"/>
      <c r="HVD15" s="369"/>
      <c r="HVE15" s="369"/>
      <c r="HVF15" s="369"/>
      <c r="HVG15" s="369"/>
      <c r="HVH15" s="369"/>
      <c r="HVI15" s="369"/>
      <c r="HVJ15" s="369"/>
      <c r="HVK15" s="369"/>
      <c r="HVL15" s="369"/>
      <c r="HVM15" s="369"/>
      <c r="HVN15" s="369"/>
      <c r="HVO15" s="369"/>
      <c r="HVP15" s="369"/>
      <c r="HVQ15" s="369"/>
      <c r="HVR15" s="369"/>
      <c r="HVS15" s="369"/>
      <c r="HVT15" s="369"/>
      <c r="HVU15" s="369"/>
      <c r="HVV15" s="369"/>
      <c r="HVW15" s="369"/>
      <c r="HVX15" s="369"/>
      <c r="HVY15" s="369"/>
      <c r="HVZ15" s="369"/>
      <c r="HWA15" s="369"/>
      <c r="HWB15" s="369"/>
      <c r="HWC15" s="369"/>
      <c r="HWD15" s="369"/>
      <c r="HWE15" s="369"/>
      <c r="HWF15" s="369"/>
      <c r="HWG15" s="369"/>
      <c r="HWH15" s="369"/>
      <c r="HWI15" s="369"/>
      <c r="HWJ15" s="369"/>
      <c r="HWK15" s="369"/>
      <c r="HWL15" s="369"/>
      <c r="HWM15" s="369"/>
      <c r="HWN15" s="369"/>
      <c r="HWO15" s="369"/>
      <c r="HWP15" s="369"/>
      <c r="HWQ15" s="369"/>
      <c r="HWR15" s="369"/>
      <c r="HWS15" s="369"/>
      <c r="HWT15" s="369"/>
      <c r="HWU15" s="369"/>
      <c r="HWV15" s="369"/>
      <c r="HWW15" s="369"/>
      <c r="HWX15" s="369"/>
      <c r="HWY15" s="369"/>
      <c r="HWZ15" s="369"/>
      <c r="HXA15" s="369"/>
      <c r="HXB15" s="369"/>
      <c r="HXC15" s="369"/>
      <c r="HXD15" s="369"/>
      <c r="HXE15" s="369"/>
      <c r="HXF15" s="369"/>
      <c r="HXG15" s="369"/>
      <c r="HXH15" s="369"/>
      <c r="HXI15" s="369"/>
      <c r="HXJ15" s="369"/>
      <c r="HXK15" s="369"/>
      <c r="HXL15" s="369"/>
      <c r="HXM15" s="369"/>
      <c r="HXN15" s="369"/>
      <c r="HXO15" s="369"/>
      <c r="HXP15" s="369"/>
      <c r="HXQ15" s="369"/>
      <c r="HXR15" s="369"/>
      <c r="HXS15" s="369"/>
      <c r="HXT15" s="369"/>
      <c r="HXU15" s="369"/>
      <c r="HXV15" s="369"/>
      <c r="HXW15" s="369"/>
      <c r="HXX15" s="369"/>
      <c r="HXY15" s="369"/>
      <c r="HXZ15" s="369"/>
      <c r="HYA15" s="369"/>
      <c r="HYB15" s="369"/>
      <c r="HYC15" s="369"/>
      <c r="HYD15" s="369"/>
      <c r="HYE15" s="369"/>
      <c r="HYF15" s="369"/>
      <c r="HYG15" s="369"/>
      <c r="HYH15" s="369"/>
      <c r="HYI15" s="369"/>
      <c r="HYJ15" s="369"/>
      <c r="HYK15" s="369"/>
      <c r="HYL15" s="369"/>
      <c r="HYM15" s="369"/>
      <c r="HYN15" s="369"/>
      <c r="HYO15" s="369"/>
      <c r="HYP15" s="369"/>
      <c r="HYQ15" s="369"/>
      <c r="HYR15" s="369"/>
      <c r="HYS15" s="369"/>
      <c r="HYT15" s="369"/>
      <c r="HYU15" s="369"/>
      <c r="HYV15" s="369"/>
      <c r="HYW15" s="369"/>
      <c r="HYX15" s="369"/>
      <c r="HYY15" s="369"/>
      <c r="HYZ15" s="369"/>
      <c r="HZA15" s="369"/>
      <c r="HZB15" s="369"/>
      <c r="HZC15" s="369"/>
      <c r="HZD15" s="369"/>
      <c r="HZE15" s="369"/>
      <c r="HZF15" s="369"/>
      <c r="HZG15" s="369"/>
      <c r="HZH15" s="369"/>
      <c r="HZI15" s="369"/>
      <c r="HZJ15" s="369"/>
      <c r="HZK15" s="369"/>
      <c r="HZL15" s="369"/>
      <c r="HZM15" s="369"/>
      <c r="HZN15" s="369"/>
      <c r="HZO15" s="369"/>
      <c r="HZP15" s="369"/>
      <c r="HZQ15" s="369"/>
      <c r="HZR15" s="369"/>
      <c r="HZS15" s="369"/>
      <c r="HZT15" s="369"/>
      <c r="HZU15" s="369"/>
      <c r="HZV15" s="369"/>
      <c r="HZW15" s="369"/>
      <c r="HZX15" s="369"/>
      <c r="HZY15" s="369"/>
      <c r="HZZ15" s="369"/>
      <c r="IAA15" s="369"/>
      <c r="IAB15" s="369"/>
      <c r="IAC15" s="369"/>
      <c r="IAD15" s="369"/>
      <c r="IAE15" s="369"/>
      <c r="IAF15" s="369"/>
      <c r="IAG15" s="369"/>
      <c r="IAH15" s="369"/>
      <c r="IAI15" s="369"/>
      <c r="IAJ15" s="369"/>
      <c r="IAK15" s="369"/>
      <c r="IAL15" s="369"/>
      <c r="IAM15" s="369"/>
      <c r="IAN15" s="369"/>
      <c r="IAO15" s="369"/>
      <c r="IAP15" s="369"/>
      <c r="IAQ15" s="369"/>
      <c r="IAR15" s="369"/>
      <c r="IAS15" s="369"/>
      <c r="IAT15" s="369"/>
      <c r="IAU15" s="369"/>
      <c r="IAV15" s="369"/>
      <c r="IAW15" s="369"/>
      <c r="IAX15" s="369"/>
      <c r="IAY15" s="369"/>
      <c r="IAZ15" s="369"/>
      <c r="IBA15" s="369"/>
      <c r="IBB15" s="369"/>
      <c r="IBC15" s="369"/>
      <c r="IBD15" s="369"/>
      <c r="IBE15" s="369"/>
      <c r="IBF15" s="369"/>
      <c r="IBG15" s="369"/>
      <c r="IBH15" s="369"/>
      <c r="IBI15" s="369"/>
      <c r="IBJ15" s="369"/>
      <c r="IBK15" s="369"/>
      <c r="IBL15" s="369"/>
      <c r="IBM15" s="369"/>
      <c r="IBN15" s="369"/>
      <c r="IBO15" s="369"/>
      <c r="IBP15" s="369"/>
      <c r="IBQ15" s="369"/>
      <c r="IBR15" s="369"/>
      <c r="IBS15" s="369"/>
      <c r="IBT15" s="369"/>
      <c r="IBU15" s="369"/>
      <c r="IBV15" s="369"/>
      <c r="IBW15" s="369"/>
      <c r="IBX15" s="369"/>
      <c r="IBY15" s="369"/>
      <c r="IBZ15" s="369"/>
      <c r="ICA15" s="369"/>
      <c r="ICB15" s="369"/>
      <c r="ICC15" s="369"/>
      <c r="ICD15" s="369"/>
      <c r="ICE15" s="369"/>
      <c r="ICF15" s="369"/>
      <c r="ICG15" s="369"/>
      <c r="ICH15" s="369"/>
      <c r="ICI15" s="369"/>
      <c r="ICJ15" s="369"/>
      <c r="ICK15" s="369"/>
      <c r="ICL15" s="369"/>
      <c r="ICM15" s="369"/>
      <c r="ICN15" s="369"/>
      <c r="ICO15" s="369"/>
      <c r="ICP15" s="369"/>
      <c r="ICQ15" s="369"/>
      <c r="ICR15" s="369"/>
      <c r="ICS15" s="369"/>
      <c r="ICT15" s="369"/>
      <c r="ICU15" s="369"/>
      <c r="ICV15" s="369"/>
      <c r="ICW15" s="369"/>
      <c r="ICX15" s="369"/>
      <c r="ICY15" s="369"/>
      <c r="ICZ15" s="369"/>
      <c r="IDA15" s="369"/>
      <c r="IDB15" s="369"/>
      <c r="IDC15" s="369"/>
      <c r="IDD15" s="369"/>
      <c r="IDE15" s="369"/>
      <c r="IDF15" s="369"/>
      <c r="IDG15" s="369"/>
      <c r="IDH15" s="369"/>
      <c r="IDI15" s="369"/>
      <c r="IDJ15" s="369"/>
      <c r="IDK15" s="369"/>
      <c r="IDL15" s="369"/>
      <c r="IDM15" s="369"/>
      <c r="IDN15" s="369"/>
      <c r="IDO15" s="369"/>
      <c r="IDP15" s="369"/>
      <c r="IDQ15" s="369"/>
      <c r="IDR15" s="369"/>
      <c r="IDS15" s="369"/>
      <c r="IDT15" s="369"/>
      <c r="IDU15" s="369"/>
      <c r="IDV15" s="369"/>
      <c r="IDW15" s="369"/>
      <c r="IDX15" s="369"/>
      <c r="IDY15" s="369"/>
      <c r="IDZ15" s="369"/>
      <c r="IEA15" s="369"/>
      <c r="IEB15" s="369"/>
      <c r="IEC15" s="369"/>
      <c r="IED15" s="369"/>
      <c r="IEE15" s="369"/>
      <c r="IEF15" s="369"/>
      <c r="IEG15" s="369"/>
      <c r="IEH15" s="369"/>
      <c r="IEI15" s="369"/>
      <c r="IEJ15" s="369"/>
      <c r="IEK15" s="369"/>
      <c r="IEL15" s="369"/>
      <c r="IEM15" s="369"/>
      <c r="IEN15" s="369"/>
      <c r="IEO15" s="369"/>
      <c r="IEP15" s="369"/>
      <c r="IEQ15" s="369"/>
      <c r="IER15" s="369"/>
      <c r="IES15" s="369"/>
      <c r="IET15" s="369"/>
      <c r="IEU15" s="369"/>
      <c r="IEV15" s="369"/>
      <c r="IEW15" s="369"/>
      <c r="IEX15" s="369"/>
      <c r="IEY15" s="369"/>
      <c r="IEZ15" s="369"/>
      <c r="IFA15" s="369"/>
      <c r="IFB15" s="369"/>
      <c r="IFC15" s="369"/>
      <c r="IFD15" s="369"/>
      <c r="IFE15" s="369"/>
      <c r="IFF15" s="369"/>
      <c r="IFG15" s="369"/>
      <c r="IFH15" s="369"/>
      <c r="IFI15" s="369"/>
      <c r="IFJ15" s="369"/>
      <c r="IFK15" s="369"/>
      <c r="IFL15" s="369"/>
      <c r="IFM15" s="369"/>
      <c r="IFN15" s="369"/>
      <c r="IFO15" s="369"/>
      <c r="IFP15" s="369"/>
      <c r="IFQ15" s="369"/>
      <c r="IFR15" s="369"/>
      <c r="IFS15" s="369"/>
      <c r="IFT15" s="369"/>
      <c r="IFU15" s="369"/>
      <c r="IFV15" s="369"/>
      <c r="IFW15" s="369"/>
      <c r="IFX15" s="369"/>
      <c r="IFY15" s="369"/>
      <c r="IFZ15" s="369"/>
      <c r="IGA15" s="369"/>
      <c r="IGB15" s="369"/>
      <c r="IGC15" s="369"/>
      <c r="IGD15" s="369"/>
      <c r="IGE15" s="369"/>
      <c r="IGF15" s="369"/>
      <c r="IGG15" s="369"/>
      <c r="IGH15" s="369"/>
      <c r="IGI15" s="369"/>
      <c r="IGJ15" s="369"/>
      <c r="IGK15" s="369"/>
      <c r="IGL15" s="369"/>
      <c r="IGM15" s="369"/>
      <c r="IGN15" s="369"/>
      <c r="IGO15" s="369"/>
      <c r="IGP15" s="369"/>
      <c r="IGQ15" s="369"/>
      <c r="IGR15" s="369"/>
      <c r="IGS15" s="369"/>
      <c r="IGT15" s="369"/>
      <c r="IGU15" s="369"/>
      <c r="IGV15" s="369"/>
      <c r="IGW15" s="369"/>
      <c r="IGX15" s="369"/>
      <c r="IGY15" s="369"/>
      <c r="IGZ15" s="369"/>
      <c r="IHA15" s="369"/>
      <c r="IHB15" s="369"/>
      <c r="IHC15" s="369"/>
      <c r="IHD15" s="369"/>
      <c r="IHE15" s="369"/>
      <c r="IHF15" s="369"/>
      <c r="IHG15" s="369"/>
      <c r="IHH15" s="369"/>
      <c r="IHI15" s="369"/>
      <c r="IHJ15" s="369"/>
      <c r="IHK15" s="369"/>
      <c r="IHL15" s="369"/>
      <c r="IHM15" s="369"/>
      <c r="IHN15" s="369"/>
      <c r="IHO15" s="369"/>
      <c r="IHP15" s="369"/>
      <c r="IHQ15" s="369"/>
      <c r="IHR15" s="369"/>
      <c r="IHS15" s="369"/>
      <c r="IHT15" s="369"/>
      <c r="IHU15" s="369"/>
      <c r="IHV15" s="369"/>
      <c r="IHW15" s="369"/>
      <c r="IHX15" s="369"/>
      <c r="IHY15" s="369"/>
      <c r="IHZ15" s="369"/>
      <c r="IIA15" s="369"/>
      <c r="IIB15" s="369"/>
      <c r="IIC15" s="369"/>
      <c r="IID15" s="369"/>
      <c r="IIE15" s="369"/>
      <c r="IIF15" s="369"/>
      <c r="IIG15" s="369"/>
      <c r="IIH15" s="369"/>
      <c r="III15" s="369"/>
      <c r="IIJ15" s="369"/>
      <c r="IIK15" s="369"/>
      <c r="IIL15" s="369"/>
      <c r="IIM15" s="369"/>
      <c r="IIN15" s="369"/>
      <c r="IIO15" s="369"/>
      <c r="IIP15" s="369"/>
      <c r="IIQ15" s="369"/>
      <c r="IIR15" s="369"/>
      <c r="IIS15" s="369"/>
      <c r="IIT15" s="369"/>
      <c r="IIU15" s="369"/>
      <c r="IIV15" s="369"/>
      <c r="IIW15" s="369"/>
      <c r="IIX15" s="369"/>
      <c r="IIY15" s="369"/>
      <c r="IIZ15" s="369"/>
      <c r="IJA15" s="369"/>
      <c r="IJB15" s="369"/>
      <c r="IJC15" s="369"/>
      <c r="IJD15" s="369"/>
      <c r="IJE15" s="369"/>
      <c r="IJF15" s="369"/>
      <c r="IJG15" s="369"/>
      <c r="IJH15" s="369"/>
      <c r="IJI15" s="369"/>
      <c r="IJJ15" s="369"/>
      <c r="IJK15" s="369"/>
      <c r="IJL15" s="369"/>
      <c r="IJM15" s="369"/>
      <c r="IJN15" s="369"/>
      <c r="IJO15" s="369"/>
      <c r="IJP15" s="369"/>
      <c r="IJQ15" s="369"/>
      <c r="IJR15" s="369"/>
      <c r="IJS15" s="369"/>
      <c r="IJT15" s="369"/>
      <c r="IJU15" s="369"/>
      <c r="IJV15" s="369"/>
      <c r="IJW15" s="369"/>
      <c r="IJX15" s="369"/>
      <c r="IJY15" s="369"/>
      <c r="IJZ15" s="369"/>
      <c r="IKA15" s="369"/>
      <c r="IKB15" s="369"/>
      <c r="IKC15" s="369"/>
      <c r="IKD15" s="369"/>
      <c r="IKE15" s="369"/>
      <c r="IKF15" s="369"/>
      <c r="IKG15" s="369"/>
      <c r="IKH15" s="369"/>
      <c r="IKI15" s="369"/>
      <c r="IKJ15" s="369"/>
      <c r="IKK15" s="369"/>
      <c r="IKL15" s="369"/>
      <c r="IKM15" s="369"/>
      <c r="IKN15" s="369"/>
      <c r="IKO15" s="369"/>
      <c r="IKP15" s="369"/>
      <c r="IKQ15" s="369"/>
      <c r="IKR15" s="369"/>
      <c r="IKS15" s="369"/>
      <c r="IKT15" s="369"/>
      <c r="IKU15" s="369"/>
      <c r="IKV15" s="369"/>
      <c r="IKW15" s="369"/>
      <c r="IKX15" s="369"/>
      <c r="IKY15" s="369"/>
      <c r="IKZ15" s="369"/>
      <c r="ILA15" s="369"/>
      <c r="ILB15" s="369"/>
      <c r="ILC15" s="369"/>
      <c r="ILD15" s="369"/>
      <c r="ILE15" s="369"/>
      <c r="ILF15" s="369"/>
      <c r="ILG15" s="369"/>
      <c r="ILH15" s="369"/>
      <c r="ILI15" s="369"/>
      <c r="ILJ15" s="369"/>
      <c r="ILK15" s="369"/>
      <c r="ILL15" s="369"/>
      <c r="ILM15" s="369"/>
      <c r="ILN15" s="369"/>
      <c r="ILO15" s="369"/>
      <c r="ILP15" s="369"/>
      <c r="ILQ15" s="369"/>
      <c r="ILR15" s="369"/>
      <c r="ILS15" s="369"/>
      <c r="ILT15" s="369"/>
      <c r="ILU15" s="369"/>
      <c r="ILV15" s="369"/>
      <c r="ILW15" s="369"/>
      <c r="ILX15" s="369"/>
      <c r="ILY15" s="369"/>
      <c r="ILZ15" s="369"/>
      <c r="IMA15" s="369"/>
      <c r="IMB15" s="369"/>
      <c r="IMC15" s="369"/>
      <c r="IMD15" s="369"/>
      <c r="IME15" s="369"/>
      <c r="IMF15" s="369"/>
      <c r="IMG15" s="369"/>
      <c r="IMH15" s="369"/>
      <c r="IMI15" s="369"/>
      <c r="IMJ15" s="369"/>
      <c r="IMK15" s="369"/>
      <c r="IML15" s="369"/>
      <c r="IMM15" s="369"/>
      <c r="IMN15" s="369"/>
      <c r="IMO15" s="369"/>
      <c r="IMP15" s="369"/>
      <c r="IMQ15" s="369"/>
      <c r="IMR15" s="369"/>
      <c r="IMS15" s="369"/>
      <c r="IMT15" s="369"/>
      <c r="IMU15" s="369"/>
      <c r="IMV15" s="369"/>
      <c r="IMW15" s="369"/>
      <c r="IMX15" s="369"/>
      <c r="IMY15" s="369"/>
      <c r="IMZ15" s="369"/>
      <c r="INA15" s="369"/>
      <c r="INB15" s="369"/>
      <c r="INC15" s="369"/>
      <c r="IND15" s="369"/>
      <c r="INE15" s="369"/>
      <c r="INF15" s="369"/>
      <c r="ING15" s="369"/>
      <c r="INH15" s="369"/>
      <c r="INI15" s="369"/>
      <c r="INJ15" s="369"/>
      <c r="INK15" s="369"/>
      <c r="INL15" s="369"/>
      <c r="INM15" s="369"/>
      <c r="INN15" s="369"/>
      <c r="INO15" s="369"/>
      <c r="INP15" s="369"/>
      <c r="INQ15" s="369"/>
      <c r="INR15" s="369"/>
      <c r="INS15" s="369"/>
      <c r="INT15" s="369"/>
      <c r="INU15" s="369"/>
      <c r="INV15" s="369"/>
      <c r="INW15" s="369"/>
      <c r="INX15" s="369"/>
      <c r="INY15" s="369"/>
      <c r="INZ15" s="369"/>
      <c r="IOA15" s="369"/>
      <c r="IOB15" s="369"/>
      <c r="IOC15" s="369"/>
      <c r="IOD15" s="369"/>
      <c r="IOE15" s="369"/>
      <c r="IOF15" s="369"/>
      <c r="IOG15" s="369"/>
      <c r="IOH15" s="369"/>
      <c r="IOI15" s="369"/>
      <c r="IOJ15" s="369"/>
      <c r="IOK15" s="369"/>
      <c r="IOL15" s="369"/>
      <c r="IOM15" s="369"/>
      <c r="ION15" s="369"/>
      <c r="IOO15" s="369"/>
      <c r="IOP15" s="369"/>
      <c r="IOQ15" s="369"/>
      <c r="IOR15" s="369"/>
      <c r="IOS15" s="369"/>
      <c r="IOT15" s="369"/>
      <c r="IOU15" s="369"/>
      <c r="IOV15" s="369"/>
      <c r="IOW15" s="369"/>
      <c r="IOX15" s="369"/>
      <c r="IOY15" s="369"/>
      <c r="IOZ15" s="369"/>
      <c r="IPA15" s="369"/>
      <c r="IPB15" s="369"/>
      <c r="IPC15" s="369"/>
      <c r="IPD15" s="369"/>
      <c r="IPE15" s="369"/>
      <c r="IPF15" s="369"/>
      <c r="IPG15" s="369"/>
      <c r="IPH15" s="369"/>
      <c r="IPI15" s="369"/>
      <c r="IPJ15" s="369"/>
      <c r="IPK15" s="369"/>
      <c r="IPL15" s="369"/>
      <c r="IPM15" s="369"/>
      <c r="IPN15" s="369"/>
      <c r="IPO15" s="369"/>
      <c r="IPP15" s="369"/>
      <c r="IPQ15" s="369"/>
      <c r="IPR15" s="369"/>
      <c r="IPS15" s="369"/>
      <c r="IPT15" s="369"/>
      <c r="IPU15" s="369"/>
      <c r="IPV15" s="369"/>
      <c r="IPW15" s="369"/>
      <c r="IPX15" s="369"/>
      <c r="IPY15" s="369"/>
      <c r="IPZ15" s="369"/>
      <c r="IQA15" s="369"/>
      <c r="IQB15" s="369"/>
      <c r="IQC15" s="369"/>
      <c r="IQD15" s="369"/>
      <c r="IQE15" s="369"/>
      <c r="IQF15" s="369"/>
      <c r="IQG15" s="369"/>
      <c r="IQH15" s="369"/>
      <c r="IQI15" s="369"/>
      <c r="IQJ15" s="369"/>
      <c r="IQK15" s="369"/>
      <c r="IQL15" s="369"/>
      <c r="IQM15" s="369"/>
      <c r="IQN15" s="369"/>
      <c r="IQO15" s="369"/>
      <c r="IQP15" s="369"/>
      <c r="IQQ15" s="369"/>
      <c r="IQR15" s="369"/>
      <c r="IQS15" s="369"/>
      <c r="IQT15" s="369"/>
      <c r="IQU15" s="369"/>
      <c r="IQV15" s="369"/>
      <c r="IQW15" s="369"/>
      <c r="IQX15" s="369"/>
      <c r="IQY15" s="369"/>
      <c r="IQZ15" s="369"/>
      <c r="IRA15" s="369"/>
      <c r="IRB15" s="369"/>
      <c r="IRC15" s="369"/>
      <c r="IRD15" s="369"/>
      <c r="IRE15" s="369"/>
      <c r="IRF15" s="369"/>
      <c r="IRG15" s="369"/>
      <c r="IRH15" s="369"/>
      <c r="IRI15" s="369"/>
      <c r="IRJ15" s="369"/>
      <c r="IRK15" s="369"/>
      <c r="IRL15" s="369"/>
      <c r="IRM15" s="369"/>
      <c r="IRN15" s="369"/>
      <c r="IRO15" s="369"/>
      <c r="IRP15" s="369"/>
      <c r="IRQ15" s="369"/>
      <c r="IRR15" s="369"/>
      <c r="IRS15" s="369"/>
      <c r="IRT15" s="369"/>
      <c r="IRU15" s="369"/>
      <c r="IRV15" s="369"/>
      <c r="IRW15" s="369"/>
      <c r="IRX15" s="369"/>
      <c r="IRY15" s="369"/>
      <c r="IRZ15" s="369"/>
      <c r="ISA15" s="369"/>
      <c r="ISB15" s="369"/>
      <c r="ISC15" s="369"/>
      <c r="ISD15" s="369"/>
      <c r="ISE15" s="369"/>
      <c r="ISF15" s="369"/>
      <c r="ISG15" s="369"/>
      <c r="ISH15" s="369"/>
      <c r="ISI15" s="369"/>
      <c r="ISJ15" s="369"/>
      <c r="ISK15" s="369"/>
      <c r="ISL15" s="369"/>
      <c r="ISM15" s="369"/>
      <c r="ISN15" s="369"/>
      <c r="ISO15" s="369"/>
      <c r="ISP15" s="369"/>
      <c r="ISQ15" s="369"/>
      <c r="ISR15" s="369"/>
      <c r="ISS15" s="369"/>
      <c r="IST15" s="369"/>
      <c r="ISU15" s="369"/>
      <c r="ISV15" s="369"/>
      <c r="ISW15" s="369"/>
      <c r="ISX15" s="369"/>
      <c r="ISY15" s="369"/>
      <c r="ISZ15" s="369"/>
      <c r="ITA15" s="369"/>
      <c r="ITB15" s="369"/>
      <c r="ITC15" s="369"/>
      <c r="ITD15" s="369"/>
      <c r="ITE15" s="369"/>
      <c r="ITF15" s="369"/>
      <c r="ITG15" s="369"/>
      <c r="ITH15" s="369"/>
      <c r="ITI15" s="369"/>
      <c r="ITJ15" s="369"/>
      <c r="ITK15" s="369"/>
      <c r="ITL15" s="369"/>
      <c r="ITM15" s="369"/>
      <c r="ITN15" s="369"/>
      <c r="ITO15" s="369"/>
      <c r="ITP15" s="369"/>
      <c r="ITQ15" s="369"/>
      <c r="ITR15" s="369"/>
      <c r="ITS15" s="369"/>
      <c r="ITT15" s="369"/>
      <c r="ITU15" s="369"/>
      <c r="ITV15" s="369"/>
      <c r="ITW15" s="369"/>
      <c r="ITX15" s="369"/>
      <c r="ITY15" s="369"/>
      <c r="ITZ15" s="369"/>
      <c r="IUA15" s="369"/>
      <c r="IUB15" s="369"/>
      <c r="IUC15" s="369"/>
      <c r="IUD15" s="369"/>
      <c r="IUE15" s="369"/>
      <c r="IUF15" s="369"/>
      <c r="IUG15" s="369"/>
      <c r="IUH15" s="369"/>
      <c r="IUI15" s="369"/>
      <c r="IUJ15" s="369"/>
      <c r="IUK15" s="369"/>
      <c r="IUL15" s="369"/>
      <c r="IUM15" s="369"/>
      <c r="IUN15" s="369"/>
      <c r="IUO15" s="369"/>
      <c r="IUP15" s="369"/>
      <c r="IUQ15" s="369"/>
      <c r="IUR15" s="369"/>
      <c r="IUS15" s="369"/>
      <c r="IUT15" s="369"/>
      <c r="IUU15" s="369"/>
      <c r="IUV15" s="369"/>
      <c r="IUW15" s="369"/>
      <c r="IUX15" s="369"/>
      <c r="IUY15" s="369"/>
      <c r="IUZ15" s="369"/>
      <c r="IVA15" s="369"/>
      <c r="IVB15" s="369"/>
      <c r="IVC15" s="369"/>
      <c r="IVD15" s="369"/>
      <c r="IVE15" s="369"/>
      <c r="IVF15" s="369"/>
      <c r="IVG15" s="369"/>
      <c r="IVH15" s="369"/>
      <c r="IVI15" s="369"/>
      <c r="IVJ15" s="369"/>
      <c r="IVK15" s="369"/>
      <c r="IVL15" s="369"/>
      <c r="IVM15" s="369"/>
      <c r="IVN15" s="369"/>
      <c r="IVO15" s="369"/>
      <c r="IVP15" s="369"/>
      <c r="IVQ15" s="369"/>
      <c r="IVR15" s="369"/>
      <c r="IVS15" s="369"/>
      <c r="IVT15" s="369"/>
      <c r="IVU15" s="369"/>
      <c r="IVV15" s="369"/>
      <c r="IVW15" s="369"/>
      <c r="IVX15" s="369"/>
      <c r="IVY15" s="369"/>
      <c r="IVZ15" s="369"/>
      <c r="IWA15" s="369"/>
      <c r="IWB15" s="369"/>
      <c r="IWC15" s="369"/>
      <c r="IWD15" s="369"/>
      <c r="IWE15" s="369"/>
      <c r="IWF15" s="369"/>
      <c r="IWG15" s="369"/>
      <c r="IWH15" s="369"/>
      <c r="IWI15" s="369"/>
      <c r="IWJ15" s="369"/>
      <c r="IWK15" s="369"/>
      <c r="IWL15" s="369"/>
      <c r="IWM15" s="369"/>
      <c r="IWN15" s="369"/>
      <c r="IWO15" s="369"/>
      <c r="IWP15" s="369"/>
      <c r="IWQ15" s="369"/>
      <c r="IWR15" s="369"/>
      <c r="IWS15" s="369"/>
      <c r="IWT15" s="369"/>
      <c r="IWU15" s="369"/>
      <c r="IWV15" s="369"/>
      <c r="IWW15" s="369"/>
      <c r="IWX15" s="369"/>
      <c r="IWY15" s="369"/>
      <c r="IWZ15" s="369"/>
      <c r="IXA15" s="369"/>
      <c r="IXB15" s="369"/>
      <c r="IXC15" s="369"/>
      <c r="IXD15" s="369"/>
      <c r="IXE15" s="369"/>
      <c r="IXF15" s="369"/>
      <c r="IXG15" s="369"/>
      <c r="IXH15" s="369"/>
      <c r="IXI15" s="369"/>
      <c r="IXJ15" s="369"/>
      <c r="IXK15" s="369"/>
      <c r="IXL15" s="369"/>
      <c r="IXM15" s="369"/>
      <c r="IXN15" s="369"/>
      <c r="IXO15" s="369"/>
      <c r="IXP15" s="369"/>
      <c r="IXQ15" s="369"/>
      <c r="IXR15" s="369"/>
      <c r="IXS15" s="369"/>
      <c r="IXT15" s="369"/>
      <c r="IXU15" s="369"/>
      <c r="IXV15" s="369"/>
      <c r="IXW15" s="369"/>
      <c r="IXX15" s="369"/>
      <c r="IXY15" s="369"/>
      <c r="IXZ15" s="369"/>
      <c r="IYA15" s="369"/>
      <c r="IYB15" s="369"/>
      <c r="IYC15" s="369"/>
      <c r="IYD15" s="369"/>
      <c r="IYE15" s="369"/>
      <c r="IYF15" s="369"/>
      <c r="IYG15" s="369"/>
      <c r="IYH15" s="369"/>
      <c r="IYI15" s="369"/>
      <c r="IYJ15" s="369"/>
      <c r="IYK15" s="369"/>
      <c r="IYL15" s="369"/>
      <c r="IYM15" s="369"/>
      <c r="IYN15" s="369"/>
      <c r="IYO15" s="369"/>
      <c r="IYP15" s="369"/>
      <c r="IYQ15" s="369"/>
      <c r="IYR15" s="369"/>
      <c r="IYS15" s="369"/>
      <c r="IYT15" s="369"/>
      <c r="IYU15" s="369"/>
      <c r="IYV15" s="369"/>
      <c r="IYW15" s="369"/>
      <c r="IYX15" s="369"/>
      <c r="IYY15" s="369"/>
      <c r="IYZ15" s="369"/>
      <c r="IZA15" s="369"/>
      <c r="IZB15" s="369"/>
      <c r="IZC15" s="369"/>
      <c r="IZD15" s="369"/>
      <c r="IZE15" s="369"/>
      <c r="IZF15" s="369"/>
      <c r="IZG15" s="369"/>
      <c r="IZH15" s="369"/>
      <c r="IZI15" s="369"/>
      <c r="IZJ15" s="369"/>
      <c r="IZK15" s="369"/>
      <c r="IZL15" s="369"/>
      <c r="IZM15" s="369"/>
      <c r="IZN15" s="369"/>
      <c r="IZO15" s="369"/>
      <c r="IZP15" s="369"/>
      <c r="IZQ15" s="369"/>
      <c r="IZR15" s="369"/>
      <c r="IZS15" s="369"/>
      <c r="IZT15" s="369"/>
      <c r="IZU15" s="369"/>
      <c r="IZV15" s="369"/>
      <c r="IZW15" s="369"/>
      <c r="IZX15" s="369"/>
      <c r="IZY15" s="369"/>
      <c r="IZZ15" s="369"/>
      <c r="JAA15" s="369"/>
      <c r="JAB15" s="369"/>
      <c r="JAC15" s="369"/>
      <c r="JAD15" s="369"/>
      <c r="JAE15" s="369"/>
      <c r="JAF15" s="369"/>
      <c r="JAG15" s="369"/>
      <c r="JAH15" s="369"/>
      <c r="JAI15" s="369"/>
      <c r="JAJ15" s="369"/>
      <c r="JAK15" s="369"/>
      <c r="JAL15" s="369"/>
      <c r="JAM15" s="369"/>
      <c r="JAN15" s="369"/>
      <c r="JAO15" s="369"/>
      <c r="JAP15" s="369"/>
      <c r="JAQ15" s="369"/>
      <c r="JAR15" s="369"/>
      <c r="JAS15" s="369"/>
      <c r="JAT15" s="369"/>
      <c r="JAU15" s="369"/>
      <c r="JAV15" s="369"/>
      <c r="JAW15" s="369"/>
      <c r="JAX15" s="369"/>
      <c r="JAY15" s="369"/>
      <c r="JAZ15" s="369"/>
      <c r="JBA15" s="369"/>
      <c r="JBB15" s="369"/>
      <c r="JBC15" s="369"/>
      <c r="JBD15" s="369"/>
      <c r="JBE15" s="369"/>
      <c r="JBF15" s="369"/>
      <c r="JBG15" s="369"/>
      <c r="JBH15" s="369"/>
      <c r="JBI15" s="369"/>
      <c r="JBJ15" s="369"/>
      <c r="JBK15" s="369"/>
      <c r="JBL15" s="369"/>
      <c r="JBM15" s="369"/>
      <c r="JBN15" s="369"/>
      <c r="JBO15" s="369"/>
      <c r="JBP15" s="369"/>
      <c r="JBQ15" s="369"/>
      <c r="JBR15" s="369"/>
      <c r="JBS15" s="369"/>
      <c r="JBT15" s="369"/>
      <c r="JBU15" s="369"/>
      <c r="JBV15" s="369"/>
      <c r="JBW15" s="369"/>
      <c r="JBX15" s="369"/>
      <c r="JBY15" s="369"/>
      <c r="JBZ15" s="369"/>
      <c r="JCA15" s="369"/>
      <c r="JCB15" s="369"/>
      <c r="JCC15" s="369"/>
      <c r="JCD15" s="369"/>
      <c r="JCE15" s="369"/>
      <c r="JCF15" s="369"/>
      <c r="JCG15" s="369"/>
      <c r="JCH15" s="369"/>
      <c r="JCI15" s="369"/>
      <c r="JCJ15" s="369"/>
      <c r="JCK15" s="369"/>
      <c r="JCL15" s="369"/>
      <c r="JCM15" s="369"/>
      <c r="JCN15" s="369"/>
      <c r="JCO15" s="369"/>
      <c r="JCP15" s="369"/>
      <c r="JCQ15" s="369"/>
      <c r="JCR15" s="369"/>
      <c r="JCS15" s="369"/>
      <c r="JCT15" s="369"/>
      <c r="JCU15" s="369"/>
      <c r="JCV15" s="369"/>
      <c r="JCW15" s="369"/>
      <c r="JCX15" s="369"/>
      <c r="JCY15" s="369"/>
      <c r="JCZ15" s="369"/>
      <c r="JDA15" s="369"/>
      <c r="JDB15" s="369"/>
      <c r="JDC15" s="369"/>
      <c r="JDD15" s="369"/>
      <c r="JDE15" s="369"/>
      <c r="JDF15" s="369"/>
      <c r="JDG15" s="369"/>
      <c r="JDH15" s="369"/>
      <c r="JDI15" s="369"/>
      <c r="JDJ15" s="369"/>
      <c r="JDK15" s="369"/>
      <c r="JDL15" s="369"/>
      <c r="JDM15" s="369"/>
      <c r="JDN15" s="369"/>
      <c r="JDO15" s="369"/>
      <c r="JDP15" s="369"/>
      <c r="JDQ15" s="369"/>
      <c r="JDR15" s="369"/>
      <c r="JDS15" s="369"/>
      <c r="JDT15" s="369"/>
      <c r="JDU15" s="369"/>
      <c r="JDV15" s="369"/>
      <c r="JDW15" s="369"/>
      <c r="JDX15" s="369"/>
      <c r="JDY15" s="369"/>
      <c r="JDZ15" s="369"/>
      <c r="JEA15" s="369"/>
      <c r="JEB15" s="369"/>
      <c r="JEC15" s="369"/>
      <c r="JED15" s="369"/>
      <c r="JEE15" s="369"/>
      <c r="JEF15" s="369"/>
      <c r="JEG15" s="369"/>
      <c r="JEH15" s="369"/>
      <c r="JEI15" s="369"/>
      <c r="JEJ15" s="369"/>
      <c r="JEK15" s="369"/>
      <c r="JEL15" s="369"/>
      <c r="JEM15" s="369"/>
      <c r="JEN15" s="369"/>
      <c r="JEO15" s="369"/>
      <c r="JEP15" s="369"/>
      <c r="JEQ15" s="369"/>
      <c r="JER15" s="369"/>
      <c r="JES15" s="369"/>
      <c r="JET15" s="369"/>
      <c r="JEU15" s="369"/>
      <c r="JEV15" s="369"/>
      <c r="JEW15" s="369"/>
      <c r="JEX15" s="369"/>
      <c r="JEY15" s="369"/>
      <c r="JEZ15" s="369"/>
      <c r="JFA15" s="369"/>
      <c r="JFB15" s="369"/>
      <c r="JFC15" s="369"/>
      <c r="JFD15" s="369"/>
      <c r="JFE15" s="369"/>
      <c r="JFF15" s="369"/>
      <c r="JFG15" s="369"/>
      <c r="JFH15" s="369"/>
      <c r="JFI15" s="369"/>
      <c r="JFJ15" s="369"/>
      <c r="JFK15" s="369"/>
      <c r="JFL15" s="369"/>
      <c r="JFM15" s="369"/>
      <c r="JFN15" s="369"/>
      <c r="JFO15" s="369"/>
      <c r="JFP15" s="369"/>
      <c r="JFQ15" s="369"/>
      <c r="JFR15" s="369"/>
      <c r="JFS15" s="369"/>
      <c r="JFT15" s="369"/>
      <c r="JFU15" s="369"/>
      <c r="JFV15" s="369"/>
      <c r="JFW15" s="369"/>
      <c r="JFX15" s="369"/>
      <c r="JFY15" s="369"/>
      <c r="JFZ15" s="369"/>
      <c r="JGA15" s="369"/>
      <c r="JGB15" s="369"/>
      <c r="JGC15" s="369"/>
      <c r="JGD15" s="369"/>
      <c r="JGE15" s="369"/>
      <c r="JGF15" s="369"/>
      <c r="JGG15" s="369"/>
      <c r="JGH15" s="369"/>
      <c r="JGI15" s="369"/>
      <c r="JGJ15" s="369"/>
      <c r="JGK15" s="369"/>
      <c r="JGL15" s="369"/>
      <c r="JGM15" s="369"/>
      <c r="JGN15" s="369"/>
      <c r="JGO15" s="369"/>
      <c r="JGP15" s="369"/>
      <c r="JGQ15" s="369"/>
      <c r="JGR15" s="369"/>
      <c r="JGS15" s="369"/>
      <c r="JGT15" s="369"/>
      <c r="JGU15" s="369"/>
      <c r="JGV15" s="369"/>
      <c r="JGW15" s="369"/>
      <c r="JGX15" s="369"/>
      <c r="JGY15" s="369"/>
      <c r="JGZ15" s="369"/>
      <c r="JHA15" s="369"/>
      <c r="JHB15" s="369"/>
      <c r="JHC15" s="369"/>
      <c r="JHD15" s="369"/>
      <c r="JHE15" s="369"/>
      <c r="JHF15" s="369"/>
      <c r="JHG15" s="369"/>
      <c r="JHH15" s="369"/>
      <c r="JHI15" s="369"/>
      <c r="JHJ15" s="369"/>
      <c r="JHK15" s="369"/>
      <c r="JHL15" s="369"/>
      <c r="JHM15" s="369"/>
      <c r="JHN15" s="369"/>
      <c r="JHO15" s="369"/>
      <c r="JHP15" s="369"/>
      <c r="JHQ15" s="369"/>
      <c r="JHR15" s="369"/>
      <c r="JHS15" s="369"/>
      <c r="JHT15" s="369"/>
      <c r="JHU15" s="369"/>
      <c r="JHV15" s="369"/>
      <c r="JHW15" s="369"/>
      <c r="JHX15" s="369"/>
      <c r="JHY15" s="369"/>
      <c r="JHZ15" s="369"/>
      <c r="JIA15" s="369"/>
      <c r="JIB15" s="369"/>
      <c r="JIC15" s="369"/>
      <c r="JID15" s="369"/>
      <c r="JIE15" s="369"/>
      <c r="JIF15" s="369"/>
      <c r="JIG15" s="369"/>
      <c r="JIH15" s="369"/>
      <c r="JII15" s="369"/>
      <c r="JIJ15" s="369"/>
      <c r="JIK15" s="369"/>
      <c r="JIL15" s="369"/>
      <c r="JIM15" s="369"/>
      <c r="JIN15" s="369"/>
      <c r="JIO15" s="369"/>
      <c r="JIP15" s="369"/>
      <c r="JIQ15" s="369"/>
      <c r="JIR15" s="369"/>
      <c r="JIS15" s="369"/>
      <c r="JIT15" s="369"/>
      <c r="JIU15" s="369"/>
      <c r="JIV15" s="369"/>
      <c r="JIW15" s="369"/>
      <c r="JIX15" s="369"/>
      <c r="JIY15" s="369"/>
      <c r="JIZ15" s="369"/>
      <c r="JJA15" s="369"/>
      <c r="JJB15" s="369"/>
      <c r="JJC15" s="369"/>
      <c r="JJD15" s="369"/>
      <c r="JJE15" s="369"/>
      <c r="JJF15" s="369"/>
      <c r="JJG15" s="369"/>
      <c r="JJH15" s="369"/>
      <c r="JJI15" s="369"/>
      <c r="JJJ15" s="369"/>
      <c r="JJK15" s="369"/>
      <c r="JJL15" s="369"/>
      <c r="JJM15" s="369"/>
      <c r="JJN15" s="369"/>
      <c r="JJO15" s="369"/>
      <c r="JJP15" s="369"/>
      <c r="JJQ15" s="369"/>
      <c r="JJR15" s="369"/>
      <c r="JJS15" s="369"/>
      <c r="JJT15" s="369"/>
      <c r="JJU15" s="369"/>
      <c r="JJV15" s="369"/>
      <c r="JJW15" s="369"/>
      <c r="JJX15" s="369"/>
      <c r="JJY15" s="369"/>
      <c r="JJZ15" s="369"/>
      <c r="JKA15" s="369"/>
      <c r="JKB15" s="369"/>
      <c r="JKC15" s="369"/>
      <c r="JKD15" s="369"/>
      <c r="JKE15" s="369"/>
      <c r="JKF15" s="369"/>
      <c r="JKG15" s="369"/>
      <c r="JKH15" s="369"/>
      <c r="JKI15" s="369"/>
      <c r="JKJ15" s="369"/>
      <c r="JKK15" s="369"/>
      <c r="JKL15" s="369"/>
      <c r="JKM15" s="369"/>
      <c r="JKN15" s="369"/>
      <c r="JKO15" s="369"/>
      <c r="JKP15" s="369"/>
      <c r="JKQ15" s="369"/>
      <c r="JKR15" s="369"/>
      <c r="JKS15" s="369"/>
      <c r="JKT15" s="369"/>
      <c r="JKU15" s="369"/>
      <c r="JKV15" s="369"/>
      <c r="JKW15" s="369"/>
      <c r="JKX15" s="369"/>
      <c r="JKY15" s="369"/>
      <c r="JKZ15" s="369"/>
      <c r="JLA15" s="369"/>
      <c r="JLB15" s="369"/>
      <c r="JLC15" s="369"/>
      <c r="JLD15" s="369"/>
      <c r="JLE15" s="369"/>
      <c r="JLF15" s="369"/>
      <c r="JLG15" s="369"/>
      <c r="JLH15" s="369"/>
      <c r="JLI15" s="369"/>
      <c r="JLJ15" s="369"/>
      <c r="JLK15" s="369"/>
      <c r="JLL15" s="369"/>
      <c r="JLM15" s="369"/>
      <c r="JLN15" s="369"/>
      <c r="JLO15" s="369"/>
      <c r="JLP15" s="369"/>
      <c r="JLQ15" s="369"/>
      <c r="JLR15" s="369"/>
      <c r="JLS15" s="369"/>
      <c r="JLT15" s="369"/>
      <c r="JLU15" s="369"/>
      <c r="JLV15" s="369"/>
      <c r="JLW15" s="369"/>
      <c r="JLX15" s="369"/>
      <c r="JLY15" s="369"/>
      <c r="JLZ15" s="369"/>
      <c r="JMA15" s="369"/>
      <c r="JMB15" s="369"/>
      <c r="JMC15" s="369"/>
      <c r="JMD15" s="369"/>
      <c r="JME15" s="369"/>
      <c r="JMF15" s="369"/>
      <c r="JMG15" s="369"/>
      <c r="JMH15" s="369"/>
      <c r="JMI15" s="369"/>
      <c r="JMJ15" s="369"/>
      <c r="JMK15" s="369"/>
      <c r="JML15" s="369"/>
      <c r="JMM15" s="369"/>
      <c r="JMN15" s="369"/>
      <c r="JMO15" s="369"/>
      <c r="JMP15" s="369"/>
      <c r="JMQ15" s="369"/>
      <c r="JMR15" s="369"/>
      <c r="JMS15" s="369"/>
      <c r="JMT15" s="369"/>
      <c r="JMU15" s="369"/>
      <c r="JMV15" s="369"/>
      <c r="JMW15" s="369"/>
      <c r="JMX15" s="369"/>
      <c r="JMY15" s="369"/>
      <c r="JMZ15" s="369"/>
      <c r="JNA15" s="369"/>
      <c r="JNB15" s="369"/>
      <c r="JNC15" s="369"/>
      <c r="JND15" s="369"/>
      <c r="JNE15" s="369"/>
      <c r="JNF15" s="369"/>
      <c r="JNG15" s="369"/>
      <c r="JNH15" s="369"/>
      <c r="JNI15" s="369"/>
      <c r="JNJ15" s="369"/>
      <c r="JNK15" s="369"/>
      <c r="JNL15" s="369"/>
      <c r="JNM15" s="369"/>
      <c r="JNN15" s="369"/>
      <c r="JNO15" s="369"/>
      <c r="JNP15" s="369"/>
      <c r="JNQ15" s="369"/>
      <c r="JNR15" s="369"/>
      <c r="JNS15" s="369"/>
      <c r="JNT15" s="369"/>
      <c r="JNU15" s="369"/>
      <c r="JNV15" s="369"/>
      <c r="JNW15" s="369"/>
      <c r="JNX15" s="369"/>
      <c r="JNY15" s="369"/>
      <c r="JNZ15" s="369"/>
      <c r="JOA15" s="369"/>
      <c r="JOB15" s="369"/>
      <c r="JOC15" s="369"/>
      <c r="JOD15" s="369"/>
      <c r="JOE15" s="369"/>
      <c r="JOF15" s="369"/>
      <c r="JOG15" s="369"/>
      <c r="JOH15" s="369"/>
      <c r="JOI15" s="369"/>
      <c r="JOJ15" s="369"/>
      <c r="JOK15" s="369"/>
      <c r="JOL15" s="369"/>
      <c r="JOM15" s="369"/>
      <c r="JON15" s="369"/>
      <c r="JOO15" s="369"/>
      <c r="JOP15" s="369"/>
      <c r="JOQ15" s="369"/>
      <c r="JOR15" s="369"/>
      <c r="JOS15" s="369"/>
      <c r="JOT15" s="369"/>
      <c r="JOU15" s="369"/>
      <c r="JOV15" s="369"/>
      <c r="JOW15" s="369"/>
      <c r="JOX15" s="369"/>
      <c r="JOY15" s="369"/>
      <c r="JOZ15" s="369"/>
      <c r="JPA15" s="369"/>
      <c r="JPB15" s="369"/>
      <c r="JPC15" s="369"/>
      <c r="JPD15" s="369"/>
      <c r="JPE15" s="369"/>
      <c r="JPF15" s="369"/>
      <c r="JPG15" s="369"/>
      <c r="JPH15" s="369"/>
      <c r="JPI15" s="369"/>
      <c r="JPJ15" s="369"/>
      <c r="JPK15" s="369"/>
      <c r="JPL15" s="369"/>
      <c r="JPM15" s="369"/>
      <c r="JPN15" s="369"/>
      <c r="JPO15" s="369"/>
      <c r="JPP15" s="369"/>
      <c r="JPQ15" s="369"/>
      <c r="JPR15" s="369"/>
      <c r="JPS15" s="369"/>
      <c r="JPT15" s="369"/>
      <c r="JPU15" s="369"/>
      <c r="JPV15" s="369"/>
      <c r="JPW15" s="369"/>
      <c r="JPX15" s="369"/>
      <c r="JPY15" s="369"/>
      <c r="JPZ15" s="369"/>
      <c r="JQA15" s="369"/>
      <c r="JQB15" s="369"/>
      <c r="JQC15" s="369"/>
      <c r="JQD15" s="369"/>
      <c r="JQE15" s="369"/>
      <c r="JQF15" s="369"/>
      <c r="JQG15" s="369"/>
      <c r="JQH15" s="369"/>
      <c r="JQI15" s="369"/>
      <c r="JQJ15" s="369"/>
      <c r="JQK15" s="369"/>
      <c r="JQL15" s="369"/>
      <c r="JQM15" s="369"/>
      <c r="JQN15" s="369"/>
      <c r="JQO15" s="369"/>
      <c r="JQP15" s="369"/>
      <c r="JQQ15" s="369"/>
      <c r="JQR15" s="369"/>
      <c r="JQS15" s="369"/>
      <c r="JQT15" s="369"/>
      <c r="JQU15" s="369"/>
      <c r="JQV15" s="369"/>
      <c r="JQW15" s="369"/>
      <c r="JQX15" s="369"/>
      <c r="JQY15" s="369"/>
      <c r="JQZ15" s="369"/>
      <c r="JRA15" s="369"/>
      <c r="JRB15" s="369"/>
      <c r="JRC15" s="369"/>
      <c r="JRD15" s="369"/>
      <c r="JRE15" s="369"/>
      <c r="JRF15" s="369"/>
      <c r="JRG15" s="369"/>
      <c r="JRH15" s="369"/>
      <c r="JRI15" s="369"/>
      <c r="JRJ15" s="369"/>
      <c r="JRK15" s="369"/>
      <c r="JRL15" s="369"/>
      <c r="JRM15" s="369"/>
      <c r="JRN15" s="369"/>
      <c r="JRO15" s="369"/>
      <c r="JRP15" s="369"/>
      <c r="JRQ15" s="369"/>
      <c r="JRR15" s="369"/>
      <c r="JRS15" s="369"/>
      <c r="JRT15" s="369"/>
      <c r="JRU15" s="369"/>
      <c r="JRV15" s="369"/>
      <c r="JRW15" s="369"/>
      <c r="JRX15" s="369"/>
      <c r="JRY15" s="369"/>
      <c r="JRZ15" s="369"/>
      <c r="JSA15" s="369"/>
      <c r="JSB15" s="369"/>
      <c r="JSC15" s="369"/>
      <c r="JSD15" s="369"/>
      <c r="JSE15" s="369"/>
      <c r="JSF15" s="369"/>
      <c r="JSG15" s="369"/>
      <c r="JSH15" s="369"/>
      <c r="JSI15" s="369"/>
      <c r="JSJ15" s="369"/>
      <c r="JSK15" s="369"/>
      <c r="JSL15" s="369"/>
      <c r="JSM15" s="369"/>
      <c r="JSN15" s="369"/>
      <c r="JSO15" s="369"/>
      <c r="JSP15" s="369"/>
      <c r="JSQ15" s="369"/>
      <c r="JSR15" s="369"/>
      <c r="JSS15" s="369"/>
      <c r="JST15" s="369"/>
      <c r="JSU15" s="369"/>
      <c r="JSV15" s="369"/>
      <c r="JSW15" s="369"/>
      <c r="JSX15" s="369"/>
      <c r="JSY15" s="369"/>
      <c r="JSZ15" s="369"/>
      <c r="JTA15" s="369"/>
      <c r="JTB15" s="369"/>
      <c r="JTC15" s="369"/>
      <c r="JTD15" s="369"/>
      <c r="JTE15" s="369"/>
      <c r="JTF15" s="369"/>
      <c r="JTG15" s="369"/>
      <c r="JTH15" s="369"/>
      <c r="JTI15" s="369"/>
      <c r="JTJ15" s="369"/>
      <c r="JTK15" s="369"/>
      <c r="JTL15" s="369"/>
      <c r="JTM15" s="369"/>
      <c r="JTN15" s="369"/>
      <c r="JTO15" s="369"/>
      <c r="JTP15" s="369"/>
      <c r="JTQ15" s="369"/>
      <c r="JTR15" s="369"/>
      <c r="JTS15" s="369"/>
      <c r="JTT15" s="369"/>
      <c r="JTU15" s="369"/>
      <c r="JTV15" s="369"/>
      <c r="JTW15" s="369"/>
      <c r="JTX15" s="369"/>
      <c r="JTY15" s="369"/>
      <c r="JTZ15" s="369"/>
      <c r="JUA15" s="369"/>
      <c r="JUB15" s="369"/>
      <c r="JUC15" s="369"/>
      <c r="JUD15" s="369"/>
      <c r="JUE15" s="369"/>
      <c r="JUF15" s="369"/>
      <c r="JUG15" s="369"/>
      <c r="JUH15" s="369"/>
      <c r="JUI15" s="369"/>
      <c r="JUJ15" s="369"/>
      <c r="JUK15" s="369"/>
      <c r="JUL15" s="369"/>
      <c r="JUM15" s="369"/>
      <c r="JUN15" s="369"/>
      <c r="JUO15" s="369"/>
      <c r="JUP15" s="369"/>
      <c r="JUQ15" s="369"/>
      <c r="JUR15" s="369"/>
      <c r="JUS15" s="369"/>
      <c r="JUT15" s="369"/>
      <c r="JUU15" s="369"/>
      <c r="JUV15" s="369"/>
      <c r="JUW15" s="369"/>
      <c r="JUX15" s="369"/>
      <c r="JUY15" s="369"/>
      <c r="JUZ15" s="369"/>
      <c r="JVA15" s="369"/>
      <c r="JVB15" s="369"/>
      <c r="JVC15" s="369"/>
      <c r="JVD15" s="369"/>
      <c r="JVE15" s="369"/>
      <c r="JVF15" s="369"/>
      <c r="JVG15" s="369"/>
      <c r="JVH15" s="369"/>
      <c r="JVI15" s="369"/>
      <c r="JVJ15" s="369"/>
      <c r="JVK15" s="369"/>
      <c r="JVL15" s="369"/>
      <c r="JVM15" s="369"/>
      <c r="JVN15" s="369"/>
      <c r="JVO15" s="369"/>
      <c r="JVP15" s="369"/>
      <c r="JVQ15" s="369"/>
      <c r="JVR15" s="369"/>
      <c r="JVS15" s="369"/>
      <c r="JVT15" s="369"/>
      <c r="JVU15" s="369"/>
      <c r="JVV15" s="369"/>
      <c r="JVW15" s="369"/>
      <c r="JVX15" s="369"/>
      <c r="JVY15" s="369"/>
      <c r="JVZ15" s="369"/>
      <c r="JWA15" s="369"/>
      <c r="JWB15" s="369"/>
      <c r="JWC15" s="369"/>
      <c r="JWD15" s="369"/>
      <c r="JWE15" s="369"/>
      <c r="JWF15" s="369"/>
      <c r="JWG15" s="369"/>
      <c r="JWH15" s="369"/>
      <c r="JWI15" s="369"/>
      <c r="JWJ15" s="369"/>
      <c r="JWK15" s="369"/>
      <c r="JWL15" s="369"/>
      <c r="JWM15" s="369"/>
      <c r="JWN15" s="369"/>
      <c r="JWO15" s="369"/>
      <c r="JWP15" s="369"/>
      <c r="JWQ15" s="369"/>
      <c r="JWR15" s="369"/>
      <c r="JWS15" s="369"/>
      <c r="JWT15" s="369"/>
      <c r="JWU15" s="369"/>
      <c r="JWV15" s="369"/>
      <c r="JWW15" s="369"/>
      <c r="JWX15" s="369"/>
      <c r="JWY15" s="369"/>
      <c r="JWZ15" s="369"/>
      <c r="JXA15" s="369"/>
      <c r="JXB15" s="369"/>
      <c r="JXC15" s="369"/>
      <c r="JXD15" s="369"/>
      <c r="JXE15" s="369"/>
      <c r="JXF15" s="369"/>
      <c r="JXG15" s="369"/>
      <c r="JXH15" s="369"/>
      <c r="JXI15" s="369"/>
      <c r="JXJ15" s="369"/>
      <c r="JXK15" s="369"/>
      <c r="JXL15" s="369"/>
      <c r="JXM15" s="369"/>
      <c r="JXN15" s="369"/>
      <c r="JXO15" s="369"/>
      <c r="JXP15" s="369"/>
      <c r="JXQ15" s="369"/>
      <c r="JXR15" s="369"/>
      <c r="JXS15" s="369"/>
      <c r="JXT15" s="369"/>
      <c r="JXU15" s="369"/>
      <c r="JXV15" s="369"/>
      <c r="JXW15" s="369"/>
      <c r="JXX15" s="369"/>
      <c r="JXY15" s="369"/>
      <c r="JXZ15" s="369"/>
      <c r="JYA15" s="369"/>
      <c r="JYB15" s="369"/>
      <c r="JYC15" s="369"/>
      <c r="JYD15" s="369"/>
      <c r="JYE15" s="369"/>
      <c r="JYF15" s="369"/>
      <c r="JYG15" s="369"/>
      <c r="JYH15" s="369"/>
      <c r="JYI15" s="369"/>
      <c r="JYJ15" s="369"/>
      <c r="JYK15" s="369"/>
      <c r="JYL15" s="369"/>
      <c r="JYM15" s="369"/>
      <c r="JYN15" s="369"/>
      <c r="JYO15" s="369"/>
      <c r="JYP15" s="369"/>
      <c r="JYQ15" s="369"/>
      <c r="JYR15" s="369"/>
      <c r="JYS15" s="369"/>
      <c r="JYT15" s="369"/>
      <c r="JYU15" s="369"/>
      <c r="JYV15" s="369"/>
      <c r="JYW15" s="369"/>
      <c r="JYX15" s="369"/>
      <c r="JYY15" s="369"/>
      <c r="JYZ15" s="369"/>
      <c r="JZA15" s="369"/>
      <c r="JZB15" s="369"/>
      <c r="JZC15" s="369"/>
      <c r="JZD15" s="369"/>
      <c r="JZE15" s="369"/>
      <c r="JZF15" s="369"/>
      <c r="JZG15" s="369"/>
      <c r="JZH15" s="369"/>
      <c r="JZI15" s="369"/>
      <c r="JZJ15" s="369"/>
      <c r="JZK15" s="369"/>
      <c r="JZL15" s="369"/>
      <c r="JZM15" s="369"/>
      <c r="JZN15" s="369"/>
      <c r="JZO15" s="369"/>
      <c r="JZP15" s="369"/>
      <c r="JZQ15" s="369"/>
      <c r="JZR15" s="369"/>
      <c r="JZS15" s="369"/>
      <c r="JZT15" s="369"/>
      <c r="JZU15" s="369"/>
      <c r="JZV15" s="369"/>
      <c r="JZW15" s="369"/>
      <c r="JZX15" s="369"/>
      <c r="JZY15" s="369"/>
      <c r="JZZ15" s="369"/>
      <c r="KAA15" s="369"/>
      <c r="KAB15" s="369"/>
      <c r="KAC15" s="369"/>
      <c r="KAD15" s="369"/>
      <c r="KAE15" s="369"/>
      <c r="KAF15" s="369"/>
      <c r="KAG15" s="369"/>
      <c r="KAH15" s="369"/>
      <c r="KAI15" s="369"/>
      <c r="KAJ15" s="369"/>
      <c r="KAK15" s="369"/>
      <c r="KAL15" s="369"/>
      <c r="KAM15" s="369"/>
      <c r="KAN15" s="369"/>
      <c r="KAO15" s="369"/>
      <c r="KAP15" s="369"/>
      <c r="KAQ15" s="369"/>
      <c r="KAR15" s="369"/>
      <c r="KAS15" s="369"/>
      <c r="KAT15" s="369"/>
      <c r="KAU15" s="369"/>
      <c r="KAV15" s="369"/>
      <c r="KAW15" s="369"/>
      <c r="KAX15" s="369"/>
      <c r="KAY15" s="369"/>
      <c r="KAZ15" s="369"/>
      <c r="KBA15" s="369"/>
      <c r="KBB15" s="369"/>
      <c r="KBC15" s="369"/>
      <c r="KBD15" s="369"/>
      <c r="KBE15" s="369"/>
      <c r="KBF15" s="369"/>
      <c r="KBG15" s="369"/>
      <c r="KBH15" s="369"/>
      <c r="KBI15" s="369"/>
      <c r="KBJ15" s="369"/>
      <c r="KBK15" s="369"/>
      <c r="KBL15" s="369"/>
      <c r="KBM15" s="369"/>
      <c r="KBN15" s="369"/>
      <c r="KBO15" s="369"/>
      <c r="KBP15" s="369"/>
      <c r="KBQ15" s="369"/>
      <c r="KBR15" s="369"/>
      <c r="KBS15" s="369"/>
      <c r="KBT15" s="369"/>
      <c r="KBU15" s="369"/>
      <c r="KBV15" s="369"/>
      <c r="KBW15" s="369"/>
      <c r="KBX15" s="369"/>
      <c r="KBY15" s="369"/>
      <c r="KBZ15" s="369"/>
      <c r="KCA15" s="369"/>
      <c r="KCB15" s="369"/>
      <c r="KCC15" s="369"/>
      <c r="KCD15" s="369"/>
      <c r="KCE15" s="369"/>
      <c r="KCF15" s="369"/>
      <c r="KCG15" s="369"/>
      <c r="KCH15" s="369"/>
      <c r="KCI15" s="369"/>
      <c r="KCJ15" s="369"/>
      <c r="KCK15" s="369"/>
      <c r="KCL15" s="369"/>
      <c r="KCM15" s="369"/>
      <c r="KCN15" s="369"/>
      <c r="KCO15" s="369"/>
      <c r="KCP15" s="369"/>
      <c r="KCQ15" s="369"/>
      <c r="KCR15" s="369"/>
      <c r="KCS15" s="369"/>
      <c r="KCT15" s="369"/>
      <c r="KCU15" s="369"/>
      <c r="KCV15" s="369"/>
      <c r="KCW15" s="369"/>
      <c r="KCX15" s="369"/>
      <c r="KCY15" s="369"/>
      <c r="KCZ15" s="369"/>
      <c r="KDA15" s="369"/>
      <c r="KDB15" s="369"/>
      <c r="KDC15" s="369"/>
      <c r="KDD15" s="369"/>
      <c r="KDE15" s="369"/>
      <c r="KDF15" s="369"/>
      <c r="KDG15" s="369"/>
      <c r="KDH15" s="369"/>
      <c r="KDI15" s="369"/>
      <c r="KDJ15" s="369"/>
      <c r="KDK15" s="369"/>
      <c r="KDL15" s="369"/>
      <c r="KDM15" s="369"/>
      <c r="KDN15" s="369"/>
      <c r="KDO15" s="369"/>
      <c r="KDP15" s="369"/>
      <c r="KDQ15" s="369"/>
      <c r="KDR15" s="369"/>
      <c r="KDS15" s="369"/>
      <c r="KDT15" s="369"/>
      <c r="KDU15" s="369"/>
      <c r="KDV15" s="369"/>
      <c r="KDW15" s="369"/>
      <c r="KDX15" s="369"/>
      <c r="KDY15" s="369"/>
      <c r="KDZ15" s="369"/>
      <c r="KEA15" s="369"/>
      <c r="KEB15" s="369"/>
      <c r="KEC15" s="369"/>
      <c r="KED15" s="369"/>
      <c r="KEE15" s="369"/>
      <c r="KEF15" s="369"/>
      <c r="KEG15" s="369"/>
      <c r="KEH15" s="369"/>
      <c r="KEI15" s="369"/>
      <c r="KEJ15" s="369"/>
      <c r="KEK15" s="369"/>
      <c r="KEL15" s="369"/>
      <c r="KEM15" s="369"/>
      <c r="KEN15" s="369"/>
      <c r="KEO15" s="369"/>
      <c r="KEP15" s="369"/>
      <c r="KEQ15" s="369"/>
      <c r="KER15" s="369"/>
      <c r="KES15" s="369"/>
      <c r="KET15" s="369"/>
      <c r="KEU15" s="369"/>
      <c r="KEV15" s="369"/>
      <c r="KEW15" s="369"/>
      <c r="KEX15" s="369"/>
      <c r="KEY15" s="369"/>
      <c r="KEZ15" s="369"/>
      <c r="KFA15" s="369"/>
      <c r="KFB15" s="369"/>
      <c r="KFC15" s="369"/>
      <c r="KFD15" s="369"/>
      <c r="KFE15" s="369"/>
      <c r="KFF15" s="369"/>
      <c r="KFG15" s="369"/>
      <c r="KFH15" s="369"/>
      <c r="KFI15" s="369"/>
      <c r="KFJ15" s="369"/>
      <c r="KFK15" s="369"/>
      <c r="KFL15" s="369"/>
      <c r="KFM15" s="369"/>
      <c r="KFN15" s="369"/>
      <c r="KFO15" s="369"/>
      <c r="KFP15" s="369"/>
      <c r="KFQ15" s="369"/>
      <c r="KFR15" s="369"/>
      <c r="KFS15" s="369"/>
      <c r="KFT15" s="369"/>
      <c r="KFU15" s="369"/>
      <c r="KFV15" s="369"/>
      <c r="KFW15" s="369"/>
      <c r="KFX15" s="369"/>
      <c r="KFY15" s="369"/>
      <c r="KFZ15" s="369"/>
      <c r="KGA15" s="369"/>
      <c r="KGB15" s="369"/>
      <c r="KGC15" s="369"/>
      <c r="KGD15" s="369"/>
      <c r="KGE15" s="369"/>
      <c r="KGF15" s="369"/>
      <c r="KGG15" s="369"/>
      <c r="KGH15" s="369"/>
      <c r="KGI15" s="369"/>
      <c r="KGJ15" s="369"/>
      <c r="KGK15" s="369"/>
      <c r="KGL15" s="369"/>
      <c r="KGM15" s="369"/>
      <c r="KGN15" s="369"/>
      <c r="KGO15" s="369"/>
      <c r="KGP15" s="369"/>
      <c r="KGQ15" s="369"/>
      <c r="KGR15" s="369"/>
      <c r="KGS15" s="369"/>
      <c r="KGT15" s="369"/>
      <c r="KGU15" s="369"/>
      <c r="KGV15" s="369"/>
      <c r="KGW15" s="369"/>
      <c r="KGX15" s="369"/>
      <c r="KGY15" s="369"/>
      <c r="KGZ15" s="369"/>
      <c r="KHA15" s="369"/>
      <c r="KHB15" s="369"/>
      <c r="KHC15" s="369"/>
      <c r="KHD15" s="369"/>
      <c r="KHE15" s="369"/>
      <c r="KHF15" s="369"/>
      <c r="KHG15" s="369"/>
      <c r="KHH15" s="369"/>
      <c r="KHI15" s="369"/>
      <c r="KHJ15" s="369"/>
      <c r="KHK15" s="369"/>
      <c r="KHL15" s="369"/>
      <c r="KHM15" s="369"/>
      <c r="KHN15" s="369"/>
      <c r="KHO15" s="369"/>
      <c r="KHP15" s="369"/>
      <c r="KHQ15" s="369"/>
      <c r="KHR15" s="369"/>
      <c r="KHS15" s="369"/>
      <c r="KHT15" s="369"/>
      <c r="KHU15" s="369"/>
      <c r="KHV15" s="369"/>
      <c r="KHW15" s="369"/>
      <c r="KHX15" s="369"/>
      <c r="KHY15" s="369"/>
      <c r="KHZ15" s="369"/>
      <c r="KIA15" s="369"/>
      <c r="KIB15" s="369"/>
      <c r="KIC15" s="369"/>
      <c r="KID15" s="369"/>
      <c r="KIE15" s="369"/>
      <c r="KIF15" s="369"/>
      <c r="KIG15" s="369"/>
      <c r="KIH15" s="369"/>
      <c r="KII15" s="369"/>
      <c r="KIJ15" s="369"/>
      <c r="KIK15" s="369"/>
      <c r="KIL15" s="369"/>
      <c r="KIM15" s="369"/>
      <c r="KIN15" s="369"/>
      <c r="KIO15" s="369"/>
      <c r="KIP15" s="369"/>
      <c r="KIQ15" s="369"/>
      <c r="KIR15" s="369"/>
      <c r="KIS15" s="369"/>
      <c r="KIT15" s="369"/>
      <c r="KIU15" s="369"/>
      <c r="KIV15" s="369"/>
      <c r="KIW15" s="369"/>
      <c r="KIX15" s="369"/>
      <c r="KIY15" s="369"/>
      <c r="KIZ15" s="369"/>
      <c r="KJA15" s="369"/>
      <c r="KJB15" s="369"/>
      <c r="KJC15" s="369"/>
      <c r="KJD15" s="369"/>
      <c r="KJE15" s="369"/>
      <c r="KJF15" s="369"/>
      <c r="KJG15" s="369"/>
      <c r="KJH15" s="369"/>
      <c r="KJI15" s="369"/>
      <c r="KJJ15" s="369"/>
      <c r="KJK15" s="369"/>
      <c r="KJL15" s="369"/>
      <c r="KJM15" s="369"/>
      <c r="KJN15" s="369"/>
      <c r="KJO15" s="369"/>
      <c r="KJP15" s="369"/>
      <c r="KJQ15" s="369"/>
      <c r="KJR15" s="369"/>
      <c r="KJS15" s="369"/>
      <c r="KJT15" s="369"/>
      <c r="KJU15" s="369"/>
      <c r="KJV15" s="369"/>
      <c r="KJW15" s="369"/>
      <c r="KJX15" s="369"/>
      <c r="KJY15" s="369"/>
      <c r="KJZ15" s="369"/>
      <c r="KKA15" s="369"/>
      <c r="KKB15" s="369"/>
      <c r="KKC15" s="369"/>
      <c r="KKD15" s="369"/>
      <c r="KKE15" s="369"/>
      <c r="KKF15" s="369"/>
      <c r="KKG15" s="369"/>
      <c r="KKH15" s="369"/>
      <c r="KKI15" s="369"/>
      <c r="KKJ15" s="369"/>
      <c r="KKK15" s="369"/>
      <c r="KKL15" s="369"/>
      <c r="KKM15" s="369"/>
      <c r="KKN15" s="369"/>
      <c r="KKO15" s="369"/>
      <c r="KKP15" s="369"/>
      <c r="KKQ15" s="369"/>
      <c r="KKR15" s="369"/>
      <c r="KKS15" s="369"/>
      <c r="KKT15" s="369"/>
      <c r="KKU15" s="369"/>
      <c r="KKV15" s="369"/>
      <c r="KKW15" s="369"/>
      <c r="KKX15" s="369"/>
      <c r="KKY15" s="369"/>
      <c r="KKZ15" s="369"/>
      <c r="KLA15" s="369"/>
      <c r="KLB15" s="369"/>
      <c r="KLC15" s="369"/>
      <c r="KLD15" s="369"/>
      <c r="KLE15" s="369"/>
      <c r="KLF15" s="369"/>
      <c r="KLG15" s="369"/>
      <c r="KLH15" s="369"/>
      <c r="KLI15" s="369"/>
      <c r="KLJ15" s="369"/>
      <c r="KLK15" s="369"/>
      <c r="KLL15" s="369"/>
      <c r="KLM15" s="369"/>
      <c r="KLN15" s="369"/>
      <c r="KLO15" s="369"/>
      <c r="KLP15" s="369"/>
      <c r="KLQ15" s="369"/>
      <c r="KLR15" s="369"/>
      <c r="KLS15" s="369"/>
      <c r="KLT15" s="369"/>
      <c r="KLU15" s="369"/>
      <c r="KLV15" s="369"/>
      <c r="KLW15" s="369"/>
      <c r="KLX15" s="369"/>
      <c r="KLY15" s="369"/>
      <c r="KLZ15" s="369"/>
      <c r="KMA15" s="369"/>
      <c r="KMB15" s="369"/>
      <c r="KMC15" s="369"/>
      <c r="KMD15" s="369"/>
      <c r="KME15" s="369"/>
      <c r="KMF15" s="369"/>
      <c r="KMG15" s="369"/>
      <c r="KMH15" s="369"/>
      <c r="KMI15" s="369"/>
      <c r="KMJ15" s="369"/>
      <c r="KMK15" s="369"/>
      <c r="KML15" s="369"/>
      <c r="KMM15" s="369"/>
      <c r="KMN15" s="369"/>
      <c r="KMO15" s="369"/>
      <c r="KMP15" s="369"/>
      <c r="KMQ15" s="369"/>
      <c r="KMR15" s="369"/>
      <c r="KMS15" s="369"/>
      <c r="KMT15" s="369"/>
      <c r="KMU15" s="369"/>
      <c r="KMV15" s="369"/>
      <c r="KMW15" s="369"/>
      <c r="KMX15" s="369"/>
      <c r="KMY15" s="369"/>
      <c r="KMZ15" s="369"/>
      <c r="KNA15" s="369"/>
      <c r="KNB15" s="369"/>
      <c r="KNC15" s="369"/>
      <c r="KND15" s="369"/>
      <c r="KNE15" s="369"/>
      <c r="KNF15" s="369"/>
      <c r="KNG15" s="369"/>
      <c r="KNH15" s="369"/>
      <c r="KNI15" s="369"/>
      <c r="KNJ15" s="369"/>
      <c r="KNK15" s="369"/>
      <c r="KNL15" s="369"/>
      <c r="KNM15" s="369"/>
      <c r="KNN15" s="369"/>
      <c r="KNO15" s="369"/>
      <c r="KNP15" s="369"/>
      <c r="KNQ15" s="369"/>
      <c r="KNR15" s="369"/>
      <c r="KNS15" s="369"/>
      <c r="KNT15" s="369"/>
      <c r="KNU15" s="369"/>
      <c r="KNV15" s="369"/>
      <c r="KNW15" s="369"/>
      <c r="KNX15" s="369"/>
      <c r="KNY15" s="369"/>
      <c r="KNZ15" s="369"/>
      <c r="KOA15" s="369"/>
      <c r="KOB15" s="369"/>
      <c r="KOC15" s="369"/>
      <c r="KOD15" s="369"/>
      <c r="KOE15" s="369"/>
      <c r="KOF15" s="369"/>
      <c r="KOG15" s="369"/>
      <c r="KOH15" s="369"/>
      <c r="KOI15" s="369"/>
      <c r="KOJ15" s="369"/>
      <c r="KOK15" s="369"/>
      <c r="KOL15" s="369"/>
      <c r="KOM15" s="369"/>
      <c r="KON15" s="369"/>
      <c r="KOO15" s="369"/>
      <c r="KOP15" s="369"/>
      <c r="KOQ15" s="369"/>
      <c r="KOR15" s="369"/>
      <c r="KOS15" s="369"/>
      <c r="KOT15" s="369"/>
      <c r="KOU15" s="369"/>
      <c r="KOV15" s="369"/>
      <c r="KOW15" s="369"/>
      <c r="KOX15" s="369"/>
      <c r="KOY15" s="369"/>
      <c r="KOZ15" s="369"/>
      <c r="KPA15" s="369"/>
      <c r="KPB15" s="369"/>
      <c r="KPC15" s="369"/>
      <c r="KPD15" s="369"/>
      <c r="KPE15" s="369"/>
      <c r="KPF15" s="369"/>
      <c r="KPG15" s="369"/>
      <c r="KPH15" s="369"/>
      <c r="KPI15" s="369"/>
      <c r="KPJ15" s="369"/>
      <c r="KPK15" s="369"/>
      <c r="KPL15" s="369"/>
      <c r="KPM15" s="369"/>
      <c r="KPN15" s="369"/>
      <c r="KPO15" s="369"/>
      <c r="KPP15" s="369"/>
      <c r="KPQ15" s="369"/>
      <c r="KPR15" s="369"/>
      <c r="KPS15" s="369"/>
      <c r="KPT15" s="369"/>
      <c r="KPU15" s="369"/>
      <c r="KPV15" s="369"/>
      <c r="KPW15" s="369"/>
      <c r="KPX15" s="369"/>
      <c r="KPY15" s="369"/>
      <c r="KPZ15" s="369"/>
      <c r="KQA15" s="369"/>
      <c r="KQB15" s="369"/>
      <c r="KQC15" s="369"/>
      <c r="KQD15" s="369"/>
      <c r="KQE15" s="369"/>
      <c r="KQF15" s="369"/>
      <c r="KQG15" s="369"/>
      <c r="KQH15" s="369"/>
      <c r="KQI15" s="369"/>
      <c r="KQJ15" s="369"/>
      <c r="KQK15" s="369"/>
      <c r="KQL15" s="369"/>
      <c r="KQM15" s="369"/>
      <c r="KQN15" s="369"/>
      <c r="KQO15" s="369"/>
      <c r="KQP15" s="369"/>
      <c r="KQQ15" s="369"/>
      <c r="KQR15" s="369"/>
      <c r="KQS15" s="369"/>
      <c r="KQT15" s="369"/>
      <c r="KQU15" s="369"/>
      <c r="KQV15" s="369"/>
      <c r="KQW15" s="369"/>
      <c r="KQX15" s="369"/>
      <c r="KQY15" s="369"/>
      <c r="KQZ15" s="369"/>
      <c r="KRA15" s="369"/>
      <c r="KRB15" s="369"/>
      <c r="KRC15" s="369"/>
      <c r="KRD15" s="369"/>
      <c r="KRE15" s="369"/>
      <c r="KRF15" s="369"/>
      <c r="KRG15" s="369"/>
      <c r="KRH15" s="369"/>
      <c r="KRI15" s="369"/>
      <c r="KRJ15" s="369"/>
      <c r="KRK15" s="369"/>
      <c r="KRL15" s="369"/>
      <c r="KRM15" s="369"/>
      <c r="KRN15" s="369"/>
      <c r="KRO15" s="369"/>
      <c r="KRP15" s="369"/>
      <c r="KRQ15" s="369"/>
      <c r="KRR15" s="369"/>
      <c r="KRS15" s="369"/>
      <c r="KRT15" s="369"/>
      <c r="KRU15" s="369"/>
      <c r="KRV15" s="369"/>
      <c r="KRW15" s="369"/>
      <c r="KRX15" s="369"/>
      <c r="KRY15" s="369"/>
      <c r="KRZ15" s="369"/>
      <c r="KSA15" s="369"/>
      <c r="KSB15" s="369"/>
      <c r="KSC15" s="369"/>
      <c r="KSD15" s="369"/>
      <c r="KSE15" s="369"/>
      <c r="KSF15" s="369"/>
      <c r="KSG15" s="369"/>
      <c r="KSH15" s="369"/>
      <c r="KSI15" s="369"/>
      <c r="KSJ15" s="369"/>
      <c r="KSK15" s="369"/>
      <c r="KSL15" s="369"/>
      <c r="KSM15" s="369"/>
      <c r="KSN15" s="369"/>
      <c r="KSO15" s="369"/>
      <c r="KSP15" s="369"/>
      <c r="KSQ15" s="369"/>
      <c r="KSR15" s="369"/>
      <c r="KSS15" s="369"/>
      <c r="KST15" s="369"/>
      <c r="KSU15" s="369"/>
      <c r="KSV15" s="369"/>
      <c r="KSW15" s="369"/>
      <c r="KSX15" s="369"/>
      <c r="KSY15" s="369"/>
      <c r="KSZ15" s="369"/>
      <c r="KTA15" s="369"/>
      <c r="KTB15" s="369"/>
      <c r="KTC15" s="369"/>
      <c r="KTD15" s="369"/>
      <c r="KTE15" s="369"/>
      <c r="KTF15" s="369"/>
      <c r="KTG15" s="369"/>
      <c r="KTH15" s="369"/>
      <c r="KTI15" s="369"/>
      <c r="KTJ15" s="369"/>
      <c r="KTK15" s="369"/>
      <c r="KTL15" s="369"/>
      <c r="KTM15" s="369"/>
      <c r="KTN15" s="369"/>
      <c r="KTO15" s="369"/>
      <c r="KTP15" s="369"/>
      <c r="KTQ15" s="369"/>
      <c r="KTR15" s="369"/>
      <c r="KTS15" s="369"/>
      <c r="KTT15" s="369"/>
      <c r="KTU15" s="369"/>
      <c r="KTV15" s="369"/>
      <c r="KTW15" s="369"/>
      <c r="KTX15" s="369"/>
      <c r="KTY15" s="369"/>
      <c r="KTZ15" s="369"/>
      <c r="KUA15" s="369"/>
      <c r="KUB15" s="369"/>
      <c r="KUC15" s="369"/>
      <c r="KUD15" s="369"/>
      <c r="KUE15" s="369"/>
      <c r="KUF15" s="369"/>
      <c r="KUG15" s="369"/>
      <c r="KUH15" s="369"/>
      <c r="KUI15" s="369"/>
      <c r="KUJ15" s="369"/>
      <c r="KUK15" s="369"/>
      <c r="KUL15" s="369"/>
      <c r="KUM15" s="369"/>
      <c r="KUN15" s="369"/>
      <c r="KUO15" s="369"/>
      <c r="KUP15" s="369"/>
      <c r="KUQ15" s="369"/>
      <c r="KUR15" s="369"/>
      <c r="KUS15" s="369"/>
      <c r="KUT15" s="369"/>
      <c r="KUU15" s="369"/>
      <c r="KUV15" s="369"/>
      <c r="KUW15" s="369"/>
      <c r="KUX15" s="369"/>
      <c r="KUY15" s="369"/>
      <c r="KUZ15" s="369"/>
      <c r="KVA15" s="369"/>
      <c r="KVB15" s="369"/>
      <c r="KVC15" s="369"/>
      <c r="KVD15" s="369"/>
      <c r="KVE15" s="369"/>
      <c r="KVF15" s="369"/>
      <c r="KVG15" s="369"/>
      <c r="KVH15" s="369"/>
      <c r="KVI15" s="369"/>
      <c r="KVJ15" s="369"/>
      <c r="KVK15" s="369"/>
      <c r="KVL15" s="369"/>
      <c r="KVM15" s="369"/>
      <c r="KVN15" s="369"/>
      <c r="KVO15" s="369"/>
      <c r="KVP15" s="369"/>
      <c r="KVQ15" s="369"/>
      <c r="KVR15" s="369"/>
      <c r="KVS15" s="369"/>
      <c r="KVT15" s="369"/>
      <c r="KVU15" s="369"/>
      <c r="KVV15" s="369"/>
      <c r="KVW15" s="369"/>
      <c r="KVX15" s="369"/>
      <c r="KVY15" s="369"/>
      <c r="KVZ15" s="369"/>
      <c r="KWA15" s="369"/>
      <c r="KWB15" s="369"/>
      <c r="KWC15" s="369"/>
      <c r="KWD15" s="369"/>
      <c r="KWE15" s="369"/>
      <c r="KWF15" s="369"/>
      <c r="KWG15" s="369"/>
      <c r="KWH15" s="369"/>
      <c r="KWI15" s="369"/>
      <c r="KWJ15" s="369"/>
      <c r="KWK15" s="369"/>
      <c r="KWL15" s="369"/>
      <c r="KWM15" s="369"/>
      <c r="KWN15" s="369"/>
      <c r="KWO15" s="369"/>
      <c r="KWP15" s="369"/>
      <c r="KWQ15" s="369"/>
      <c r="KWR15" s="369"/>
      <c r="KWS15" s="369"/>
      <c r="KWT15" s="369"/>
      <c r="KWU15" s="369"/>
      <c r="KWV15" s="369"/>
      <c r="KWW15" s="369"/>
      <c r="KWX15" s="369"/>
      <c r="KWY15" s="369"/>
      <c r="KWZ15" s="369"/>
      <c r="KXA15" s="369"/>
      <c r="KXB15" s="369"/>
      <c r="KXC15" s="369"/>
      <c r="KXD15" s="369"/>
      <c r="KXE15" s="369"/>
      <c r="KXF15" s="369"/>
      <c r="KXG15" s="369"/>
      <c r="KXH15" s="369"/>
      <c r="KXI15" s="369"/>
      <c r="KXJ15" s="369"/>
      <c r="KXK15" s="369"/>
      <c r="KXL15" s="369"/>
      <c r="KXM15" s="369"/>
      <c r="KXN15" s="369"/>
      <c r="KXO15" s="369"/>
      <c r="KXP15" s="369"/>
      <c r="KXQ15" s="369"/>
      <c r="KXR15" s="369"/>
      <c r="KXS15" s="369"/>
      <c r="KXT15" s="369"/>
      <c r="KXU15" s="369"/>
      <c r="KXV15" s="369"/>
      <c r="KXW15" s="369"/>
      <c r="KXX15" s="369"/>
      <c r="KXY15" s="369"/>
      <c r="KXZ15" s="369"/>
      <c r="KYA15" s="369"/>
      <c r="KYB15" s="369"/>
      <c r="KYC15" s="369"/>
      <c r="KYD15" s="369"/>
      <c r="KYE15" s="369"/>
      <c r="KYF15" s="369"/>
      <c r="KYG15" s="369"/>
      <c r="KYH15" s="369"/>
      <c r="KYI15" s="369"/>
      <c r="KYJ15" s="369"/>
      <c r="KYK15" s="369"/>
      <c r="KYL15" s="369"/>
      <c r="KYM15" s="369"/>
      <c r="KYN15" s="369"/>
      <c r="KYO15" s="369"/>
      <c r="KYP15" s="369"/>
      <c r="KYQ15" s="369"/>
      <c r="KYR15" s="369"/>
      <c r="KYS15" s="369"/>
      <c r="KYT15" s="369"/>
      <c r="KYU15" s="369"/>
      <c r="KYV15" s="369"/>
      <c r="KYW15" s="369"/>
      <c r="KYX15" s="369"/>
      <c r="KYY15" s="369"/>
      <c r="KYZ15" s="369"/>
      <c r="KZA15" s="369"/>
      <c r="KZB15" s="369"/>
      <c r="KZC15" s="369"/>
      <c r="KZD15" s="369"/>
      <c r="KZE15" s="369"/>
      <c r="KZF15" s="369"/>
      <c r="KZG15" s="369"/>
      <c r="KZH15" s="369"/>
      <c r="KZI15" s="369"/>
      <c r="KZJ15" s="369"/>
      <c r="KZK15" s="369"/>
      <c r="KZL15" s="369"/>
      <c r="KZM15" s="369"/>
      <c r="KZN15" s="369"/>
      <c r="KZO15" s="369"/>
      <c r="KZP15" s="369"/>
      <c r="KZQ15" s="369"/>
      <c r="KZR15" s="369"/>
      <c r="KZS15" s="369"/>
      <c r="KZT15" s="369"/>
      <c r="KZU15" s="369"/>
      <c r="KZV15" s="369"/>
      <c r="KZW15" s="369"/>
      <c r="KZX15" s="369"/>
      <c r="KZY15" s="369"/>
      <c r="KZZ15" s="369"/>
      <c r="LAA15" s="369"/>
      <c r="LAB15" s="369"/>
      <c r="LAC15" s="369"/>
      <c r="LAD15" s="369"/>
      <c r="LAE15" s="369"/>
      <c r="LAF15" s="369"/>
      <c r="LAG15" s="369"/>
      <c r="LAH15" s="369"/>
      <c r="LAI15" s="369"/>
      <c r="LAJ15" s="369"/>
      <c r="LAK15" s="369"/>
      <c r="LAL15" s="369"/>
      <c r="LAM15" s="369"/>
      <c r="LAN15" s="369"/>
      <c r="LAO15" s="369"/>
      <c r="LAP15" s="369"/>
      <c r="LAQ15" s="369"/>
      <c r="LAR15" s="369"/>
      <c r="LAS15" s="369"/>
      <c r="LAT15" s="369"/>
      <c r="LAU15" s="369"/>
      <c r="LAV15" s="369"/>
      <c r="LAW15" s="369"/>
      <c r="LAX15" s="369"/>
      <c r="LAY15" s="369"/>
      <c r="LAZ15" s="369"/>
      <c r="LBA15" s="369"/>
      <c r="LBB15" s="369"/>
      <c r="LBC15" s="369"/>
      <c r="LBD15" s="369"/>
      <c r="LBE15" s="369"/>
      <c r="LBF15" s="369"/>
      <c r="LBG15" s="369"/>
      <c r="LBH15" s="369"/>
      <c r="LBI15" s="369"/>
      <c r="LBJ15" s="369"/>
      <c r="LBK15" s="369"/>
      <c r="LBL15" s="369"/>
      <c r="LBM15" s="369"/>
      <c r="LBN15" s="369"/>
      <c r="LBO15" s="369"/>
      <c r="LBP15" s="369"/>
      <c r="LBQ15" s="369"/>
      <c r="LBR15" s="369"/>
      <c r="LBS15" s="369"/>
      <c r="LBT15" s="369"/>
      <c r="LBU15" s="369"/>
      <c r="LBV15" s="369"/>
      <c r="LBW15" s="369"/>
      <c r="LBX15" s="369"/>
      <c r="LBY15" s="369"/>
      <c r="LBZ15" s="369"/>
      <c r="LCA15" s="369"/>
      <c r="LCB15" s="369"/>
      <c r="LCC15" s="369"/>
      <c r="LCD15" s="369"/>
      <c r="LCE15" s="369"/>
      <c r="LCF15" s="369"/>
      <c r="LCG15" s="369"/>
      <c r="LCH15" s="369"/>
      <c r="LCI15" s="369"/>
      <c r="LCJ15" s="369"/>
      <c r="LCK15" s="369"/>
      <c r="LCL15" s="369"/>
      <c r="LCM15" s="369"/>
      <c r="LCN15" s="369"/>
      <c r="LCO15" s="369"/>
      <c r="LCP15" s="369"/>
      <c r="LCQ15" s="369"/>
      <c r="LCR15" s="369"/>
      <c r="LCS15" s="369"/>
      <c r="LCT15" s="369"/>
      <c r="LCU15" s="369"/>
      <c r="LCV15" s="369"/>
      <c r="LCW15" s="369"/>
      <c r="LCX15" s="369"/>
      <c r="LCY15" s="369"/>
      <c r="LCZ15" s="369"/>
      <c r="LDA15" s="369"/>
      <c r="LDB15" s="369"/>
      <c r="LDC15" s="369"/>
      <c r="LDD15" s="369"/>
      <c r="LDE15" s="369"/>
      <c r="LDF15" s="369"/>
      <c r="LDG15" s="369"/>
      <c r="LDH15" s="369"/>
      <c r="LDI15" s="369"/>
      <c r="LDJ15" s="369"/>
      <c r="LDK15" s="369"/>
      <c r="LDL15" s="369"/>
      <c r="LDM15" s="369"/>
      <c r="LDN15" s="369"/>
      <c r="LDO15" s="369"/>
      <c r="LDP15" s="369"/>
      <c r="LDQ15" s="369"/>
      <c r="LDR15" s="369"/>
      <c r="LDS15" s="369"/>
      <c r="LDT15" s="369"/>
      <c r="LDU15" s="369"/>
      <c r="LDV15" s="369"/>
      <c r="LDW15" s="369"/>
      <c r="LDX15" s="369"/>
      <c r="LDY15" s="369"/>
      <c r="LDZ15" s="369"/>
      <c r="LEA15" s="369"/>
      <c r="LEB15" s="369"/>
      <c r="LEC15" s="369"/>
      <c r="LED15" s="369"/>
      <c r="LEE15" s="369"/>
      <c r="LEF15" s="369"/>
      <c r="LEG15" s="369"/>
      <c r="LEH15" s="369"/>
      <c r="LEI15" s="369"/>
      <c r="LEJ15" s="369"/>
      <c r="LEK15" s="369"/>
      <c r="LEL15" s="369"/>
      <c r="LEM15" s="369"/>
      <c r="LEN15" s="369"/>
      <c r="LEO15" s="369"/>
      <c r="LEP15" s="369"/>
      <c r="LEQ15" s="369"/>
      <c r="LER15" s="369"/>
      <c r="LES15" s="369"/>
      <c r="LET15" s="369"/>
      <c r="LEU15" s="369"/>
      <c r="LEV15" s="369"/>
      <c r="LEW15" s="369"/>
      <c r="LEX15" s="369"/>
      <c r="LEY15" s="369"/>
      <c r="LEZ15" s="369"/>
      <c r="LFA15" s="369"/>
      <c r="LFB15" s="369"/>
      <c r="LFC15" s="369"/>
      <c r="LFD15" s="369"/>
      <c r="LFE15" s="369"/>
      <c r="LFF15" s="369"/>
      <c r="LFG15" s="369"/>
      <c r="LFH15" s="369"/>
      <c r="LFI15" s="369"/>
      <c r="LFJ15" s="369"/>
      <c r="LFK15" s="369"/>
      <c r="LFL15" s="369"/>
      <c r="LFM15" s="369"/>
      <c r="LFN15" s="369"/>
      <c r="LFO15" s="369"/>
      <c r="LFP15" s="369"/>
      <c r="LFQ15" s="369"/>
      <c r="LFR15" s="369"/>
      <c r="LFS15" s="369"/>
      <c r="LFT15" s="369"/>
      <c r="LFU15" s="369"/>
      <c r="LFV15" s="369"/>
      <c r="LFW15" s="369"/>
      <c r="LFX15" s="369"/>
      <c r="LFY15" s="369"/>
      <c r="LFZ15" s="369"/>
      <c r="LGA15" s="369"/>
      <c r="LGB15" s="369"/>
      <c r="LGC15" s="369"/>
      <c r="LGD15" s="369"/>
      <c r="LGE15" s="369"/>
      <c r="LGF15" s="369"/>
      <c r="LGG15" s="369"/>
      <c r="LGH15" s="369"/>
      <c r="LGI15" s="369"/>
      <c r="LGJ15" s="369"/>
      <c r="LGK15" s="369"/>
      <c r="LGL15" s="369"/>
      <c r="LGM15" s="369"/>
      <c r="LGN15" s="369"/>
      <c r="LGO15" s="369"/>
      <c r="LGP15" s="369"/>
      <c r="LGQ15" s="369"/>
      <c r="LGR15" s="369"/>
      <c r="LGS15" s="369"/>
      <c r="LGT15" s="369"/>
      <c r="LGU15" s="369"/>
      <c r="LGV15" s="369"/>
      <c r="LGW15" s="369"/>
      <c r="LGX15" s="369"/>
      <c r="LGY15" s="369"/>
      <c r="LGZ15" s="369"/>
      <c r="LHA15" s="369"/>
      <c r="LHB15" s="369"/>
      <c r="LHC15" s="369"/>
      <c r="LHD15" s="369"/>
      <c r="LHE15" s="369"/>
      <c r="LHF15" s="369"/>
      <c r="LHG15" s="369"/>
      <c r="LHH15" s="369"/>
      <c r="LHI15" s="369"/>
      <c r="LHJ15" s="369"/>
      <c r="LHK15" s="369"/>
      <c r="LHL15" s="369"/>
      <c r="LHM15" s="369"/>
      <c r="LHN15" s="369"/>
      <c r="LHO15" s="369"/>
      <c r="LHP15" s="369"/>
      <c r="LHQ15" s="369"/>
      <c r="LHR15" s="369"/>
      <c r="LHS15" s="369"/>
      <c r="LHT15" s="369"/>
      <c r="LHU15" s="369"/>
      <c r="LHV15" s="369"/>
      <c r="LHW15" s="369"/>
      <c r="LHX15" s="369"/>
      <c r="LHY15" s="369"/>
      <c r="LHZ15" s="369"/>
      <c r="LIA15" s="369"/>
      <c r="LIB15" s="369"/>
      <c r="LIC15" s="369"/>
      <c r="LID15" s="369"/>
      <c r="LIE15" s="369"/>
      <c r="LIF15" s="369"/>
      <c r="LIG15" s="369"/>
      <c r="LIH15" s="369"/>
      <c r="LII15" s="369"/>
      <c r="LIJ15" s="369"/>
      <c r="LIK15" s="369"/>
      <c r="LIL15" s="369"/>
      <c r="LIM15" s="369"/>
      <c r="LIN15" s="369"/>
      <c r="LIO15" s="369"/>
      <c r="LIP15" s="369"/>
      <c r="LIQ15" s="369"/>
      <c r="LIR15" s="369"/>
      <c r="LIS15" s="369"/>
      <c r="LIT15" s="369"/>
      <c r="LIU15" s="369"/>
      <c r="LIV15" s="369"/>
      <c r="LIW15" s="369"/>
      <c r="LIX15" s="369"/>
      <c r="LIY15" s="369"/>
      <c r="LIZ15" s="369"/>
      <c r="LJA15" s="369"/>
      <c r="LJB15" s="369"/>
      <c r="LJC15" s="369"/>
      <c r="LJD15" s="369"/>
      <c r="LJE15" s="369"/>
      <c r="LJF15" s="369"/>
      <c r="LJG15" s="369"/>
      <c r="LJH15" s="369"/>
      <c r="LJI15" s="369"/>
      <c r="LJJ15" s="369"/>
      <c r="LJK15" s="369"/>
      <c r="LJL15" s="369"/>
      <c r="LJM15" s="369"/>
      <c r="LJN15" s="369"/>
      <c r="LJO15" s="369"/>
      <c r="LJP15" s="369"/>
      <c r="LJQ15" s="369"/>
      <c r="LJR15" s="369"/>
      <c r="LJS15" s="369"/>
      <c r="LJT15" s="369"/>
      <c r="LJU15" s="369"/>
      <c r="LJV15" s="369"/>
      <c r="LJW15" s="369"/>
      <c r="LJX15" s="369"/>
      <c r="LJY15" s="369"/>
      <c r="LJZ15" s="369"/>
      <c r="LKA15" s="369"/>
      <c r="LKB15" s="369"/>
      <c r="LKC15" s="369"/>
      <c r="LKD15" s="369"/>
      <c r="LKE15" s="369"/>
      <c r="LKF15" s="369"/>
      <c r="LKG15" s="369"/>
      <c r="LKH15" s="369"/>
      <c r="LKI15" s="369"/>
      <c r="LKJ15" s="369"/>
      <c r="LKK15" s="369"/>
      <c r="LKL15" s="369"/>
      <c r="LKM15" s="369"/>
      <c r="LKN15" s="369"/>
      <c r="LKO15" s="369"/>
      <c r="LKP15" s="369"/>
      <c r="LKQ15" s="369"/>
      <c r="LKR15" s="369"/>
      <c r="LKS15" s="369"/>
      <c r="LKT15" s="369"/>
      <c r="LKU15" s="369"/>
      <c r="LKV15" s="369"/>
      <c r="LKW15" s="369"/>
      <c r="LKX15" s="369"/>
      <c r="LKY15" s="369"/>
      <c r="LKZ15" s="369"/>
      <c r="LLA15" s="369"/>
      <c r="LLB15" s="369"/>
      <c r="LLC15" s="369"/>
      <c r="LLD15" s="369"/>
      <c r="LLE15" s="369"/>
      <c r="LLF15" s="369"/>
      <c r="LLG15" s="369"/>
      <c r="LLH15" s="369"/>
      <c r="LLI15" s="369"/>
      <c r="LLJ15" s="369"/>
      <c r="LLK15" s="369"/>
      <c r="LLL15" s="369"/>
      <c r="LLM15" s="369"/>
      <c r="LLN15" s="369"/>
      <c r="LLO15" s="369"/>
      <c r="LLP15" s="369"/>
      <c r="LLQ15" s="369"/>
      <c r="LLR15" s="369"/>
      <c r="LLS15" s="369"/>
      <c r="LLT15" s="369"/>
      <c r="LLU15" s="369"/>
      <c r="LLV15" s="369"/>
      <c r="LLW15" s="369"/>
      <c r="LLX15" s="369"/>
      <c r="LLY15" s="369"/>
      <c r="LLZ15" s="369"/>
      <c r="LMA15" s="369"/>
      <c r="LMB15" s="369"/>
      <c r="LMC15" s="369"/>
      <c r="LMD15" s="369"/>
      <c r="LME15" s="369"/>
      <c r="LMF15" s="369"/>
      <c r="LMG15" s="369"/>
      <c r="LMH15" s="369"/>
      <c r="LMI15" s="369"/>
      <c r="LMJ15" s="369"/>
      <c r="LMK15" s="369"/>
      <c r="LML15" s="369"/>
      <c r="LMM15" s="369"/>
      <c r="LMN15" s="369"/>
      <c r="LMO15" s="369"/>
      <c r="LMP15" s="369"/>
      <c r="LMQ15" s="369"/>
      <c r="LMR15" s="369"/>
      <c r="LMS15" s="369"/>
      <c r="LMT15" s="369"/>
      <c r="LMU15" s="369"/>
      <c r="LMV15" s="369"/>
      <c r="LMW15" s="369"/>
      <c r="LMX15" s="369"/>
      <c r="LMY15" s="369"/>
      <c r="LMZ15" s="369"/>
      <c r="LNA15" s="369"/>
      <c r="LNB15" s="369"/>
      <c r="LNC15" s="369"/>
      <c r="LND15" s="369"/>
      <c r="LNE15" s="369"/>
      <c r="LNF15" s="369"/>
      <c r="LNG15" s="369"/>
      <c r="LNH15" s="369"/>
      <c r="LNI15" s="369"/>
      <c r="LNJ15" s="369"/>
      <c r="LNK15" s="369"/>
      <c r="LNL15" s="369"/>
      <c r="LNM15" s="369"/>
      <c r="LNN15" s="369"/>
      <c r="LNO15" s="369"/>
      <c r="LNP15" s="369"/>
      <c r="LNQ15" s="369"/>
      <c r="LNR15" s="369"/>
      <c r="LNS15" s="369"/>
      <c r="LNT15" s="369"/>
      <c r="LNU15" s="369"/>
      <c r="LNV15" s="369"/>
      <c r="LNW15" s="369"/>
      <c r="LNX15" s="369"/>
      <c r="LNY15" s="369"/>
      <c r="LNZ15" s="369"/>
      <c r="LOA15" s="369"/>
      <c r="LOB15" s="369"/>
      <c r="LOC15" s="369"/>
      <c r="LOD15" s="369"/>
      <c r="LOE15" s="369"/>
      <c r="LOF15" s="369"/>
      <c r="LOG15" s="369"/>
      <c r="LOH15" s="369"/>
      <c r="LOI15" s="369"/>
      <c r="LOJ15" s="369"/>
      <c r="LOK15" s="369"/>
      <c r="LOL15" s="369"/>
      <c r="LOM15" s="369"/>
      <c r="LON15" s="369"/>
      <c r="LOO15" s="369"/>
      <c r="LOP15" s="369"/>
      <c r="LOQ15" s="369"/>
      <c r="LOR15" s="369"/>
      <c r="LOS15" s="369"/>
      <c r="LOT15" s="369"/>
      <c r="LOU15" s="369"/>
      <c r="LOV15" s="369"/>
      <c r="LOW15" s="369"/>
      <c r="LOX15" s="369"/>
      <c r="LOY15" s="369"/>
      <c r="LOZ15" s="369"/>
      <c r="LPA15" s="369"/>
      <c r="LPB15" s="369"/>
      <c r="LPC15" s="369"/>
      <c r="LPD15" s="369"/>
      <c r="LPE15" s="369"/>
      <c r="LPF15" s="369"/>
      <c r="LPG15" s="369"/>
      <c r="LPH15" s="369"/>
      <c r="LPI15" s="369"/>
      <c r="LPJ15" s="369"/>
      <c r="LPK15" s="369"/>
      <c r="LPL15" s="369"/>
      <c r="LPM15" s="369"/>
      <c r="LPN15" s="369"/>
      <c r="LPO15" s="369"/>
      <c r="LPP15" s="369"/>
      <c r="LPQ15" s="369"/>
      <c r="LPR15" s="369"/>
      <c r="LPS15" s="369"/>
      <c r="LPT15" s="369"/>
      <c r="LPU15" s="369"/>
      <c r="LPV15" s="369"/>
      <c r="LPW15" s="369"/>
      <c r="LPX15" s="369"/>
      <c r="LPY15" s="369"/>
      <c r="LPZ15" s="369"/>
      <c r="LQA15" s="369"/>
      <c r="LQB15" s="369"/>
      <c r="LQC15" s="369"/>
      <c r="LQD15" s="369"/>
      <c r="LQE15" s="369"/>
      <c r="LQF15" s="369"/>
      <c r="LQG15" s="369"/>
      <c r="LQH15" s="369"/>
      <c r="LQI15" s="369"/>
      <c r="LQJ15" s="369"/>
      <c r="LQK15" s="369"/>
      <c r="LQL15" s="369"/>
      <c r="LQM15" s="369"/>
      <c r="LQN15" s="369"/>
      <c r="LQO15" s="369"/>
      <c r="LQP15" s="369"/>
      <c r="LQQ15" s="369"/>
      <c r="LQR15" s="369"/>
      <c r="LQS15" s="369"/>
      <c r="LQT15" s="369"/>
      <c r="LQU15" s="369"/>
      <c r="LQV15" s="369"/>
      <c r="LQW15" s="369"/>
      <c r="LQX15" s="369"/>
      <c r="LQY15" s="369"/>
      <c r="LQZ15" s="369"/>
      <c r="LRA15" s="369"/>
      <c r="LRB15" s="369"/>
      <c r="LRC15" s="369"/>
      <c r="LRD15" s="369"/>
      <c r="LRE15" s="369"/>
      <c r="LRF15" s="369"/>
      <c r="LRG15" s="369"/>
      <c r="LRH15" s="369"/>
      <c r="LRI15" s="369"/>
      <c r="LRJ15" s="369"/>
      <c r="LRK15" s="369"/>
      <c r="LRL15" s="369"/>
      <c r="LRM15" s="369"/>
      <c r="LRN15" s="369"/>
      <c r="LRO15" s="369"/>
      <c r="LRP15" s="369"/>
      <c r="LRQ15" s="369"/>
      <c r="LRR15" s="369"/>
      <c r="LRS15" s="369"/>
      <c r="LRT15" s="369"/>
      <c r="LRU15" s="369"/>
      <c r="LRV15" s="369"/>
      <c r="LRW15" s="369"/>
      <c r="LRX15" s="369"/>
      <c r="LRY15" s="369"/>
      <c r="LRZ15" s="369"/>
      <c r="LSA15" s="369"/>
      <c r="LSB15" s="369"/>
      <c r="LSC15" s="369"/>
      <c r="LSD15" s="369"/>
      <c r="LSE15" s="369"/>
      <c r="LSF15" s="369"/>
      <c r="LSG15" s="369"/>
      <c r="LSH15" s="369"/>
      <c r="LSI15" s="369"/>
      <c r="LSJ15" s="369"/>
      <c r="LSK15" s="369"/>
      <c r="LSL15" s="369"/>
      <c r="LSM15" s="369"/>
      <c r="LSN15" s="369"/>
      <c r="LSO15" s="369"/>
      <c r="LSP15" s="369"/>
      <c r="LSQ15" s="369"/>
      <c r="LSR15" s="369"/>
      <c r="LSS15" s="369"/>
      <c r="LST15" s="369"/>
      <c r="LSU15" s="369"/>
      <c r="LSV15" s="369"/>
      <c r="LSW15" s="369"/>
      <c r="LSX15" s="369"/>
      <c r="LSY15" s="369"/>
      <c r="LSZ15" s="369"/>
      <c r="LTA15" s="369"/>
      <c r="LTB15" s="369"/>
      <c r="LTC15" s="369"/>
      <c r="LTD15" s="369"/>
      <c r="LTE15" s="369"/>
      <c r="LTF15" s="369"/>
      <c r="LTG15" s="369"/>
      <c r="LTH15" s="369"/>
      <c r="LTI15" s="369"/>
      <c r="LTJ15" s="369"/>
      <c r="LTK15" s="369"/>
      <c r="LTL15" s="369"/>
      <c r="LTM15" s="369"/>
      <c r="LTN15" s="369"/>
      <c r="LTO15" s="369"/>
      <c r="LTP15" s="369"/>
      <c r="LTQ15" s="369"/>
      <c r="LTR15" s="369"/>
      <c r="LTS15" s="369"/>
      <c r="LTT15" s="369"/>
      <c r="LTU15" s="369"/>
      <c r="LTV15" s="369"/>
      <c r="LTW15" s="369"/>
      <c r="LTX15" s="369"/>
      <c r="LTY15" s="369"/>
      <c r="LTZ15" s="369"/>
      <c r="LUA15" s="369"/>
      <c r="LUB15" s="369"/>
      <c r="LUC15" s="369"/>
      <c r="LUD15" s="369"/>
      <c r="LUE15" s="369"/>
      <c r="LUF15" s="369"/>
      <c r="LUG15" s="369"/>
      <c r="LUH15" s="369"/>
      <c r="LUI15" s="369"/>
      <c r="LUJ15" s="369"/>
      <c r="LUK15" s="369"/>
      <c r="LUL15" s="369"/>
      <c r="LUM15" s="369"/>
      <c r="LUN15" s="369"/>
      <c r="LUO15" s="369"/>
      <c r="LUP15" s="369"/>
      <c r="LUQ15" s="369"/>
      <c r="LUR15" s="369"/>
      <c r="LUS15" s="369"/>
      <c r="LUT15" s="369"/>
      <c r="LUU15" s="369"/>
      <c r="LUV15" s="369"/>
      <c r="LUW15" s="369"/>
      <c r="LUX15" s="369"/>
      <c r="LUY15" s="369"/>
      <c r="LUZ15" s="369"/>
      <c r="LVA15" s="369"/>
      <c r="LVB15" s="369"/>
      <c r="LVC15" s="369"/>
      <c r="LVD15" s="369"/>
      <c r="LVE15" s="369"/>
      <c r="LVF15" s="369"/>
      <c r="LVG15" s="369"/>
      <c r="LVH15" s="369"/>
      <c r="LVI15" s="369"/>
      <c r="LVJ15" s="369"/>
      <c r="LVK15" s="369"/>
      <c r="LVL15" s="369"/>
      <c r="LVM15" s="369"/>
      <c r="LVN15" s="369"/>
      <c r="LVO15" s="369"/>
      <c r="LVP15" s="369"/>
      <c r="LVQ15" s="369"/>
      <c r="LVR15" s="369"/>
      <c r="LVS15" s="369"/>
      <c r="LVT15" s="369"/>
      <c r="LVU15" s="369"/>
      <c r="LVV15" s="369"/>
      <c r="LVW15" s="369"/>
      <c r="LVX15" s="369"/>
      <c r="LVY15" s="369"/>
      <c r="LVZ15" s="369"/>
      <c r="LWA15" s="369"/>
      <c r="LWB15" s="369"/>
      <c r="LWC15" s="369"/>
      <c r="LWD15" s="369"/>
      <c r="LWE15" s="369"/>
      <c r="LWF15" s="369"/>
      <c r="LWG15" s="369"/>
      <c r="LWH15" s="369"/>
      <c r="LWI15" s="369"/>
      <c r="LWJ15" s="369"/>
      <c r="LWK15" s="369"/>
      <c r="LWL15" s="369"/>
      <c r="LWM15" s="369"/>
      <c r="LWN15" s="369"/>
      <c r="LWO15" s="369"/>
      <c r="LWP15" s="369"/>
      <c r="LWQ15" s="369"/>
      <c r="LWR15" s="369"/>
      <c r="LWS15" s="369"/>
      <c r="LWT15" s="369"/>
      <c r="LWU15" s="369"/>
      <c r="LWV15" s="369"/>
      <c r="LWW15" s="369"/>
      <c r="LWX15" s="369"/>
      <c r="LWY15" s="369"/>
      <c r="LWZ15" s="369"/>
      <c r="LXA15" s="369"/>
      <c r="LXB15" s="369"/>
      <c r="LXC15" s="369"/>
      <c r="LXD15" s="369"/>
      <c r="LXE15" s="369"/>
      <c r="LXF15" s="369"/>
      <c r="LXG15" s="369"/>
      <c r="LXH15" s="369"/>
      <c r="LXI15" s="369"/>
      <c r="LXJ15" s="369"/>
      <c r="LXK15" s="369"/>
      <c r="LXL15" s="369"/>
      <c r="LXM15" s="369"/>
      <c r="LXN15" s="369"/>
      <c r="LXO15" s="369"/>
      <c r="LXP15" s="369"/>
      <c r="LXQ15" s="369"/>
      <c r="LXR15" s="369"/>
      <c r="LXS15" s="369"/>
      <c r="LXT15" s="369"/>
      <c r="LXU15" s="369"/>
      <c r="LXV15" s="369"/>
      <c r="LXW15" s="369"/>
      <c r="LXX15" s="369"/>
      <c r="LXY15" s="369"/>
      <c r="LXZ15" s="369"/>
      <c r="LYA15" s="369"/>
      <c r="LYB15" s="369"/>
      <c r="LYC15" s="369"/>
      <c r="LYD15" s="369"/>
      <c r="LYE15" s="369"/>
      <c r="LYF15" s="369"/>
      <c r="LYG15" s="369"/>
      <c r="LYH15" s="369"/>
      <c r="LYI15" s="369"/>
      <c r="LYJ15" s="369"/>
      <c r="LYK15" s="369"/>
      <c r="LYL15" s="369"/>
      <c r="LYM15" s="369"/>
      <c r="LYN15" s="369"/>
      <c r="LYO15" s="369"/>
      <c r="LYP15" s="369"/>
      <c r="LYQ15" s="369"/>
      <c r="LYR15" s="369"/>
      <c r="LYS15" s="369"/>
      <c r="LYT15" s="369"/>
      <c r="LYU15" s="369"/>
      <c r="LYV15" s="369"/>
      <c r="LYW15" s="369"/>
      <c r="LYX15" s="369"/>
      <c r="LYY15" s="369"/>
      <c r="LYZ15" s="369"/>
      <c r="LZA15" s="369"/>
      <c r="LZB15" s="369"/>
      <c r="LZC15" s="369"/>
      <c r="LZD15" s="369"/>
      <c r="LZE15" s="369"/>
      <c r="LZF15" s="369"/>
      <c r="LZG15" s="369"/>
      <c r="LZH15" s="369"/>
      <c r="LZI15" s="369"/>
      <c r="LZJ15" s="369"/>
      <c r="LZK15" s="369"/>
      <c r="LZL15" s="369"/>
      <c r="LZM15" s="369"/>
      <c r="LZN15" s="369"/>
      <c r="LZO15" s="369"/>
      <c r="LZP15" s="369"/>
      <c r="LZQ15" s="369"/>
      <c r="LZR15" s="369"/>
      <c r="LZS15" s="369"/>
      <c r="LZT15" s="369"/>
      <c r="LZU15" s="369"/>
      <c r="LZV15" s="369"/>
      <c r="LZW15" s="369"/>
      <c r="LZX15" s="369"/>
      <c r="LZY15" s="369"/>
      <c r="LZZ15" s="369"/>
      <c r="MAA15" s="369"/>
      <c r="MAB15" s="369"/>
      <c r="MAC15" s="369"/>
      <c r="MAD15" s="369"/>
      <c r="MAE15" s="369"/>
      <c r="MAF15" s="369"/>
      <c r="MAG15" s="369"/>
      <c r="MAH15" s="369"/>
      <c r="MAI15" s="369"/>
      <c r="MAJ15" s="369"/>
      <c r="MAK15" s="369"/>
      <c r="MAL15" s="369"/>
      <c r="MAM15" s="369"/>
      <c r="MAN15" s="369"/>
      <c r="MAO15" s="369"/>
      <c r="MAP15" s="369"/>
      <c r="MAQ15" s="369"/>
      <c r="MAR15" s="369"/>
      <c r="MAS15" s="369"/>
      <c r="MAT15" s="369"/>
      <c r="MAU15" s="369"/>
      <c r="MAV15" s="369"/>
      <c r="MAW15" s="369"/>
      <c r="MAX15" s="369"/>
      <c r="MAY15" s="369"/>
      <c r="MAZ15" s="369"/>
      <c r="MBA15" s="369"/>
      <c r="MBB15" s="369"/>
      <c r="MBC15" s="369"/>
      <c r="MBD15" s="369"/>
      <c r="MBE15" s="369"/>
      <c r="MBF15" s="369"/>
      <c r="MBG15" s="369"/>
      <c r="MBH15" s="369"/>
      <c r="MBI15" s="369"/>
      <c r="MBJ15" s="369"/>
      <c r="MBK15" s="369"/>
      <c r="MBL15" s="369"/>
      <c r="MBM15" s="369"/>
      <c r="MBN15" s="369"/>
      <c r="MBO15" s="369"/>
      <c r="MBP15" s="369"/>
      <c r="MBQ15" s="369"/>
      <c r="MBR15" s="369"/>
      <c r="MBS15" s="369"/>
      <c r="MBT15" s="369"/>
      <c r="MBU15" s="369"/>
      <c r="MBV15" s="369"/>
      <c r="MBW15" s="369"/>
      <c r="MBX15" s="369"/>
      <c r="MBY15" s="369"/>
      <c r="MBZ15" s="369"/>
      <c r="MCA15" s="369"/>
      <c r="MCB15" s="369"/>
      <c r="MCC15" s="369"/>
      <c r="MCD15" s="369"/>
      <c r="MCE15" s="369"/>
      <c r="MCF15" s="369"/>
      <c r="MCG15" s="369"/>
      <c r="MCH15" s="369"/>
      <c r="MCI15" s="369"/>
      <c r="MCJ15" s="369"/>
      <c r="MCK15" s="369"/>
      <c r="MCL15" s="369"/>
      <c r="MCM15" s="369"/>
      <c r="MCN15" s="369"/>
      <c r="MCO15" s="369"/>
      <c r="MCP15" s="369"/>
      <c r="MCQ15" s="369"/>
      <c r="MCR15" s="369"/>
      <c r="MCS15" s="369"/>
      <c r="MCT15" s="369"/>
      <c r="MCU15" s="369"/>
      <c r="MCV15" s="369"/>
      <c r="MCW15" s="369"/>
      <c r="MCX15" s="369"/>
      <c r="MCY15" s="369"/>
      <c r="MCZ15" s="369"/>
      <c r="MDA15" s="369"/>
      <c r="MDB15" s="369"/>
      <c r="MDC15" s="369"/>
      <c r="MDD15" s="369"/>
      <c r="MDE15" s="369"/>
      <c r="MDF15" s="369"/>
      <c r="MDG15" s="369"/>
      <c r="MDH15" s="369"/>
      <c r="MDI15" s="369"/>
      <c r="MDJ15" s="369"/>
      <c r="MDK15" s="369"/>
      <c r="MDL15" s="369"/>
      <c r="MDM15" s="369"/>
      <c r="MDN15" s="369"/>
      <c r="MDO15" s="369"/>
      <c r="MDP15" s="369"/>
      <c r="MDQ15" s="369"/>
      <c r="MDR15" s="369"/>
      <c r="MDS15" s="369"/>
      <c r="MDT15" s="369"/>
      <c r="MDU15" s="369"/>
      <c r="MDV15" s="369"/>
      <c r="MDW15" s="369"/>
      <c r="MDX15" s="369"/>
      <c r="MDY15" s="369"/>
      <c r="MDZ15" s="369"/>
      <c r="MEA15" s="369"/>
      <c r="MEB15" s="369"/>
      <c r="MEC15" s="369"/>
      <c r="MED15" s="369"/>
      <c r="MEE15" s="369"/>
      <c r="MEF15" s="369"/>
      <c r="MEG15" s="369"/>
      <c r="MEH15" s="369"/>
      <c r="MEI15" s="369"/>
      <c r="MEJ15" s="369"/>
      <c r="MEK15" s="369"/>
      <c r="MEL15" s="369"/>
      <c r="MEM15" s="369"/>
      <c r="MEN15" s="369"/>
      <c r="MEO15" s="369"/>
      <c r="MEP15" s="369"/>
      <c r="MEQ15" s="369"/>
      <c r="MER15" s="369"/>
      <c r="MES15" s="369"/>
      <c r="MET15" s="369"/>
      <c r="MEU15" s="369"/>
      <c r="MEV15" s="369"/>
      <c r="MEW15" s="369"/>
      <c r="MEX15" s="369"/>
      <c r="MEY15" s="369"/>
      <c r="MEZ15" s="369"/>
      <c r="MFA15" s="369"/>
      <c r="MFB15" s="369"/>
      <c r="MFC15" s="369"/>
      <c r="MFD15" s="369"/>
      <c r="MFE15" s="369"/>
      <c r="MFF15" s="369"/>
      <c r="MFG15" s="369"/>
      <c r="MFH15" s="369"/>
      <c r="MFI15" s="369"/>
      <c r="MFJ15" s="369"/>
      <c r="MFK15" s="369"/>
      <c r="MFL15" s="369"/>
      <c r="MFM15" s="369"/>
      <c r="MFN15" s="369"/>
      <c r="MFO15" s="369"/>
      <c r="MFP15" s="369"/>
      <c r="MFQ15" s="369"/>
      <c r="MFR15" s="369"/>
      <c r="MFS15" s="369"/>
      <c r="MFT15" s="369"/>
      <c r="MFU15" s="369"/>
      <c r="MFV15" s="369"/>
      <c r="MFW15" s="369"/>
      <c r="MFX15" s="369"/>
      <c r="MFY15" s="369"/>
      <c r="MFZ15" s="369"/>
      <c r="MGA15" s="369"/>
      <c r="MGB15" s="369"/>
      <c r="MGC15" s="369"/>
      <c r="MGD15" s="369"/>
      <c r="MGE15" s="369"/>
      <c r="MGF15" s="369"/>
      <c r="MGG15" s="369"/>
      <c r="MGH15" s="369"/>
      <c r="MGI15" s="369"/>
      <c r="MGJ15" s="369"/>
      <c r="MGK15" s="369"/>
      <c r="MGL15" s="369"/>
      <c r="MGM15" s="369"/>
      <c r="MGN15" s="369"/>
      <c r="MGO15" s="369"/>
      <c r="MGP15" s="369"/>
      <c r="MGQ15" s="369"/>
      <c r="MGR15" s="369"/>
      <c r="MGS15" s="369"/>
      <c r="MGT15" s="369"/>
      <c r="MGU15" s="369"/>
      <c r="MGV15" s="369"/>
      <c r="MGW15" s="369"/>
      <c r="MGX15" s="369"/>
      <c r="MGY15" s="369"/>
      <c r="MGZ15" s="369"/>
      <c r="MHA15" s="369"/>
      <c r="MHB15" s="369"/>
      <c r="MHC15" s="369"/>
      <c r="MHD15" s="369"/>
      <c r="MHE15" s="369"/>
      <c r="MHF15" s="369"/>
      <c r="MHG15" s="369"/>
      <c r="MHH15" s="369"/>
      <c r="MHI15" s="369"/>
      <c r="MHJ15" s="369"/>
      <c r="MHK15" s="369"/>
      <c r="MHL15" s="369"/>
      <c r="MHM15" s="369"/>
      <c r="MHN15" s="369"/>
      <c r="MHO15" s="369"/>
      <c r="MHP15" s="369"/>
      <c r="MHQ15" s="369"/>
      <c r="MHR15" s="369"/>
      <c r="MHS15" s="369"/>
      <c r="MHT15" s="369"/>
      <c r="MHU15" s="369"/>
      <c r="MHV15" s="369"/>
      <c r="MHW15" s="369"/>
      <c r="MHX15" s="369"/>
      <c r="MHY15" s="369"/>
      <c r="MHZ15" s="369"/>
      <c r="MIA15" s="369"/>
      <c r="MIB15" s="369"/>
      <c r="MIC15" s="369"/>
      <c r="MID15" s="369"/>
      <c r="MIE15" s="369"/>
      <c r="MIF15" s="369"/>
      <c r="MIG15" s="369"/>
      <c r="MIH15" s="369"/>
      <c r="MII15" s="369"/>
      <c r="MIJ15" s="369"/>
      <c r="MIK15" s="369"/>
      <c r="MIL15" s="369"/>
      <c r="MIM15" s="369"/>
      <c r="MIN15" s="369"/>
      <c r="MIO15" s="369"/>
      <c r="MIP15" s="369"/>
      <c r="MIQ15" s="369"/>
      <c r="MIR15" s="369"/>
      <c r="MIS15" s="369"/>
      <c r="MIT15" s="369"/>
      <c r="MIU15" s="369"/>
      <c r="MIV15" s="369"/>
      <c r="MIW15" s="369"/>
      <c r="MIX15" s="369"/>
      <c r="MIY15" s="369"/>
      <c r="MIZ15" s="369"/>
      <c r="MJA15" s="369"/>
      <c r="MJB15" s="369"/>
      <c r="MJC15" s="369"/>
      <c r="MJD15" s="369"/>
      <c r="MJE15" s="369"/>
      <c r="MJF15" s="369"/>
      <c r="MJG15" s="369"/>
      <c r="MJH15" s="369"/>
      <c r="MJI15" s="369"/>
      <c r="MJJ15" s="369"/>
      <c r="MJK15" s="369"/>
      <c r="MJL15" s="369"/>
      <c r="MJM15" s="369"/>
      <c r="MJN15" s="369"/>
      <c r="MJO15" s="369"/>
      <c r="MJP15" s="369"/>
      <c r="MJQ15" s="369"/>
      <c r="MJR15" s="369"/>
      <c r="MJS15" s="369"/>
      <c r="MJT15" s="369"/>
      <c r="MJU15" s="369"/>
      <c r="MJV15" s="369"/>
      <c r="MJW15" s="369"/>
      <c r="MJX15" s="369"/>
      <c r="MJY15" s="369"/>
      <c r="MJZ15" s="369"/>
      <c r="MKA15" s="369"/>
      <c r="MKB15" s="369"/>
      <c r="MKC15" s="369"/>
      <c r="MKD15" s="369"/>
      <c r="MKE15" s="369"/>
      <c r="MKF15" s="369"/>
      <c r="MKG15" s="369"/>
      <c r="MKH15" s="369"/>
      <c r="MKI15" s="369"/>
      <c r="MKJ15" s="369"/>
      <c r="MKK15" s="369"/>
      <c r="MKL15" s="369"/>
      <c r="MKM15" s="369"/>
      <c r="MKN15" s="369"/>
      <c r="MKO15" s="369"/>
      <c r="MKP15" s="369"/>
      <c r="MKQ15" s="369"/>
      <c r="MKR15" s="369"/>
      <c r="MKS15" s="369"/>
      <c r="MKT15" s="369"/>
      <c r="MKU15" s="369"/>
      <c r="MKV15" s="369"/>
      <c r="MKW15" s="369"/>
      <c r="MKX15" s="369"/>
      <c r="MKY15" s="369"/>
      <c r="MKZ15" s="369"/>
      <c r="MLA15" s="369"/>
      <c r="MLB15" s="369"/>
      <c r="MLC15" s="369"/>
      <c r="MLD15" s="369"/>
      <c r="MLE15" s="369"/>
      <c r="MLF15" s="369"/>
      <c r="MLG15" s="369"/>
      <c r="MLH15" s="369"/>
      <c r="MLI15" s="369"/>
      <c r="MLJ15" s="369"/>
      <c r="MLK15" s="369"/>
      <c r="MLL15" s="369"/>
      <c r="MLM15" s="369"/>
      <c r="MLN15" s="369"/>
      <c r="MLO15" s="369"/>
      <c r="MLP15" s="369"/>
      <c r="MLQ15" s="369"/>
      <c r="MLR15" s="369"/>
      <c r="MLS15" s="369"/>
      <c r="MLT15" s="369"/>
      <c r="MLU15" s="369"/>
      <c r="MLV15" s="369"/>
      <c r="MLW15" s="369"/>
      <c r="MLX15" s="369"/>
      <c r="MLY15" s="369"/>
      <c r="MLZ15" s="369"/>
      <c r="MMA15" s="369"/>
      <c r="MMB15" s="369"/>
      <c r="MMC15" s="369"/>
      <c r="MMD15" s="369"/>
      <c r="MME15" s="369"/>
      <c r="MMF15" s="369"/>
      <c r="MMG15" s="369"/>
      <c r="MMH15" s="369"/>
      <c r="MMI15" s="369"/>
      <c r="MMJ15" s="369"/>
      <c r="MMK15" s="369"/>
      <c r="MML15" s="369"/>
      <c r="MMM15" s="369"/>
      <c r="MMN15" s="369"/>
      <c r="MMO15" s="369"/>
      <c r="MMP15" s="369"/>
      <c r="MMQ15" s="369"/>
      <c r="MMR15" s="369"/>
      <c r="MMS15" s="369"/>
      <c r="MMT15" s="369"/>
      <c r="MMU15" s="369"/>
      <c r="MMV15" s="369"/>
      <c r="MMW15" s="369"/>
      <c r="MMX15" s="369"/>
      <c r="MMY15" s="369"/>
      <c r="MMZ15" s="369"/>
      <c r="MNA15" s="369"/>
      <c r="MNB15" s="369"/>
      <c r="MNC15" s="369"/>
      <c r="MND15" s="369"/>
      <c r="MNE15" s="369"/>
      <c r="MNF15" s="369"/>
      <c r="MNG15" s="369"/>
      <c r="MNH15" s="369"/>
      <c r="MNI15" s="369"/>
      <c r="MNJ15" s="369"/>
      <c r="MNK15" s="369"/>
      <c r="MNL15" s="369"/>
      <c r="MNM15" s="369"/>
      <c r="MNN15" s="369"/>
      <c r="MNO15" s="369"/>
      <c r="MNP15" s="369"/>
      <c r="MNQ15" s="369"/>
      <c r="MNR15" s="369"/>
      <c r="MNS15" s="369"/>
      <c r="MNT15" s="369"/>
      <c r="MNU15" s="369"/>
      <c r="MNV15" s="369"/>
      <c r="MNW15" s="369"/>
      <c r="MNX15" s="369"/>
      <c r="MNY15" s="369"/>
      <c r="MNZ15" s="369"/>
      <c r="MOA15" s="369"/>
      <c r="MOB15" s="369"/>
      <c r="MOC15" s="369"/>
      <c r="MOD15" s="369"/>
      <c r="MOE15" s="369"/>
      <c r="MOF15" s="369"/>
      <c r="MOG15" s="369"/>
      <c r="MOH15" s="369"/>
      <c r="MOI15" s="369"/>
      <c r="MOJ15" s="369"/>
      <c r="MOK15" s="369"/>
      <c r="MOL15" s="369"/>
      <c r="MOM15" s="369"/>
      <c r="MON15" s="369"/>
      <c r="MOO15" s="369"/>
      <c r="MOP15" s="369"/>
      <c r="MOQ15" s="369"/>
      <c r="MOR15" s="369"/>
      <c r="MOS15" s="369"/>
      <c r="MOT15" s="369"/>
      <c r="MOU15" s="369"/>
      <c r="MOV15" s="369"/>
      <c r="MOW15" s="369"/>
      <c r="MOX15" s="369"/>
      <c r="MOY15" s="369"/>
      <c r="MOZ15" s="369"/>
      <c r="MPA15" s="369"/>
      <c r="MPB15" s="369"/>
      <c r="MPC15" s="369"/>
      <c r="MPD15" s="369"/>
      <c r="MPE15" s="369"/>
      <c r="MPF15" s="369"/>
      <c r="MPG15" s="369"/>
      <c r="MPH15" s="369"/>
      <c r="MPI15" s="369"/>
      <c r="MPJ15" s="369"/>
      <c r="MPK15" s="369"/>
      <c r="MPL15" s="369"/>
      <c r="MPM15" s="369"/>
      <c r="MPN15" s="369"/>
      <c r="MPO15" s="369"/>
      <c r="MPP15" s="369"/>
      <c r="MPQ15" s="369"/>
      <c r="MPR15" s="369"/>
      <c r="MPS15" s="369"/>
      <c r="MPT15" s="369"/>
      <c r="MPU15" s="369"/>
      <c r="MPV15" s="369"/>
      <c r="MPW15" s="369"/>
      <c r="MPX15" s="369"/>
      <c r="MPY15" s="369"/>
      <c r="MPZ15" s="369"/>
      <c r="MQA15" s="369"/>
      <c r="MQB15" s="369"/>
      <c r="MQC15" s="369"/>
      <c r="MQD15" s="369"/>
      <c r="MQE15" s="369"/>
      <c r="MQF15" s="369"/>
      <c r="MQG15" s="369"/>
      <c r="MQH15" s="369"/>
      <c r="MQI15" s="369"/>
      <c r="MQJ15" s="369"/>
      <c r="MQK15" s="369"/>
      <c r="MQL15" s="369"/>
      <c r="MQM15" s="369"/>
      <c r="MQN15" s="369"/>
      <c r="MQO15" s="369"/>
      <c r="MQP15" s="369"/>
      <c r="MQQ15" s="369"/>
      <c r="MQR15" s="369"/>
      <c r="MQS15" s="369"/>
      <c r="MQT15" s="369"/>
      <c r="MQU15" s="369"/>
      <c r="MQV15" s="369"/>
      <c r="MQW15" s="369"/>
      <c r="MQX15" s="369"/>
      <c r="MQY15" s="369"/>
      <c r="MQZ15" s="369"/>
      <c r="MRA15" s="369"/>
      <c r="MRB15" s="369"/>
      <c r="MRC15" s="369"/>
      <c r="MRD15" s="369"/>
      <c r="MRE15" s="369"/>
      <c r="MRF15" s="369"/>
      <c r="MRG15" s="369"/>
      <c r="MRH15" s="369"/>
      <c r="MRI15" s="369"/>
      <c r="MRJ15" s="369"/>
      <c r="MRK15" s="369"/>
      <c r="MRL15" s="369"/>
      <c r="MRM15" s="369"/>
      <c r="MRN15" s="369"/>
      <c r="MRO15" s="369"/>
      <c r="MRP15" s="369"/>
      <c r="MRQ15" s="369"/>
      <c r="MRR15" s="369"/>
      <c r="MRS15" s="369"/>
      <c r="MRT15" s="369"/>
      <c r="MRU15" s="369"/>
      <c r="MRV15" s="369"/>
      <c r="MRW15" s="369"/>
      <c r="MRX15" s="369"/>
      <c r="MRY15" s="369"/>
      <c r="MRZ15" s="369"/>
      <c r="MSA15" s="369"/>
      <c r="MSB15" s="369"/>
      <c r="MSC15" s="369"/>
      <c r="MSD15" s="369"/>
      <c r="MSE15" s="369"/>
      <c r="MSF15" s="369"/>
      <c r="MSG15" s="369"/>
      <c r="MSH15" s="369"/>
      <c r="MSI15" s="369"/>
      <c r="MSJ15" s="369"/>
      <c r="MSK15" s="369"/>
      <c r="MSL15" s="369"/>
      <c r="MSM15" s="369"/>
      <c r="MSN15" s="369"/>
      <c r="MSO15" s="369"/>
      <c r="MSP15" s="369"/>
      <c r="MSQ15" s="369"/>
      <c r="MSR15" s="369"/>
      <c r="MSS15" s="369"/>
      <c r="MST15" s="369"/>
      <c r="MSU15" s="369"/>
      <c r="MSV15" s="369"/>
      <c r="MSW15" s="369"/>
      <c r="MSX15" s="369"/>
      <c r="MSY15" s="369"/>
      <c r="MSZ15" s="369"/>
      <c r="MTA15" s="369"/>
      <c r="MTB15" s="369"/>
      <c r="MTC15" s="369"/>
      <c r="MTD15" s="369"/>
      <c r="MTE15" s="369"/>
      <c r="MTF15" s="369"/>
      <c r="MTG15" s="369"/>
      <c r="MTH15" s="369"/>
      <c r="MTI15" s="369"/>
      <c r="MTJ15" s="369"/>
      <c r="MTK15" s="369"/>
      <c r="MTL15" s="369"/>
      <c r="MTM15" s="369"/>
      <c r="MTN15" s="369"/>
      <c r="MTO15" s="369"/>
      <c r="MTP15" s="369"/>
      <c r="MTQ15" s="369"/>
      <c r="MTR15" s="369"/>
      <c r="MTS15" s="369"/>
      <c r="MTT15" s="369"/>
      <c r="MTU15" s="369"/>
      <c r="MTV15" s="369"/>
      <c r="MTW15" s="369"/>
      <c r="MTX15" s="369"/>
      <c r="MTY15" s="369"/>
      <c r="MTZ15" s="369"/>
      <c r="MUA15" s="369"/>
      <c r="MUB15" s="369"/>
      <c r="MUC15" s="369"/>
      <c r="MUD15" s="369"/>
      <c r="MUE15" s="369"/>
      <c r="MUF15" s="369"/>
      <c r="MUG15" s="369"/>
      <c r="MUH15" s="369"/>
      <c r="MUI15" s="369"/>
      <c r="MUJ15" s="369"/>
      <c r="MUK15" s="369"/>
      <c r="MUL15" s="369"/>
      <c r="MUM15" s="369"/>
      <c r="MUN15" s="369"/>
      <c r="MUO15" s="369"/>
      <c r="MUP15" s="369"/>
      <c r="MUQ15" s="369"/>
      <c r="MUR15" s="369"/>
      <c r="MUS15" s="369"/>
      <c r="MUT15" s="369"/>
      <c r="MUU15" s="369"/>
      <c r="MUV15" s="369"/>
      <c r="MUW15" s="369"/>
      <c r="MUX15" s="369"/>
      <c r="MUY15" s="369"/>
      <c r="MUZ15" s="369"/>
      <c r="MVA15" s="369"/>
      <c r="MVB15" s="369"/>
      <c r="MVC15" s="369"/>
      <c r="MVD15" s="369"/>
      <c r="MVE15" s="369"/>
      <c r="MVF15" s="369"/>
      <c r="MVG15" s="369"/>
      <c r="MVH15" s="369"/>
      <c r="MVI15" s="369"/>
      <c r="MVJ15" s="369"/>
      <c r="MVK15" s="369"/>
      <c r="MVL15" s="369"/>
      <c r="MVM15" s="369"/>
      <c r="MVN15" s="369"/>
      <c r="MVO15" s="369"/>
      <c r="MVP15" s="369"/>
      <c r="MVQ15" s="369"/>
      <c r="MVR15" s="369"/>
      <c r="MVS15" s="369"/>
      <c r="MVT15" s="369"/>
      <c r="MVU15" s="369"/>
      <c r="MVV15" s="369"/>
      <c r="MVW15" s="369"/>
      <c r="MVX15" s="369"/>
      <c r="MVY15" s="369"/>
      <c r="MVZ15" s="369"/>
      <c r="MWA15" s="369"/>
      <c r="MWB15" s="369"/>
      <c r="MWC15" s="369"/>
      <c r="MWD15" s="369"/>
      <c r="MWE15" s="369"/>
      <c r="MWF15" s="369"/>
      <c r="MWG15" s="369"/>
      <c r="MWH15" s="369"/>
      <c r="MWI15" s="369"/>
      <c r="MWJ15" s="369"/>
      <c r="MWK15" s="369"/>
      <c r="MWL15" s="369"/>
      <c r="MWM15" s="369"/>
      <c r="MWN15" s="369"/>
      <c r="MWO15" s="369"/>
      <c r="MWP15" s="369"/>
      <c r="MWQ15" s="369"/>
      <c r="MWR15" s="369"/>
      <c r="MWS15" s="369"/>
      <c r="MWT15" s="369"/>
      <c r="MWU15" s="369"/>
      <c r="MWV15" s="369"/>
      <c r="MWW15" s="369"/>
      <c r="MWX15" s="369"/>
      <c r="MWY15" s="369"/>
      <c r="MWZ15" s="369"/>
      <c r="MXA15" s="369"/>
      <c r="MXB15" s="369"/>
      <c r="MXC15" s="369"/>
      <c r="MXD15" s="369"/>
      <c r="MXE15" s="369"/>
      <c r="MXF15" s="369"/>
      <c r="MXG15" s="369"/>
      <c r="MXH15" s="369"/>
      <c r="MXI15" s="369"/>
      <c r="MXJ15" s="369"/>
      <c r="MXK15" s="369"/>
      <c r="MXL15" s="369"/>
      <c r="MXM15" s="369"/>
      <c r="MXN15" s="369"/>
      <c r="MXO15" s="369"/>
      <c r="MXP15" s="369"/>
      <c r="MXQ15" s="369"/>
      <c r="MXR15" s="369"/>
      <c r="MXS15" s="369"/>
      <c r="MXT15" s="369"/>
      <c r="MXU15" s="369"/>
      <c r="MXV15" s="369"/>
      <c r="MXW15" s="369"/>
      <c r="MXX15" s="369"/>
      <c r="MXY15" s="369"/>
      <c r="MXZ15" s="369"/>
      <c r="MYA15" s="369"/>
      <c r="MYB15" s="369"/>
      <c r="MYC15" s="369"/>
      <c r="MYD15" s="369"/>
      <c r="MYE15" s="369"/>
      <c r="MYF15" s="369"/>
      <c r="MYG15" s="369"/>
      <c r="MYH15" s="369"/>
      <c r="MYI15" s="369"/>
      <c r="MYJ15" s="369"/>
      <c r="MYK15" s="369"/>
      <c r="MYL15" s="369"/>
      <c r="MYM15" s="369"/>
      <c r="MYN15" s="369"/>
      <c r="MYO15" s="369"/>
      <c r="MYP15" s="369"/>
      <c r="MYQ15" s="369"/>
      <c r="MYR15" s="369"/>
      <c r="MYS15" s="369"/>
      <c r="MYT15" s="369"/>
      <c r="MYU15" s="369"/>
      <c r="MYV15" s="369"/>
      <c r="MYW15" s="369"/>
      <c r="MYX15" s="369"/>
      <c r="MYY15" s="369"/>
      <c r="MYZ15" s="369"/>
      <c r="MZA15" s="369"/>
      <c r="MZB15" s="369"/>
      <c r="MZC15" s="369"/>
      <c r="MZD15" s="369"/>
      <c r="MZE15" s="369"/>
      <c r="MZF15" s="369"/>
      <c r="MZG15" s="369"/>
      <c r="MZH15" s="369"/>
      <c r="MZI15" s="369"/>
      <c r="MZJ15" s="369"/>
      <c r="MZK15" s="369"/>
      <c r="MZL15" s="369"/>
      <c r="MZM15" s="369"/>
      <c r="MZN15" s="369"/>
      <c r="MZO15" s="369"/>
      <c r="MZP15" s="369"/>
      <c r="MZQ15" s="369"/>
      <c r="MZR15" s="369"/>
      <c r="MZS15" s="369"/>
      <c r="MZT15" s="369"/>
      <c r="MZU15" s="369"/>
      <c r="MZV15" s="369"/>
      <c r="MZW15" s="369"/>
      <c r="MZX15" s="369"/>
      <c r="MZY15" s="369"/>
      <c r="MZZ15" s="369"/>
      <c r="NAA15" s="369"/>
      <c r="NAB15" s="369"/>
      <c r="NAC15" s="369"/>
      <c r="NAD15" s="369"/>
      <c r="NAE15" s="369"/>
      <c r="NAF15" s="369"/>
      <c r="NAG15" s="369"/>
      <c r="NAH15" s="369"/>
      <c r="NAI15" s="369"/>
      <c r="NAJ15" s="369"/>
      <c r="NAK15" s="369"/>
      <c r="NAL15" s="369"/>
      <c r="NAM15" s="369"/>
      <c r="NAN15" s="369"/>
      <c r="NAO15" s="369"/>
      <c r="NAP15" s="369"/>
      <c r="NAQ15" s="369"/>
      <c r="NAR15" s="369"/>
      <c r="NAS15" s="369"/>
      <c r="NAT15" s="369"/>
      <c r="NAU15" s="369"/>
      <c r="NAV15" s="369"/>
      <c r="NAW15" s="369"/>
      <c r="NAX15" s="369"/>
      <c r="NAY15" s="369"/>
      <c r="NAZ15" s="369"/>
      <c r="NBA15" s="369"/>
      <c r="NBB15" s="369"/>
      <c r="NBC15" s="369"/>
      <c r="NBD15" s="369"/>
      <c r="NBE15" s="369"/>
      <c r="NBF15" s="369"/>
      <c r="NBG15" s="369"/>
      <c r="NBH15" s="369"/>
      <c r="NBI15" s="369"/>
      <c r="NBJ15" s="369"/>
      <c r="NBK15" s="369"/>
      <c r="NBL15" s="369"/>
      <c r="NBM15" s="369"/>
      <c r="NBN15" s="369"/>
      <c r="NBO15" s="369"/>
      <c r="NBP15" s="369"/>
      <c r="NBQ15" s="369"/>
      <c r="NBR15" s="369"/>
      <c r="NBS15" s="369"/>
      <c r="NBT15" s="369"/>
      <c r="NBU15" s="369"/>
      <c r="NBV15" s="369"/>
      <c r="NBW15" s="369"/>
      <c r="NBX15" s="369"/>
      <c r="NBY15" s="369"/>
      <c r="NBZ15" s="369"/>
      <c r="NCA15" s="369"/>
      <c r="NCB15" s="369"/>
      <c r="NCC15" s="369"/>
      <c r="NCD15" s="369"/>
      <c r="NCE15" s="369"/>
      <c r="NCF15" s="369"/>
      <c r="NCG15" s="369"/>
      <c r="NCH15" s="369"/>
      <c r="NCI15" s="369"/>
      <c r="NCJ15" s="369"/>
      <c r="NCK15" s="369"/>
      <c r="NCL15" s="369"/>
      <c r="NCM15" s="369"/>
      <c r="NCN15" s="369"/>
      <c r="NCO15" s="369"/>
      <c r="NCP15" s="369"/>
      <c r="NCQ15" s="369"/>
      <c r="NCR15" s="369"/>
      <c r="NCS15" s="369"/>
      <c r="NCT15" s="369"/>
      <c r="NCU15" s="369"/>
      <c r="NCV15" s="369"/>
      <c r="NCW15" s="369"/>
      <c r="NCX15" s="369"/>
      <c r="NCY15" s="369"/>
      <c r="NCZ15" s="369"/>
      <c r="NDA15" s="369"/>
      <c r="NDB15" s="369"/>
      <c r="NDC15" s="369"/>
      <c r="NDD15" s="369"/>
      <c r="NDE15" s="369"/>
      <c r="NDF15" s="369"/>
      <c r="NDG15" s="369"/>
      <c r="NDH15" s="369"/>
      <c r="NDI15" s="369"/>
      <c r="NDJ15" s="369"/>
      <c r="NDK15" s="369"/>
      <c r="NDL15" s="369"/>
      <c r="NDM15" s="369"/>
      <c r="NDN15" s="369"/>
      <c r="NDO15" s="369"/>
      <c r="NDP15" s="369"/>
      <c r="NDQ15" s="369"/>
      <c r="NDR15" s="369"/>
      <c r="NDS15" s="369"/>
      <c r="NDT15" s="369"/>
      <c r="NDU15" s="369"/>
      <c r="NDV15" s="369"/>
      <c r="NDW15" s="369"/>
      <c r="NDX15" s="369"/>
      <c r="NDY15" s="369"/>
      <c r="NDZ15" s="369"/>
      <c r="NEA15" s="369"/>
      <c r="NEB15" s="369"/>
      <c r="NEC15" s="369"/>
      <c r="NED15" s="369"/>
      <c r="NEE15" s="369"/>
      <c r="NEF15" s="369"/>
      <c r="NEG15" s="369"/>
      <c r="NEH15" s="369"/>
      <c r="NEI15" s="369"/>
      <c r="NEJ15" s="369"/>
      <c r="NEK15" s="369"/>
      <c r="NEL15" s="369"/>
      <c r="NEM15" s="369"/>
      <c r="NEN15" s="369"/>
      <c r="NEO15" s="369"/>
      <c r="NEP15" s="369"/>
      <c r="NEQ15" s="369"/>
      <c r="NER15" s="369"/>
      <c r="NES15" s="369"/>
      <c r="NET15" s="369"/>
      <c r="NEU15" s="369"/>
      <c r="NEV15" s="369"/>
      <c r="NEW15" s="369"/>
      <c r="NEX15" s="369"/>
      <c r="NEY15" s="369"/>
      <c r="NEZ15" s="369"/>
      <c r="NFA15" s="369"/>
      <c r="NFB15" s="369"/>
      <c r="NFC15" s="369"/>
      <c r="NFD15" s="369"/>
      <c r="NFE15" s="369"/>
      <c r="NFF15" s="369"/>
      <c r="NFG15" s="369"/>
      <c r="NFH15" s="369"/>
      <c r="NFI15" s="369"/>
      <c r="NFJ15" s="369"/>
      <c r="NFK15" s="369"/>
      <c r="NFL15" s="369"/>
      <c r="NFM15" s="369"/>
      <c r="NFN15" s="369"/>
      <c r="NFO15" s="369"/>
      <c r="NFP15" s="369"/>
      <c r="NFQ15" s="369"/>
      <c r="NFR15" s="369"/>
      <c r="NFS15" s="369"/>
      <c r="NFT15" s="369"/>
      <c r="NFU15" s="369"/>
      <c r="NFV15" s="369"/>
      <c r="NFW15" s="369"/>
      <c r="NFX15" s="369"/>
      <c r="NFY15" s="369"/>
      <c r="NFZ15" s="369"/>
      <c r="NGA15" s="369"/>
      <c r="NGB15" s="369"/>
      <c r="NGC15" s="369"/>
      <c r="NGD15" s="369"/>
      <c r="NGE15" s="369"/>
      <c r="NGF15" s="369"/>
      <c r="NGG15" s="369"/>
      <c r="NGH15" s="369"/>
      <c r="NGI15" s="369"/>
      <c r="NGJ15" s="369"/>
      <c r="NGK15" s="369"/>
      <c r="NGL15" s="369"/>
      <c r="NGM15" s="369"/>
      <c r="NGN15" s="369"/>
      <c r="NGO15" s="369"/>
      <c r="NGP15" s="369"/>
      <c r="NGQ15" s="369"/>
      <c r="NGR15" s="369"/>
      <c r="NGS15" s="369"/>
      <c r="NGT15" s="369"/>
      <c r="NGU15" s="369"/>
      <c r="NGV15" s="369"/>
      <c r="NGW15" s="369"/>
      <c r="NGX15" s="369"/>
      <c r="NGY15" s="369"/>
      <c r="NGZ15" s="369"/>
      <c r="NHA15" s="369"/>
      <c r="NHB15" s="369"/>
      <c r="NHC15" s="369"/>
      <c r="NHD15" s="369"/>
      <c r="NHE15" s="369"/>
      <c r="NHF15" s="369"/>
      <c r="NHG15" s="369"/>
      <c r="NHH15" s="369"/>
      <c r="NHI15" s="369"/>
      <c r="NHJ15" s="369"/>
      <c r="NHK15" s="369"/>
      <c r="NHL15" s="369"/>
      <c r="NHM15" s="369"/>
      <c r="NHN15" s="369"/>
      <c r="NHO15" s="369"/>
      <c r="NHP15" s="369"/>
      <c r="NHQ15" s="369"/>
      <c r="NHR15" s="369"/>
      <c r="NHS15" s="369"/>
      <c r="NHT15" s="369"/>
      <c r="NHU15" s="369"/>
      <c r="NHV15" s="369"/>
      <c r="NHW15" s="369"/>
      <c r="NHX15" s="369"/>
      <c r="NHY15" s="369"/>
      <c r="NHZ15" s="369"/>
      <c r="NIA15" s="369"/>
      <c r="NIB15" s="369"/>
      <c r="NIC15" s="369"/>
      <c r="NID15" s="369"/>
      <c r="NIE15" s="369"/>
      <c r="NIF15" s="369"/>
      <c r="NIG15" s="369"/>
      <c r="NIH15" s="369"/>
      <c r="NII15" s="369"/>
      <c r="NIJ15" s="369"/>
      <c r="NIK15" s="369"/>
      <c r="NIL15" s="369"/>
      <c r="NIM15" s="369"/>
      <c r="NIN15" s="369"/>
      <c r="NIO15" s="369"/>
      <c r="NIP15" s="369"/>
      <c r="NIQ15" s="369"/>
      <c r="NIR15" s="369"/>
      <c r="NIS15" s="369"/>
      <c r="NIT15" s="369"/>
      <c r="NIU15" s="369"/>
      <c r="NIV15" s="369"/>
      <c r="NIW15" s="369"/>
      <c r="NIX15" s="369"/>
      <c r="NIY15" s="369"/>
      <c r="NIZ15" s="369"/>
      <c r="NJA15" s="369"/>
      <c r="NJB15" s="369"/>
      <c r="NJC15" s="369"/>
      <c r="NJD15" s="369"/>
      <c r="NJE15" s="369"/>
      <c r="NJF15" s="369"/>
      <c r="NJG15" s="369"/>
      <c r="NJH15" s="369"/>
      <c r="NJI15" s="369"/>
      <c r="NJJ15" s="369"/>
      <c r="NJK15" s="369"/>
      <c r="NJL15" s="369"/>
      <c r="NJM15" s="369"/>
      <c r="NJN15" s="369"/>
      <c r="NJO15" s="369"/>
      <c r="NJP15" s="369"/>
      <c r="NJQ15" s="369"/>
      <c r="NJR15" s="369"/>
      <c r="NJS15" s="369"/>
      <c r="NJT15" s="369"/>
      <c r="NJU15" s="369"/>
      <c r="NJV15" s="369"/>
      <c r="NJW15" s="369"/>
      <c r="NJX15" s="369"/>
      <c r="NJY15" s="369"/>
      <c r="NJZ15" s="369"/>
      <c r="NKA15" s="369"/>
      <c r="NKB15" s="369"/>
      <c r="NKC15" s="369"/>
      <c r="NKD15" s="369"/>
      <c r="NKE15" s="369"/>
      <c r="NKF15" s="369"/>
      <c r="NKG15" s="369"/>
      <c r="NKH15" s="369"/>
      <c r="NKI15" s="369"/>
      <c r="NKJ15" s="369"/>
      <c r="NKK15" s="369"/>
      <c r="NKL15" s="369"/>
      <c r="NKM15" s="369"/>
      <c r="NKN15" s="369"/>
      <c r="NKO15" s="369"/>
      <c r="NKP15" s="369"/>
      <c r="NKQ15" s="369"/>
      <c r="NKR15" s="369"/>
      <c r="NKS15" s="369"/>
      <c r="NKT15" s="369"/>
      <c r="NKU15" s="369"/>
      <c r="NKV15" s="369"/>
      <c r="NKW15" s="369"/>
      <c r="NKX15" s="369"/>
      <c r="NKY15" s="369"/>
      <c r="NKZ15" s="369"/>
      <c r="NLA15" s="369"/>
      <c r="NLB15" s="369"/>
      <c r="NLC15" s="369"/>
      <c r="NLD15" s="369"/>
      <c r="NLE15" s="369"/>
      <c r="NLF15" s="369"/>
      <c r="NLG15" s="369"/>
      <c r="NLH15" s="369"/>
      <c r="NLI15" s="369"/>
      <c r="NLJ15" s="369"/>
      <c r="NLK15" s="369"/>
      <c r="NLL15" s="369"/>
      <c r="NLM15" s="369"/>
      <c r="NLN15" s="369"/>
      <c r="NLO15" s="369"/>
      <c r="NLP15" s="369"/>
      <c r="NLQ15" s="369"/>
      <c r="NLR15" s="369"/>
      <c r="NLS15" s="369"/>
      <c r="NLT15" s="369"/>
      <c r="NLU15" s="369"/>
      <c r="NLV15" s="369"/>
      <c r="NLW15" s="369"/>
      <c r="NLX15" s="369"/>
      <c r="NLY15" s="369"/>
      <c r="NLZ15" s="369"/>
      <c r="NMA15" s="369"/>
      <c r="NMB15" s="369"/>
      <c r="NMC15" s="369"/>
      <c r="NMD15" s="369"/>
      <c r="NME15" s="369"/>
      <c r="NMF15" s="369"/>
      <c r="NMG15" s="369"/>
      <c r="NMH15" s="369"/>
      <c r="NMI15" s="369"/>
      <c r="NMJ15" s="369"/>
      <c r="NMK15" s="369"/>
      <c r="NML15" s="369"/>
      <c r="NMM15" s="369"/>
      <c r="NMN15" s="369"/>
      <c r="NMO15" s="369"/>
      <c r="NMP15" s="369"/>
      <c r="NMQ15" s="369"/>
      <c r="NMR15" s="369"/>
      <c r="NMS15" s="369"/>
      <c r="NMT15" s="369"/>
      <c r="NMU15" s="369"/>
      <c r="NMV15" s="369"/>
      <c r="NMW15" s="369"/>
      <c r="NMX15" s="369"/>
      <c r="NMY15" s="369"/>
      <c r="NMZ15" s="369"/>
      <c r="NNA15" s="369"/>
      <c r="NNB15" s="369"/>
      <c r="NNC15" s="369"/>
      <c r="NND15" s="369"/>
      <c r="NNE15" s="369"/>
      <c r="NNF15" s="369"/>
      <c r="NNG15" s="369"/>
      <c r="NNH15" s="369"/>
      <c r="NNI15" s="369"/>
      <c r="NNJ15" s="369"/>
      <c r="NNK15" s="369"/>
      <c r="NNL15" s="369"/>
      <c r="NNM15" s="369"/>
      <c r="NNN15" s="369"/>
      <c r="NNO15" s="369"/>
      <c r="NNP15" s="369"/>
      <c r="NNQ15" s="369"/>
      <c r="NNR15" s="369"/>
      <c r="NNS15" s="369"/>
      <c r="NNT15" s="369"/>
      <c r="NNU15" s="369"/>
      <c r="NNV15" s="369"/>
      <c r="NNW15" s="369"/>
      <c r="NNX15" s="369"/>
      <c r="NNY15" s="369"/>
      <c r="NNZ15" s="369"/>
      <c r="NOA15" s="369"/>
      <c r="NOB15" s="369"/>
      <c r="NOC15" s="369"/>
      <c r="NOD15" s="369"/>
      <c r="NOE15" s="369"/>
      <c r="NOF15" s="369"/>
      <c r="NOG15" s="369"/>
      <c r="NOH15" s="369"/>
      <c r="NOI15" s="369"/>
      <c r="NOJ15" s="369"/>
      <c r="NOK15" s="369"/>
      <c r="NOL15" s="369"/>
      <c r="NOM15" s="369"/>
      <c r="NON15" s="369"/>
      <c r="NOO15" s="369"/>
      <c r="NOP15" s="369"/>
      <c r="NOQ15" s="369"/>
      <c r="NOR15" s="369"/>
      <c r="NOS15" s="369"/>
      <c r="NOT15" s="369"/>
      <c r="NOU15" s="369"/>
      <c r="NOV15" s="369"/>
      <c r="NOW15" s="369"/>
      <c r="NOX15" s="369"/>
      <c r="NOY15" s="369"/>
      <c r="NOZ15" s="369"/>
      <c r="NPA15" s="369"/>
      <c r="NPB15" s="369"/>
      <c r="NPC15" s="369"/>
      <c r="NPD15" s="369"/>
      <c r="NPE15" s="369"/>
      <c r="NPF15" s="369"/>
      <c r="NPG15" s="369"/>
      <c r="NPH15" s="369"/>
      <c r="NPI15" s="369"/>
      <c r="NPJ15" s="369"/>
      <c r="NPK15" s="369"/>
      <c r="NPL15" s="369"/>
      <c r="NPM15" s="369"/>
      <c r="NPN15" s="369"/>
      <c r="NPO15" s="369"/>
      <c r="NPP15" s="369"/>
      <c r="NPQ15" s="369"/>
      <c r="NPR15" s="369"/>
      <c r="NPS15" s="369"/>
      <c r="NPT15" s="369"/>
      <c r="NPU15" s="369"/>
      <c r="NPV15" s="369"/>
      <c r="NPW15" s="369"/>
      <c r="NPX15" s="369"/>
      <c r="NPY15" s="369"/>
      <c r="NPZ15" s="369"/>
      <c r="NQA15" s="369"/>
      <c r="NQB15" s="369"/>
      <c r="NQC15" s="369"/>
      <c r="NQD15" s="369"/>
      <c r="NQE15" s="369"/>
      <c r="NQF15" s="369"/>
      <c r="NQG15" s="369"/>
      <c r="NQH15" s="369"/>
      <c r="NQI15" s="369"/>
      <c r="NQJ15" s="369"/>
      <c r="NQK15" s="369"/>
      <c r="NQL15" s="369"/>
      <c r="NQM15" s="369"/>
      <c r="NQN15" s="369"/>
      <c r="NQO15" s="369"/>
      <c r="NQP15" s="369"/>
      <c r="NQQ15" s="369"/>
      <c r="NQR15" s="369"/>
      <c r="NQS15" s="369"/>
      <c r="NQT15" s="369"/>
      <c r="NQU15" s="369"/>
      <c r="NQV15" s="369"/>
      <c r="NQW15" s="369"/>
      <c r="NQX15" s="369"/>
      <c r="NQY15" s="369"/>
      <c r="NQZ15" s="369"/>
      <c r="NRA15" s="369"/>
      <c r="NRB15" s="369"/>
      <c r="NRC15" s="369"/>
      <c r="NRD15" s="369"/>
      <c r="NRE15" s="369"/>
      <c r="NRF15" s="369"/>
      <c r="NRG15" s="369"/>
      <c r="NRH15" s="369"/>
      <c r="NRI15" s="369"/>
      <c r="NRJ15" s="369"/>
      <c r="NRK15" s="369"/>
      <c r="NRL15" s="369"/>
      <c r="NRM15" s="369"/>
      <c r="NRN15" s="369"/>
      <c r="NRO15" s="369"/>
      <c r="NRP15" s="369"/>
      <c r="NRQ15" s="369"/>
      <c r="NRR15" s="369"/>
      <c r="NRS15" s="369"/>
      <c r="NRT15" s="369"/>
      <c r="NRU15" s="369"/>
      <c r="NRV15" s="369"/>
      <c r="NRW15" s="369"/>
      <c r="NRX15" s="369"/>
      <c r="NRY15" s="369"/>
      <c r="NRZ15" s="369"/>
      <c r="NSA15" s="369"/>
      <c r="NSB15" s="369"/>
      <c r="NSC15" s="369"/>
      <c r="NSD15" s="369"/>
      <c r="NSE15" s="369"/>
      <c r="NSF15" s="369"/>
      <c r="NSG15" s="369"/>
      <c r="NSH15" s="369"/>
      <c r="NSI15" s="369"/>
      <c r="NSJ15" s="369"/>
      <c r="NSK15" s="369"/>
      <c r="NSL15" s="369"/>
      <c r="NSM15" s="369"/>
      <c r="NSN15" s="369"/>
      <c r="NSO15" s="369"/>
      <c r="NSP15" s="369"/>
      <c r="NSQ15" s="369"/>
      <c r="NSR15" s="369"/>
      <c r="NSS15" s="369"/>
      <c r="NST15" s="369"/>
      <c r="NSU15" s="369"/>
      <c r="NSV15" s="369"/>
      <c r="NSW15" s="369"/>
      <c r="NSX15" s="369"/>
      <c r="NSY15" s="369"/>
      <c r="NSZ15" s="369"/>
      <c r="NTA15" s="369"/>
      <c r="NTB15" s="369"/>
      <c r="NTC15" s="369"/>
      <c r="NTD15" s="369"/>
      <c r="NTE15" s="369"/>
      <c r="NTF15" s="369"/>
      <c r="NTG15" s="369"/>
      <c r="NTH15" s="369"/>
      <c r="NTI15" s="369"/>
      <c r="NTJ15" s="369"/>
      <c r="NTK15" s="369"/>
      <c r="NTL15" s="369"/>
      <c r="NTM15" s="369"/>
      <c r="NTN15" s="369"/>
      <c r="NTO15" s="369"/>
      <c r="NTP15" s="369"/>
      <c r="NTQ15" s="369"/>
      <c r="NTR15" s="369"/>
      <c r="NTS15" s="369"/>
      <c r="NTT15" s="369"/>
      <c r="NTU15" s="369"/>
      <c r="NTV15" s="369"/>
      <c r="NTW15" s="369"/>
      <c r="NTX15" s="369"/>
      <c r="NTY15" s="369"/>
      <c r="NTZ15" s="369"/>
      <c r="NUA15" s="369"/>
      <c r="NUB15" s="369"/>
      <c r="NUC15" s="369"/>
      <c r="NUD15" s="369"/>
      <c r="NUE15" s="369"/>
      <c r="NUF15" s="369"/>
      <c r="NUG15" s="369"/>
      <c r="NUH15" s="369"/>
      <c r="NUI15" s="369"/>
      <c r="NUJ15" s="369"/>
      <c r="NUK15" s="369"/>
      <c r="NUL15" s="369"/>
      <c r="NUM15" s="369"/>
      <c r="NUN15" s="369"/>
      <c r="NUO15" s="369"/>
      <c r="NUP15" s="369"/>
      <c r="NUQ15" s="369"/>
      <c r="NUR15" s="369"/>
      <c r="NUS15" s="369"/>
      <c r="NUT15" s="369"/>
      <c r="NUU15" s="369"/>
      <c r="NUV15" s="369"/>
      <c r="NUW15" s="369"/>
      <c r="NUX15" s="369"/>
      <c r="NUY15" s="369"/>
      <c r="NUZ15" s="369"/>
      <c r="NVA15" s="369"/>
      <c r="NVB15" s="369"/>
      <c r="NVC15" s="369"/>
      <c r="NVD15" s="369"/>
      <c r="NVE15" s="369"/>
      <c r="NVF15" s="369"/>
      <c r="NVG15" s="369"/>
      <c r="NVH15" s="369"/>
      <c r="NVI15" s="369"/>
      <c r="NVJ15" s="369"/>
      <c r="NVK15" s="369"/>
      <c r="NVL15" s="369"/>
      <c r="NVM15" s="369"/>
      <c r="NVN15" s="369"/>
      <c r="NVO15" s="369"/>
      <c r="NVP15" s="369"/>
      <c r="NVQ15" s="369"/>
      <c r="NVR15" s="369"/>
      <c r="NVS15" s="369"/>
      <c r="NVT15" s="369"/>
      <c r="NVU15" s="369"/>
      <c r="NVV15" s="369"/>
      <c r="NVW15" s="369"/>
      <c r="NVX15" s="369"/>
      <c r="NVY15" s="369"/>
      <c r="NVZ15" s="369"/>
      <c r="NWA15" s="369"/>
      <c r="NWB15" s="369"/>
      <c r="NWC15" s="369"/>
      <c r="NWD15" s="369"/>
      <c r="NWE15" s="369"/>
      <c r="NWF15" s="369"/>
      <c r="NWG15" s="369"/>
      <c r="NWH15" s="369"/>
      <c r="NWI15" s="369"/>
      <c r="NWJ15" s="369"/>
      <c r="NWK15" s="369"/>
      <c r="NWL15" s="369"/>
      <c r="NWM15" s="369"/>
      <c r="NWN15" s="369"/>
      <c r="NWO15" s="369"/>
      <c r="NWP15" s="369"/>
      <c r="NWQ15" s="369"/>
      <c r="NWR15" s="369"/>
      <c r="NWS15" s="369"/>
      <c r="NWT15" s="369"/>
      <c r="NWU15" s="369"/>
      <c r="NWV15" s="369"/>
      <c r="NWW15" s="369"/>
      <c r="NWX15" s="369"/>
      <c r="NWY15" s="369"/>
      <c r="NWZ15" s="369"/>
      <c r="NXA15" s="369"/>
      <c r="NXB15" s="369"/>
      <c r="NXC15" s="369"/>
      <c r="NXD15" s="369"/>
      <c r="NXE15" s="369"/>
      <c r="NXF15" s="369"/>
      <c r="NXG15" s="369"/>
      <c r="NXH15" s="369"/>
      <c r="NXI15" s="369"/>
      <c r="NXJ15" s="369"/>
      <c r="NXK15" s="369"/>
      <c r="NXL15" s="369"/>
      <c r="NXM15" s="369"/>
      <c r="NXN15" s="369"/>
      <c r="NXO15" s="369"/>
      <c r="NXP15" s="369"/>
      <c r="NXQ15" s="369"/>
      <c r="NXR15" s="369"/>
      <c r="NXS15" s="369"/>
      <c r="NXT15" s="369"/>
      <c r="NXU15" s="369"/>
      <c r="NXV15" s="369"/>
      <c r="NXW15" s="369"/>
      <c r="NXX15" s="369"/>
      <c r="NXY15" s="369"/>
      <c r="NXZ15" s="369"/>
      <c r="NYA15" s="369"/>
      <c r="NYB15" s="369"/>
      <c r="NYC15" s="369"/>
      <c r="NYD15" s="369"/>
      <c r="NYE15" s="369"/>
      <c r="NYF15" s="369"/>
      <c r="NYG15" s="369"/>
      <c r="NYH15" s="369"/>
      <c r="NYI15" s="369"/>
      <c r="NYJ15" s="369"/>
      <c r="NYK15" s="369"/>
      <c r="NYL15" s="369"/>
      <c r="NYM15" s="369"/>
      <c r="NYN15" s="369"/>
      <c r="NYO15" s="369"/>
      <c r="NYP15" s="369"/>
      <c r="NYQ15" s="369"/>
      <c r="NYR15" s="369"/>
      <c r="NYS15" s="369"/>
      <c r="NYT15" s="369"/>
      <c r="NYU15" s="369"/>
      <c r="NYV15" s="369"/>
      <c r="NYW15" s="369"/>
      <c r="NYX15" s="369"/>
      <c r="NYY15" s="369"/>
      <c r="NYZ15" s="369"/>
      <c r="NZA15" s="369"/>
      <c r="NZB15" s="369"/>
      <c r="NZC15" s="369"/>
      <c r="NZD15" s="369"/>
      <c r="NZE15" s="369"/>
      <c r="NZF15" s="369"/>
      <c r="NZG15" s="369"/>
      <c r="NZH15" s="369"/>
      <c r="NZI15" s="369"/>
      <c r="NZJ15" s="369"/>
      <c r="NZK15" s="369"/>
      <c r="NZL15" s="369"/>
      <c r="NZM15" s="369"/>
      <c r="NZN15" s="369"/>
      <c r="NZO15" s="369"/>
      <c r="NZP15" s="369"/>
      <c r="NZQ15" s="369"/>
      <c r="NZR15" s="369"/>
      <c r="NZS15" s="369"/>
      <c r="NZT15" s="369"/>
      <c r="NZU15" s="369"/>
      <c r="NZV15" s="369"/>
      <c r="NZW15" s="369"/>
      <c r="NZX15" s="369"/>
      <c r="NZY15" s="369"/>
      <c r="NZZ15" s="369"/>
      <c r="OAA15" s="369"/>
      <c r="OAB15" s="369"/>
      <c r="OAC15" s="369"/>
      <c r="OAD15" s="369"/>
      <c r="OAE15" s="369"/>
      <c r="OAF15" s="369"/>
      <c r="OAG15" s="369"/>
      <c r="OAH15" s="369"/>
      <c r="OAI15" s="369"/>
      <c r="OAJ15" s="369"/>
      <c r="OAK15" s="369"/>
      <c r="OAL15" s="369"/>
      <c r="OAM15" s="369"/>
      <c r="OAN15" s="369"/>
      <c r="OAO15" s="369"/>
      <c r="OAP15" s="369"/>
      <c r="OAQ15" s="369"/>
      <c r="OAR15" s="369"/>
      <c r="OAS15" s="369"/>
      <c r="OAT15" s="369"/>
      <c r="OAU15" s="369"/>
      <c r="OAV15" s="369"/>
      <c r="OAW15" s="369"/>
      <c r="OAX15" s="369"/>
      <c r="OAY15" s="369"/>
      <c r="OAZ15" s="369"/>
      <c r="OBA15" s="369"/>
      <c r="OBB15" s="369"/>
      <c r="OBC15" s="369"/>
      <c r="OBD15" s="369"/>
      <c r="OBE15" s="369"/>
      <c r="OBF15" s="369"/>
      <c r="OBG15" s="369"/>
      <c r="OBH15" s="369"/>
      <c r="OBI15" s="369"/>
      <c r="OBJ15" s="369"/>
      <c r="OBK15" s="369"/>
      <c r="OBL15" s="369"/>
      <c r="OBM15" s="369"/>
      <c r="OBN15" s="369"/>
      <c r="OBO15" s="369"/>
      <c r="OBP15" s="369"/>
      <c r="OBQ15" s="369"/>
      <c r="OBR15" s="369"/>
      <c r="OBS15" s="369"/>
      <c r="OBT15" s="369"/>
      <c r="OBU15" s="369"/>
      <c r="OBV15" s="369"/>
      <c r="OBW15" s="369"/>
      <c r="OBX15" s="369"/>
      <c r="OBY15" s="369"/>
      <c r="OBZ15" s="369"/>
      <c r="OCA15" s="369"/>
      <c r="OCB15" s="369"/>
      <c r="OCC15" s="369"/>
      <c r="OCD15" s="369"/>
      <c r="OCE15" s="369"/>
      <c r="OCF15" s="369"/>
      <c r="OCG15" s="369"/>
      <c r="OCH15" s="369"/>
      <c r="OCI15" s="369"/>
      <c r="OCJ15" s="369"/>
      <c r="OCK15" s="369"/>
      <c r="OCL15" s="369"/>
      <c r="OCM15" s="369"/>
      <c r="OCN15" s="369"/>
      <c r="OCO15" s="369"/>
      <c r="OCP15" s="369"/>
      <c r="OCQ15" s="369"/>
      <c r="OCR15" s="369"/>
      <c r="OCS15" s="369"/>
      <c r="OCT15" s="369"/>
      <c r="OCU15" s="369"/>
      <c r="OCV15" s="369"/>
      <c r="OCW15" s="369"/>
      <c r="OCX15" s="369"/>
      <c r="OCY15" s="369"/>
      <c r="OCZ15" s="369"/>
      <c r="ODA15" s="369"/>
      <c r="ODB15" s="369"/>
      <c r="ODC15" s="369"/>
      <c r="ODD15" s="369"/>
      <c r="ODE15" s="369"/>
      <c r="ODF15" s="369"/>
      <c r="ODG15" s="369"/>
      <c r="ODH15" s="369"/>
      <c r="ODI15" s="369"/>
      <c r="ODJ15" s="369"/>
      <c r="ODK15" s="369"/>
      <c r="ODL15" s="369"/>
      <c r="ODM15" s="369"/>
      <c r="ODN15" s="369"/>
      <c r="ODO15" s="369"/>
      <c r="ODP15" s="369"/>
      <c r="ODQ15" s="369"/>
      <c r="ODR15" s="369"/>
      <c r="ODS15" s="369"/>
      <c r="ODT15" s="369"/>
      <c r="ODU15" s="369"/>
      <c r="ODV15" s="369"/>
      <c r="ODW15" s="369"/>
      <c r="ODX15" s="369"/>
      <c r="ODY15" s="369"/>
      <c r="ODZ15" s="369"/>
      <c r="OEA15" s="369"/>
      <c r="OEB15" s="369"/>
      <c r="OEC15" s="369"/>
      <c r="OED15" s="369"/>
      <c r="OEE15" s="369"/>
      <c r="OEF15" s="369"/>
      <c r="OEG15" s="369"/>
      <c r="OEH15" s="369"/>
      <c r="OEI15" s="369"/>
      <c r="OEJ15" s="369"/>
      <c r="OEK15" s="369"/>
      <c r="OEL15" s="369"/>
      <c r="OEM15" s="369"/>
      <c r="OEN15" s="369"/>
      <c r="OEO15" s="369"/>
      <c r="OEP15" s="369"/>
      <c r="OEQ15" s="369"/>
      <c r="OER15" s="369"/>
      <c r="OES15" s="369"/>
      <c r="OET15" s="369"/>
      <c r="OEU15" s="369"/>
      <c r="OEV15" s="369"/>
      <c r="OEW15" s="369"/>
      <c r="OEX15" s="369"/>
      <c r="OEY15" s="369"/>
      <c r="OEZ15" s="369"/>
      <c r="OFA15" s="369"/>
      <c r="OFB15" s="369"/>
      <c r="OFC15" s="369"/>
      <c r="OFD15" s="369"/>
      <c r="OFE15" s="369"/>
      <c r="OFF15" s="369"/>
      <c r="OFG15" s="369"/>
      <c r="OFH15" s="369"/>
      <c r="OFI15" s="369"/>
      <c r="OFJ15" s="369"/>
      <c r="OFK15" s="369"/>
      <c r="OFL15" s="369"/>
      <c r="OFM15" s="369"/>
      <c r="OFN15" s="369"/>
      <c r="OFO15" s="369"/>
      <c r="OFP15" s="369"/>
      <c r="OFQ15" s="369"/>
      <c r="OFR15" s="369"/>
      <c r="OFS15" s="369"/>
      <c r="OFT15" s="369"/>
      <c r="OFU15" s="369"/>
      <c r="OFV15" s="369"/>
      <c r="OFW15" s="369"/>
      <c r="OFX15" s="369"/>
      <c r="OFY15" s="369"/>
      <c r="OFZ15" s="369"/>
      <c r="OGA15" s="369"/>
      <c r="OGB15" s="369"/>
      <c r="OGC15" s="369"/>
      <c r="OGD15" s="369"/>
      <c r="OGE15" s="369"/>
      <c r="OGF15" s="369"/>
      <c r="OGG15" s="369"/>
      <c r="OGH15" s="369"/>
      <c r="OGI15" s="369"/>
      <c r="OGJ15" s="369"/>
      <c r="OGK15" s="369"/>
      <c r="OGL15" s="369"/>
      <c r="OGM15" s="369"/>
      <c r="OGN15" s="369"/>
      <c r="OGO15" s="369"/>
      <c r="OGP15" s="369"/>
      <c r="OGQ15" s="369"/>
      <c r="OGR15" s="369"/>
      <c r="OGS15" s="369"/>
      <c r="OGT15" s="369"/>
      <c r="OGU15" s="369"/>
      <c r="OGV15" s="369"/>
      <c r="OGW15" s="369"/>
      <c r="OGX15" s="369"/>
      <c r="OGY15" s="369"/>
      <c r="OGZ15" s="369"/>
      <c r="OHA15" s="369"/>
      <c r="OHB15" s="369"/>
      <c r="OHC15" s="369"/>
      <c r="OHD15" s="369"/>
      <c r="OHE15" s="369"/>
      <c r="OHF15" s="369"/>
      <c r="OHG15" s="369"/>
      <c r="OHH15" s="369"/>
      <c r="OHI15" s="369"/>
      <c r="OHJ15" s="369"/>
      <c r="OHK15" s="369"/>
      <c r="OHL15" s="369"/>
      <c r="OHM15" s="369"/>
      <c r="OHN15" s="369"/>
      <c r="OHO15" s="369"/>
      <c r="OHP15" s="369"/>
      <c r="OHQ15" s="369"/>
      <c r="OHR15" s="369"/>
      <c r="OHS15" s="369"/>
      <c r="OHT15" s="369"/>
      <c r="OHU15" s="369"/>
      <c r="OHV15" s="369"/>
      <c r="OHW15" s="369"/>
      <c r="OHX15" s="369"/>
      <c r="OHY15" s="369"/>
      <c r="OHZ15" s="369"/>
      <c r="OIA15" s="369"/>
      <c r="OIB15" s="369"/>
      <c r="OIC15" s="369"/>
      <c r="OID15" s="369"/>
      <c r="OIE15" s="369"/>
      <c r="OIF15" s="369"/>
      <c r="OIG15" s="369"/>
      <c r="OIH15" s="369"/>
      <c r="OII15" s="369"/>
      <c r="OIJ15" s="369"/>
      <c r="OIK15" s="369"/>
      <c r="OIL15" s="369"/>
      <c r="OIM15" s="369"/>
      <c r="OIN15" s="369"/>
      <c r="OIO15" s="369"/>
      <c r="OIP15" s="369"/>
      <c r="OIQ15" s="369"/>
      <c r="OIR15" s="369"/>
      <c r="OIS15" s="369"/>
      <c r="OIT15" s="369"/>
      <c r="OIU15" s="369"/>
      <c r="OIV15" s="369"/>
      <c r="OIW15" s="369"/>
      <c r="OIX15" s="369"/>
      <c r="OIY15" s="369"/>
      <c r="OIZ15" s="369"/>
      <c r="OJA15" s="369"/>
      <c r="OJB15" s="369"/>
      <c r="OJC15" s="369"/>
      <c r="OJD15" s="369"/>
      <c r="OJE15" s="369"/>
      <c r="OJF15" s="369"/>
      <c r="OJG15" s="369"/>
      <c r="OJH15" s="369"/>
      <c r="OJI15" s="369"/>
      <c r="OJJ15" s="369"/>
      <c r="OJK15" s="369"/>
      <c r="OJL15" s="369"/>
      <c r="OJM15" s="369"/>
      <c r="OJN15" s="369"/>
      <c r="OJO15" s="369"/>
      <c r="OJP15" s="369"/>
      <c r="OJQ15" s="369"/>
      <c r="OJR15" s="369"/>
      <c r="OJS15" s="369"/>
      <c r="OJT15" s="369"/>
      <c r="OJU15" s="369"/>
      <c r="OJV15" s="369"/>
      <c r="OJW15" s="369"/>
      <c r="OJX15" s="369"/>
      <c r="OJY15" s="369"/>
      <c r="OJZ15" s="369"/>
      <c r="OKA15" s="369"/>
      <c r="OKB15" s="369"/>
      <c r="OKC15" s="369"/>
      <c r="OKD15" s="369"/>
      <c r="OKE15" s="369"/>
      <c r="OKF15" s="369"/>
      <c r="OKG15" s="369"/>
      <c r="OKH15" s="369"/>
      <c r="OKI15" s="369"/>
      <c r="OKJ15" s="369"/>
      <c r="OKK15" s="369"/>
      <c r="OKL15" s="369"/>
      <c r="OKM15" s="369"/>
      <c r="OKN15" s="369"/>
      <c r="OKO15" s="369"/>
      <c r="OKP15" s="369"/>
      <c r="OKQ15" s="369"/>
      <c r="OKR15" s="369"/>
      <c r="OKS15" s="369"/>
      <c r="OKT15" s="369"/>
      <c r="OKU15" s="369"/>
      <c r="OKV15" s="369"/>
      <c r="OKW15" s="369"/>
      <c r="OKX15" s="369"/>
      <c r="OKY15" s="369"/>
      <c r="OKZ15" s="369"/>
      <c r="OLA15" s="369"/>
      <c r="OLB15" s="369"/>
      <c r="OLC15" s="369"/>
      <c r="OLD15" s="369"/>
      <c r="OLE15" s="369"/>
      <c r="OLF15" s="369"/>
      <c r="OLG15" s="369"/>
      <c r="OLH15" s="369"/>
      <c r="OLI15" s="369"/>
      <c r="OLJ15" s="369"/>
      <c r="OLK15" s="369"/>
      <c r="OLL15" s="369"/>
      <c r="OLM15" s="369"/>
      <c r="OLN15" s="369"/>
      <c r="OLO15" s="369"/>
      <c r="OLP15" s="369"/>
      <c r="OLQ15" s="369"/>
      <c r="OLR15" s="369"/>
      <c r="OLS15" s="369"/>
      <c r="OLT15" s="369"/>
      <c r="OLU15" s="369"/>
      <c r="OLV15" s="369"/>
      <c r="OLW15" s="369"/>
      <c r="OLX15" s="369"/>
      <c r="OLY15" s="369"/>
      <c r="OLZ15" s="369"/>
      <c r="OMA15" s="369"/>
      <c r="OMB15" s="369"/>
      <c r="OMC15" s="369"/>
      <c r="OMD15" s="369"/>
      <c r="OME15" s="369"/>
      <c r="OMF15" s="369"/>
      <c r="OMG15" s="369"/>
      <c r="OMH15" s="369"/>
      <c r="OMI15" s="369"/>
      <c r="OMJ15" s="369"/>
      <c r="OMK15" s="369"/>
      <c r="OML15" s="369"/>
      <c r="OMM15" s="369"/>
      <c r="OMN15" s="369"/>
      <c r="OMO15" s="369"/>
      <c r="OMP15" s="369"/>
      <c r="OMQ15" s="369"/>
      <c r="OMR15" s="369"/>
      <c r="OMS15" s="369"/>
      <c r="OMT15" s="369"/>
      <c r="OMU15" s="369"/>
      <c r="OMV15" s="369"/>
      <c r="OMW15" s="369"/>
      <c r="OMX15" s="369"/>
      <c r="OMY15" s="369"/>
      <c r="OMZ15" s="369"/>
      <c r="ONA15" s="369"/>
      <c r="ONB15" s="369"/>
      <c r="ONC15" s="369"/>
      <c r="OND15" s="369"/>
      <c r="ONE15" s="369"/>
      <c r="ONF15" s="369"/>
      <c r="ONG15" s="369"/>
      <c r="ONH15" s="369"/>
      <c r="ONI15" s="369"/>
      <c r="ONJ15" s="369"/>
      <c r="ONK15" s="369"/>
      <c r="ONL15" s="369"/>
      <c r="ONM15" s="369"/>
      <c r="ONN15" s="369"/>
      <c r="ONO15" s="369"/>
      <c r="ONP15" s="369"/>
      <c r="ONQ15" s="369"/>
      <c r="ONR15" s="369"/>
      <c r="ONS15" s="369"/>
      <c r="ONT15" s="369"/>
      <c r="ONU15" s="369"/>
      <c r="ONV15" s="369"/>
      <c r="ONW15" s="369"/>
      <c r="ONX15" s="369"/>
      <c r="ONY15" s="369"/>
      <c r="ONZ15" s="369"/>
      <c r="OOA15" s="369"/>
      <c r="OOB15" s="369"/>
      <c r="OOC15" s="369"/>
      <c r="OOD15" s="369"/>
      <c r="OOE15" s="369"/>
      <c r="OOF15" s="369"/>
      <c r="OOG15" s="369"/>
      <c r="OOH15" s="369"/>
      <c r="OOI15" s="369"/>
      <c r="OOJ15" s="369"/>
      <c r="OOK15" s="369"/>
      <c r="OOL15" s="369"/>
      <c r="OOM15" s="369"/>
      <c r="OON15" s="369"/>
      <c r="OOO15" s="369"/>
      <c r="OOP15" s="369"/>
      <c r="OOQ15" s="369"/>
      <c r="OOR15" s="369"/>
      <c r="OOS15" s="369"/>
      <c r="OOT15" s="369"/>
      <c r="OOU15" s="369"/>
      <c r="OOV15" s="369"/>
      <c r="OOW15" s="369"/>
      <c r="OOX15" s="369"/>
      <c r="OOY15" s="369"/>
      <c r="OOZ15" s="369"/>
      <c r="OPA15" s="369"/>
      <c r="OPB15" s="369"/>
      <c r="OPC15" s="369"/>
      <c r="OPD15" s="369"/>
      <c r="OPE15" s="369"/>
      <c r="OPF15" s="369"/>
      <c r="OPG15" s="369"/>
      <c r="OPH15" s="369"/>
      <c r="OPI15" s="369"/>
      <c r="OPJ15" s="369"/>
      <c r="OPK15" s="369"/>
      <c r="OPL15" s="369"/>
      <c r="OPM15" s="369"/>
      <c r="OPN15" s="369"/>
      <c r="OPO15" s="369"/>
      <c r="OPP15" s="369"/>
      <c r="OPQ15" s="369"/>
      <c r="OPR15" s="369"/>
      <c r="OPS15" s="369"/>
      <c r="OPT15" s="369"/>
      <c r="OPU15" s="369"/>
      <c r="OPV15" s="369"/>
      <c r="OPW15" s="369"/>
      <c r="OPX15" s="369"/>
      <c r="OPY15" s="369"/>
      <c r="OPZ15" s="369"/>
      <c r="OQA15" s="369"/>
      <c r="OQB15" s="369"/>
      <c r="OQC15" s="369"/>
      <c r="OQD15" s="369"/>
      <c r="OQE15" s="369"/>
      <c r="OQF15" s="369"/>
      <c r="OQG15" s="369"/>
      <c r="OQH15" s="369"/>
      <c r="OQI15" s="369"/>
      <c r="OQJ15" s="369"/>
      <c r="OQK15" s="369"/>
      <c r="OQL15" s="369"/>
      <c r="OQM15" s="369"/>
      <c r="OQN15" s="369"/>
      <c r="OQO15" s="369"/>
      <c r="OQP15" s="369"/>
      <c r="OQQ15" s="369"/>
      <c r="OQR15" s="369"/>
      <c r="OQS15" s="369"/>
      <c r="OQT15" s="369"/>
      <c r="OQU15" s="369"/>
      <c r="OQV15" s="369"/>
      <c r="OQW15" s="369"/>
      <c r="OQX15" s="369"/>
      <c r="OQY15" s="369"/>
      <c r="OQZ15" s="369"/>
      <c r="ORA15" s="369"/>
      <c r="ORB15" s="369"/>
      <c r="ORC15" s="369"/>
      <c r="ORD15" s="369"/>
      <c r="ORE15" s="369"/>
      <c r="ORF15" s="369"/>
      <c r="ORG15" s="369"/>
      <c r="ORH15" s="369"/>
      <c r="ORI15" s="369"/>
      <c r="ORJ15" s="369"/>
      <c r="ORK15" s="369"/>
      <c r="ORL15" s="369"/>
      <c r="ORM15" s="369"/>
      <c r="ORN15" s="369"/>
      <c r="ORO15" s="369"/>
      <c r="ORP15" s="369"/>
      <c r="ORQ15" s="369"/>
      <c r="ORR15" s="369"/>
      <c r="ORS15" s="369"/>
      <c r="ORT15" s="369"/>
      <c r="ORU15" s="369"/>
      <c r="ORV15" s="369"/>
      <c r="ORW15" s="369"/>
      <c r="ORX15" s="369"/>
      <c r="ORY15" s="369"/>
      <c r="ORZ15" s="369"/>
      <c r="OSA15" s="369"/>
      <c r="OSB15" s="369"/>
      <c r="OSC15" s="369"/>
      <c r="OSD15" s="369"/>
      <c r="OSE15" s="369"/>
      <c r="OSF15" s="369"/>
      <c r="OSG15" s="369"/>
      <c r="OSH15" s="369"/>
      <c r="OSI15" s="369"/>
      <c r="OSJ15" s="369"/>
      <c r="OSK15" s="369"/>
      <c r="OSL15" s="369"/>
      <c r="OSM15" s="369"/>
      <c r="OSN15" s="369"/>
      <c r="OSO15" s="369"/>
      <c r="OSP15" s="369"/>
      <c r="OSQ15" s="369"/>
      <c r="OSR15" s="369"/>
      <c r="OSS15" s="369"/>
      <c r="OST15" s="369"/>
      <c r="OSU15" s="369"/>
      <c r="OSV15" s="369"/>
      <c r="OSW15" s="369"/>
      <c r="OSX15" s="369"/>
      <c r="OSY15" s="369"/>
      <c r="OSZ15" s="369"/>
      <c r="OTA15" s="369"/>
      <c r="OTB15" s="369"/>
      <c r="OTC15" s="369"/>
      <c r="OTD15" s="369"/>
      <c r="OTE15" s="369"/>
      <c r="OTF15" s="369"/>
      <c r="OTG15" s="369"/>
      <c r="OTH15" s="369"/>
      <c r="OTI15" s="369"/>
      <c r="OTJ15" s="369"/>
      <c r="OTK15" s="369"/>
      <c r="OTL15" s="369"/>
      <c r="OTM15" s="369"/>
      <c r="OTN15" s="369"/>
      <c r="OTO15" s="369"/>
      <c r="OTP15" s="369"/>
      <c r="OTQ15" s="369"/>
      <c r="OTR15" s="369"/>
      <c r="OTS15" s="369"/>
      <c r="OTT15" s="369"/>
      <c r="OTU15" s="369"/>
      <c r="OTV15" s="369"/>
      <c r="OTW15" s="369"/>
      <c r="OTX15" s="369"/>
      <c r="OTY15" s="369"/>
      <c r="OTZ15" s="369"/>
      <c r="OUA15" s="369"/>
      <c r="OUB15" s="369"/>
      <c r="OUC15" s="369"/>
      <c r="OUD15" s="369"/>
      <c r="OUE15" s="369"/>
      <c r="OUF15" s="369"/>
      <c r="OUG15" s="369"/>
      <c r="OUH15" s="369"/>
      <c r="OUI15" s="369"/>
      <c r="OUJ15" s="369"/>
      <c r="OUK15" s="369"/>
      <c r="OUL15" s="369"/>
      <c r="OUM15" s="369"/>
      <c r="OUN15" s="369"/>
      <c r="OUO15" s="369"/>
      <c r="OUP15" s="369"/>
      <c r="OUQ15" s="369"/>
      <c r="OUR15" s="369"/>
      <c r="OUS15" s="369"/>
      <c r="OUT15" s="369"/>
      <c r="OUU15" s="369"/>
      <c r="OUV15" s="369"/>
      <c r="OUW15" s="369"/>
      <c r="OUX15" s="369"/>
      <c r="OUY15" s="369"/>
      <c r="OUZ15" s="369"/>
      <c r="OVA15" s="369"/>
      <c r="OVB15" s="369"/>
      <c r="OVC15" s="369"/>
      <c r="OVD15" s="369"/>
      <c r="OVE15" s="369"/>
      <c r="OVF15" s="369"/>
      <c r="OVG15" s="369"/>
      <c r="OVH15" s="369"/>
      <c r="OVI15" s="369"/>
      <c r="OVJ15" s="369"/>
      <c r="OVK15" s="369"/>
      <c r="OVL15" s="369"/>
      <c r="OVM15" s="369"/>
      <c r="OVN15" s="369"/>
      <c r="OVO15" s="369"/>
      <c r="OVP15" s="369"/>
      <c r="OVQ15" s="369"/>
      <c r="OVR15" s="369"/>
      <c r="OVS15" s="369"/>
      <c r="OVT15" s="369"/>
      <c r="OVU15" s="369"/>
      <c r="OVV15" s="369"/>
      <c r="OVW15" s="369"/>
      <c r="OVX15" s="369"/>
      <c r="OVY15" s="369"/>
      <c r="OVZ15" s="369"/>
      <c r="OWA15" s="369"/>
      <c r="OWB15" s="369"/>
      <c r="OWC15" s="369"/>
      <c r="OWD15" s="369"/>
      <c r="OWE15" s="369"/>
      <c r="OWF15" s="369"/>
      <c r="OWG15" s="369"/>
      <c r="OWH15" s="369"/>
      <c r="OWI15" s="369"/>
      <c r="OWJ15" s="369"/>
      <c r="OWK15" s="369"/>
      <c r="OWL15" s="369"/>
      <c r="OWM15" s="369"/>
      <c r="OWN15" s="369"/>
      <c r="OWO15" s="369"/>
      <c r="OWP15" s="369"/>
      <c r="OWQ15" s="369"/>
      <c r="OWR15" s="369"/>
      <c r="OWS15" s="369"/>
      <c r="OWT15" s="369"/>
      <c r="OWU15" s="369"/>
      <c r="OWV15" s="369"/>
      <c r="OWW15" s="369"/>
      <c r="OWX15" s="369"/>
      <c r="OWY15" s="369"/>
      <c r="OWZ15" s="369"/>
      <c r="OXA15" s="369"/>
      <c r="OXB15" s="369"/>
      <c r="OXC15" s="369"/>
      <c r="OXD15" s="369"/>
      <c r="OXE15" s="369"/>
      <c r="OXF15" s="369"/>
      <c r="OXG15" s="369"/>
      <c r="OXH15" s="369"/>
      <c r="OXI15" s="369"/>
      <c r="OXJ15" s="369"/>
      <c r="OXK15" s="369"/>
      <c r="OXL15" s="369"/>
      <c r="OXM15" s="369"/>
      <c r="OXN15" s="369"/>
      <c r="OXO15" s="369"/>
      <c r="OXP15" s="369"/>
      <c r="OXQ15" s="369"/>
      <c r="OXR15" s="369"/>
      <c r="OXS15" s="369"/>
      <c r="OXT15" s="369"/>
      <c r="OXU15" s="369"/>
      <c r="OXV15" s="369"/>
      <c r="OXW15" s="369"/>
      <c r="OXX15" s="369"/>
      <c r="OXY15" s="369"/>
      <c r="OXZ15" s="369"/>
      <c r="OYA15" s="369"/>
      <c r="OYB15" s="369"/>
      <c r="OYC15" s="369"/>
      <c r="OYD15" s="369"/>
      <c r="OYE15" s="369"/>
      <c r="OYF15" s="369"/>
      <c r="OYG15" s="369"/>
      <c r="OYH15" s="369"/>
      <c r="OYI15" s="369"/>
      <c r="OYJ15" s="369"/>
      <c r="OYK15" s="369"/>
      <c r="OYL15" s="369"/>
      <c r="OYM15" s="369"/>
      <c r="OYN15" s="369"/>
      <c r="OYO15" s="369"/>
      <c r="OYP15" s="369"/>
      <c r="OYQ15" s="369"/>
      <c r="OYR15" s="369"/>
      <c r="OYS15" s="369"/>
      <c r="OYT15" s="369"/>
      <c r="OYU15" s="369"/>
      <c r="OYV15" s="369"/>
      <c r="OYW15" s="369"/>
      <c r="OYX15" s="369"/>
      <c r="OYY15" s="369"/>
      <c r="OYZ15" s="369"/>
      <c r="OZA15" s="369"/>
      <c r="OZB15" s="369"/>
      <c r="OZC15" s="369"/>
      <c r="OZD15" s="369"/>
      <c r="OZE15" s="369"/>
      <c r="OZF15" s="369"/>
      <c r="OZG15" s="369"/>
      <c r="OZH15" s="369"/>
      <c r="OZI15" s="369"/>
      <c r="OZJ15" s="369"/>
      <c r="OZK15" s="369"/>
      <c r="OZL15" s="369"/>
      <c r="OZM15" s="369"/>
      <c r="OZN15" s="369"/>
      <c r="OZO15" s="369"/>
      <c r="OZP15" s="369"/>
      <c r="OZQ15" s="369"/>
      <c r="OZR15" s="369"/>
      <c r="OZS15" s="369"/>
      <c r="OZT15" s="369"/>
      <c r="OZU15" s="369"/>
      <c r="OZV15" s="369"/>
      <c r="OZW15" s="369"/>
      <c r="OZX15" s="369"/>
      <c r="OZY15" s="369"/>
      <c r="OZZ15" s="369"/>
      <c r="PAA15" s="369"/>
      <c r="PAB15" s="369"/>
      <c r="PAC15" s="369"/>
      <c r="PAD15" s="369"/>
      <c r="PAE15" s="369"/>
      <c r="PAF15" s="369"/>
      <c r="PAG15" s="369"/>
      <c r="PAH15" s="369"/>
      <c r="PAI15" s="369"/>
      <c r="PAJ15" s="369"/>
      <c r="PAK15" s="369"/>
      <c r="PAL15" s="369"/>
      <c r="PAM15" s="369"/>
      <c r="PAN15" s="369"/>
      <c r="PAO15" s="369"/>
      <c r="PAP15" s="369"/>
      <c r="PAQ15" s="369"/>
      <c r="PAR15" s="369"/>
      <c r="PAS15" s="369"/>
      <c r="PAT15" s="369"/>
      <c r="PAU15" s="369"/>
      <c r="PAV15" s="369"/>
      <c r="PAW15" s="369"/>
      <c r="PAX15" s="369"/>
      <c r="PAY15" s="369"/>
      <c r="PAZ15" s="369"/>
      <c r="PBA15" s="369"/>
      <c r="PBB15" s="369"/>
      <c r="PBC15" s="369"/>
      <c r="PBD15" s="369"/>
      <c r="PBE15" s="369"/>
      <c r="PBF15" s="369"/>
      <c r="PBG15" s="369"/>
      <c r="PBH15" s="369"/>
      <c r="PBI15" s="369"/>
      <c r="PBJ15" s="369"/>
      <c r="PBK15" s="369"/>
      <c r="PBL15" s="369"/>
      <c r="PBM15" s="369"/>
      <c r="PBN15" s="369"/>
      <c r="PBO15" s="369"/>
      <c r="PBP15" s="369"/>
      <c r="PBQ15" s="369"/>
      <c r="PBR15" s="369"/>
      <c r="PBS15" s="369"/>
      <c r="PBT15" s="369"/>
      <c r="PBU15" s="369"/>
      <c r="PBV15" s="369"/>
      <c r="PBW15" s="369"/>
      <c r="PBX15" s="369"/>
      <c r="PBY15" s="369"/>
      <c r="PBZ15" s="369"/>
      <c r="PCA15" s="369"/>
      <c r="PCB15" s="369"/>
      <c r="PCC15" s="369"/>
      <c r="PCD15" s="369"/>
      <c r="PCE15" s="369"/>
      <c r="PCF15" s="369"/>
      <c r="PCG15" s="369"/>
      <c r="PCH15" s="369"/>
      <c r="PCI15" s="369"/>
      <c r="PCJ15" s="369"/>
      <c r="PCK15" s="369"/>
      <c r="PCL15" s="369"/>
      <c r="PCM15" s="369"/>
      <c r="PCN15" s="369"/>
      <c r="PCO15" s="369"/>
      <c r="PCP15" s="369"/>
      <c r="PCQ15" s="369"/>
      <c r="PCR15" s="369"/>
      <c r="PCS15" s="369"/>
      <c r="PCT15" s="369"/>
      <c r="PCU15" s="369"/>
      <c r="PCV15" s="369"/>
      <c r="PCW15" s="369"/>
      <c r="PCX15" s="369"/>
      <c r="PCY15" s="369"/>
      <c r="PCZ15" s="369"/>
      <c r="PDA15" s="369"/>
      <c r="PDB15" s="369"/>
      <c r="PDC15" s="369"/>
      <c r="PDD15" s="369"/>
      <c r="PDE15" s="369"/>
      <c r="PDF15" s="369"/>
      <c r="PDG15" s="369"/>
      <c r="PDH15" s="369"/>
      <c r="PDI15" s="369"/>
      <c r="PDJ15" s="369"/>
      <c r="PDK15" s="369"/>
      <c r="PDL15" s="369"/>
      <c r="PDM15" s="369"/>
      <c r="PDN15" s="369"/>
      <c r="PDO15" s="369"/>
      <c r="PDP15" s="369"/>
      <c r="PDQ15" s="369"/>
      <c r="PDR15" s="369"/>
      <c r="PDS15" s="369"/>
      <c r="PDT15" s="369"/>
      <c r="PDU15" s="369"/>
      <c r="PDV15" s="369"/>
      <c r="PDW15" s="369"/>
      <c r="PDX15" s="369"/>
      <c r="PDY15" s="369"/>
      <c r="PDZ15" s="369"/>
      <c r="PEA15" s="369"/>
      <c r="PEB15" s="369"/>
      <c r="PEC15" s="369"/>
      <c r="PED15" s="369"/>
      <c r="PEE15" s="369"/>
      <c r="PEF15" s="369"/>
      <c r="PEG15" s="369"/>
      <c r="PEH15" s="369"/>
      <c r="PEI15" s="369"/>
      <c r="PEJ15" s="369"/>
      <c r="PEK15" s="369"/>
      <c r="PEL15" s="369"/>
      <c r="PEM15" s="369"/>
      <c r="PEN15" s="369"/>
      <c r="PEO15" s="369"/>
      <c r="PEP15" s="369"/>
      <c r="PEQ15" s="369"/>
      <c r="PER15" s="369"/>
      <c r="PES15" s="369"/>
      <c r="PET15" s="369"/>
      <c r="PEU15" s="369"/>
      <c r="PEV15" s="369"/>
      <c r="PEW15" s="369"/>
      <c r="PEX15" s="369"/>
      <c r="PEY15" s="369"/>
      <c r="PEZ15" s="369"/>
      <c r="PFA15" s="369"/>
      <c r="PFB15" s="369"/>
      <c r="PFC15" s="369"/>
      <c r="PFD15" s="369"/>
      <c r="PFE15" s="369"/>
      <c r="PFF15" s="369"/>
      <c r="PFG15" s="369"/>
      <c r="PFH15" s="369"/>
      <c r="PFI15" s="369"/>
      <c r="PFJ15" s="369"/>
      <c r="PFK15" s="369"/>
      <c r="PFL15" s="369"/>
      <c r="PFM15" s="369"/>
      <c r="PFN15" s="369"/>
      <c r="PFO15" s="369"/>
      <c r="PFP15" s="369"/>
      <c r="PFQ15" s="369"/>
      <c r="PFR15" s="369"/>
      <c r="PFS15" s="369"/>
      <c r="PFT15" s="369"/>
      <c r="PFU15" s="369"/>
      <c r="PFV15" s="369"/>
      <c r="PFW15" s="369"/>
      <c r="PFX15" s="369"/>
      <c r="PFY15" s="369"/>
      <c r="PFZ15" s="369"/>
      <c r="PGA15" s="369"/>
      <c r="PGB15" s="369"/>
      <c r="PGC15" s="369"/>
      <c r="PGD15" s="369"/>
      <c r="PGE15" s="369"/>
      <c r="PGF15" s="369"/>
      <c r="PGG15" s="369"/>
      <c r="PGH15" s="369"/>
      <c r="PGI15" s="369"/>
      <c r="PGJ15" s="369"/>
      <c r="PGK15" s="369"/>
      <c r="PGL15" s="369"/>
      <c r="PGM15" s="369"/>
      <c r="PGN15" s="369"/>
      <c r="PGO15" s="369"/>
      <c r="PGP15" s="369"/>
      <c r="PGQ15" s="369"/>
      <c r="PGR15" s="369"/>
      <c r="PGS15" s="369"/>
      <c r="PGT15" s="369"/>
      <c r="PGU15" s="369"/>
      <c r="PGV15" s="369"/>
      <c r="PGW15" s="369"/>
      <c r="PGX15" s="369"/>
      <c r="PGY15" s="369"/>
      <c r="PGZ15" s="369"/>
      <c r="PHA15" s="369"/>
      <c r="PHB15" s="369"/>
      <c r="PHC15" s="369"/>
      <c r="PHD15" s="369"/>
      <c r="PHE15" s="369"/>
      <c r="PHF15" s="369"/>
      <c r="PHG15" s="369"/>
      <c r="PHH15" s="369"/>
      <c r="PHI15" s="369"/>
      <c r="PHJ15" s="369"/>
      <c r="PHK15" s="369"/>
      <c r="PHL15" s="369"/>
      <c r="PHM15" s="369"/>
      <c r="PHN15" s="369"/>
      <c r="PHO15" s="369"/>
      <c r="PHP15" s="369"/>
      <c r="PHQ15" s="369"/>
      <c r="PHR15" s="369"/>
      <c r="PHS15" s="369"/>
      <c r="PHT15" s="369"/>
      <c r="PHU15" s="369"/>
      <c r="PHV15" s="369"/>
      <c r="PHW15" s="369"/>
      <c r="PHX15" s="369"/>
      <c r="PHY15" s="369"/>
      <c r="PHZ15" s="369"/>
      <c r="PIA15" s="369"/>
      <c r="PIB15" s="369"/>
      <c r="PIC15" s="369"/>
      <c r="PID15" s="369"/>
      <c r="PIE15" s="369"/>
      <c r="PIF15" s="369"/>
      <c r="PIG15" s="369"/>
      <c r="PIH15" s="369"/>
      <c r="PII15" s="369"/>
      <c r="PIJ15" s="369"/>
      <c r="PIK15" s="369"/>
      <c r="PIL15" s="369"/>
      <c r="PIM15" s="369"/>
      <c r="PIN15" s="369"/>
      <c r="PIO15" s="369"/>
      <c r="PIP15" s="369"/>
      <c r="PIQ15" s="369"/>
      <c r="PIR15" s="369"/>
      <c r="PIS15" s="369"/>
      <c r="PIT15" s="369"/>
      <c r="PIU15" s="369"/>
      <c r="PIV15" s="369"/>
      <c r="PIW15" s="369"/>
      <c r="PIX15" s="369"/>
      <c r="PIY15" s="369"/>
      <c r="PIZ15" s="369"/>
      <c r="PJA15" s="369"/>
      <c r="PJB15" s="369"/>
      <c r="PJC15" s="369"/>
      <c r="PJD15" s="369"/>
      <c r="PJE15" s="369"/>
      <c r="PJF15" s="369"/>
      <c r="PJG15" s="369"/>
      <c r="PJH15" s="369"/>
      <c r="PJI15" s="369"/>
      <c r="PJJ15" s="369"/>
      <c r="PJK15" s="369"/>
      <c r="PJL15" s="369"/>
      <c r="PJM15" s="369"/>
      <c r="PJN15" s="369"/>
      <c r="PJO15" s="369"/>
      <c r="PJP15" s="369"/>
      <c r="PJQ15" s="369"/>
      <c r="PJR15" s="369"/>
      <c r="PJS15" s="369"/>
      <c r="PJT15" s="369"/>
      <c r="PJU15" s="369"/>
      <c r="PJV15" s="369"/>
      <c r="PJW15" s="369"/>
      <c r="PJX15" s="369"/>
      <c r="PJY15" s="369"/>
      <c r="PJZ15" s="369"/>
      <c r="PKA15" s="369"/>
      <c r="PKB15" s="369"/>
      <c r="PKC15" s="369"/>
      <c r="PKD15" s="369"/>
      <c r="PKE15" s="369"/>
      <c r="PKF15" s="369"/>
      <c r="PKG15" s="369"/>
      <c r="PKH15" s="369"/>
      <c r="PKI15" s="369"/>
      <c r="PKJ15" s="369"/>
      <c r="PKK15" s="369"/>
      <c r="PKL15" s="369"/>
      <c r="PKM15" s="369"/>
      <c r="PKN15" s="369"/>
      <c r="PKO15" s="369"/>
      <c r="PKP15" s="369"/>
      <c r="PKQ15" s="369"/>
      <c r="PKR15" s="369"/>
      <c r="PKS15" s="369"/>
      <c r="PKT15" s="369"/>
      <c r="PKU15" s="369"/>
      <c r="PKV15" s="369"/>
      <c r="PKW15" s="369"/>
      <c r="PKX15" s="369"/>
      <c r="PKY15" s="369"/>
      <c r="PKZ15" s="369"/>
      <c r="PLA15" s="369"/>
      <c r="PLB15" s="369"/>
      <c r="PLC15" s="369"/>
      <c r="PLD15" s="369"/>
      <c r="PLE15" s="369"/>
      <c r="PLF15" s="369"/>
      <c r="PLG15" s="369"/>
      <c r="PLH15" s="369"/>
      <c r="PLI15" s="369"/>
      <c r="PLJ15" s="369"/>
      <c r="PLK15" s="369"/>
      <c r="PLL15" s="369"/>
      <c r="PLM15" s="369"/>
      <c r="PLN15" s="369"/>
      <c r="PLO15" s="369"/>
      <c r="PLP15" s="369"/>
      <c r="PLQ15" s="369"/>
      <c r="PLR15" s="369"/>
      <c r="PLS15" s="369"/>
      <c r="PLT15" s="369"/>
      <c r="PLU15" s="369"/>
      <c r="PLV15" s="369"/>
      <c r="PLW15" s="369"/>
      <c r="PLX15" s="369"/>
      <c r="PLY15" s="369"/>
      <c r="PLZ15" s="369"/>
      <c r="PMA15" s="369"/>
      <c r="PMB15" s="369"/>
      <c r="PMC15" s="369"/>
      <c r="PMD15" s="369"/>
      <c r="PME15" s="369"/>
      <c r="PMF15" s="369"/>
      <c r="PMG15" s="369"/>
      <c r="PMH15" s="369"/>
      <c r="PMI15" s="369"/>
      <c r="PMJ15" s="369"/>
      <c r="PMK15" s="369"/>
      <c r="PML15" s="369"/>
      <c r="PMM15" s="369"/>
      <c r="PMN15" s="369"/>
      <c r="PMO15" s="369"/>
      <c r="PMP15" s="369"/>
      <c r="PMQ15" s="369"/>
      <c r="PMR15" s="369"/>
      <c r="PMS15" s="369"/>
      <c r="PMT15" s="369"/>
      <c r="PMU15" s="369"/>
      <c r="PMV15" s="369"/>
      <c r="PMW15" s="369"/>
      <c r="PMX15" s="369"/>
      <c r="PMY15" s="369"/>
      <c r="PMZ15" s="369"/>
      <c r="PNA15" s="369"/>
      <c r="PNB15" s="369"/>
      <c r="PNC15" s="369"/>
      <c r="PND15" s="369"/>
      <c r="PNE15" s="369"/>
      <c r="PNF15" s="369"/>
      <c r="PNG15" s="369"/>
      <c r="PNH15" s="369"/>
      <c r="PNI15" s="369"/>
      <c r="PNJ15" s="369"/>
      <c r="PNK15" s="369"/>
      <c r="PNL15" s="369"/>
      <c r="PNM15" s="369"/>
      <c r="PNN15" s="369"/>
      <c r="PNO15" s="369"/>
      <c r="PNP15" s="369"/>
      <c r="PNQ15" s="369"/>
      <c r="PNR15" s="369"/>
      <c r="PNS15" s="369"/>
      <c r="PNT15" s="369"/>
      <c r="PNU15" s="369"/>
      <c r="PNV15" s="369"/>
      <c r="PNW15" s="369"/>
      <c r="PNX15" s="369"/>
      <c r="PNY15" s="369"/>
      <c r="PNZ15" s="369"/>
      <c r="POA15" s="369"/>
      <c r="POB15" s="369"/>
      <c r="POC15" s="369"/>
      <c r="POD15" s="369"/>
      <c r="POE15" s="369"/>
      <c r="POF15" s="369"/>
      <c r="POG15" s="369"/>
      <c r="POH15" s="369"/>
      <c r="POI15" s="369"/>
      <c r="POJ15" s="369"/>
      <c r="POK15" s="369"/>
      <c r="POL15" s="369"/>
      <c r="POM15" s="369"/>
      <c r="PON15" s="369"/>
      <c r="POO15" s="369"/>
      <c r="POP15" s="369"/>
      <c r="POQ15" s="369"/>
      <c r="POR15" s="369"/>
      <c r="POS15" s="369"/>
      <c r="POT15" s="369"/>
      <c r="POU15" s="369"/>
      <c r="POV15" s="369"/>
      <c r="POW15" s="369"/>
      <c r="POX15" s="369"/>
      <c r="POY15" s="369"/>
      <c r="POZ15" s="369"/>
      <c r="PPA15" s="369"/>
      <c r="PPB15" s="369"/>
      <c r="PPC15" s="369"/>
      <c r="PPD15" s="369"/>
      <c r="PPE15" s="369"/>
      <c r="PPF15" s="369"/>
      <c r="PPG15" s="369"/>
      <c r="PPH15" s="369"/>
      <c r="PPI15" s="369"/>
      <c r="PPJ15" s="369"/>
      <c r="PPK15" s="369"/>
      <c r="PPL15" s="369"/>
      <c r="PPM15" s="369"/>
      <c r="PPN15" s="369"/>
      <c r="PPO15" s="369"/>
      <c r="PPP15" s="369"/>
      <c r="PPQ15" s="369"/>
      <c r="PPR15" s="369"/>
      <c r="PPS15" s="369"/>
      <c r="PPT15" s="369"/>
      <c r="PPU15" s="369"/>
      <c r="PPV15" s="369"/>
      <c r="PPW15" s="369"/>
      <c r="PPX15" s="369"/>
      <c r="PPY15" s="369"/>
      <c r="PPZ15" s="369"/>
      <c r="PQA15" s="369"/>
      <c r="PQB15" s="369"/>
      <c r="PQC15" s="369"/>
      <c r="PQD15" s="369"/>
      <c r="PQE15" s="369"/>
      <c r="PQF15" s="369"/>
      <c r="PQG15" s="369"/>
      <c r="PQH15" s="369"/>
      <c r="PQI15" s="369"/>
      <c r="PQJ15" s="369"/>
      <c r="PQK15" s="369"/>
      <c r="PQL15" s="369"/>
      <c r="PQM15" s="369"/>
      <c r="PQN15" s="369"/>
      <c r="PQO15" s="369"/>
      <c r="PQP15" s="369"/>
      <c r="PQQ15" s="369"/>
      <c r="PQR15" s="369"/>
      <c r="PQS15" s="369"/>
      <c r="PQT15" s="369"/>
      <c r="PQU15" s="369"/>
      <c r="PQV15" s="369"/>
      <c r="PQW15" s="369"/>
      <c r="PQX15" s="369"/>
      <c r="PQY15" s="369"/>
      <c r="PQZ15" s="369"/>
      <c r="PRA15" s="369"/>
      <c r="PRB15" s="369"/>
      <c r="PRC15" s="369"/>
      <c r="PRD15" s="369"/>
      <c r="PRE15" s="369"/>
      <c r="PRF15" s="369"/>
      <c r="PRG15" s="369"/>
      <c r="PRH15" s="369"/>
      <c r="PRI15" s="369"/>
      <c r="PRJ15" s="369"/>
      <c r="PRK15" s="369"/>
      <c r="PRL15" s="369"/>
      <c r="PRM15" s="369"/>
      <c r="PRN15" s="369"/>
      <c r="PRO15" s="369"/>
      <c r="PRP15" s="369"/>
      <c r="PRQ15" s="369"/>
      <c r="PRR15" s="369"/>
      <c r="PRS15" s="369"/>
      <c r="PRT15" s="369"/>
      <c r="PRU15" s="369"/>
      <c r="PRV15" s="369"/>
      <c r="PRW15" s="369"/>
      <c r="PRX15" s="369"/>
      <c r="PRY15" s="369"/>
      <c r="PRZ15" s="369"/>
      <c r="PSA15" s="369"/>
      <c r="PSB15" s="369"/>
      <c r="PSC15" s="369"/>
      <c r="PSD15" s="369"/>
      <c r="PSE15" s="369"/>
      <c r="PSF15" s="369"/>
      <c r="PSG15" s="369"/>
      <c r="PSH15" s="369"/>
      <c r="PSI15" s="369"/>
      <c r="PSJ15" s="369"/>
      <c r="PSK15" s="369"/>
      <c r="PSL15" s="369"/>
      <c r="PSM15" s="369"/>
      <c r="PSN15" s="369"/>
      <c r="PSO15" s="369"/>
      <c r="PSP15" s="369"/>
      <c r="PSQ15" s="369"/>
      <c r="PSR15" s="369"/>
      <c r="PSS15" s="369"/>
      <c r="PST15" s="369"/>
      <c r="PSU15" s="369"/>
      <c r="PSV15" s="369"/>
      <c r="PSW15" s="369"/>
      <c r="PSX15" s="369"/>
      <c r="PSY15" s="369"/>
      <c r="PSZ15" s="369"/>
      <c r="PTA15" s="369"/>
      <c r="PTB15" s="369"/>
      <c r="PTC15" s="369"/>
      <c r="PTD15" s="369"/>
      <c r="PTE15" s="369"/>
      <c r="PTF15" s="369"/>
      <c r="PTG15" s="369"/>
      <c r="PTH15" s="369"/>
      <c r="PTI15" s="369"/>
      <c r="PTJ15" s="369"/>
      <c r="PTK15" s="369"/>
      <c r="PTL15" s="369"/>
      <c r="PTM15" s="369"/>
      <c r="PTN15" s="369"/>
      <c r="PTO15" s="369"/>
      <c r="PTP15" s="369"/>
      <c r="PTQ15" s="369"/>
      <c r="PTR15" s="369"/>
      <c r="PTS15" s="369"/>
      <c r="PTT15" s="369"/>
      <c r="PTU15" s="369"/>
      <c r="PTV15" s="369"/>
      <c r="PTW15" s="369"/>
      <c r="PTX15" s="369"/>
      <c r="PTY15" s="369"/>
      <c r="PTZ15" s="369"/>
      <c r="PUA15" s="369"/>
      <c r="PUB15" s="369"/>
      <c r="PUC15" s="369"/>
      <c r="PUD15" s="369"/>
      <c r="PUE15" s="369"/>
      <c r="PUF15" s="369"/>
      <c r="PUG15" s="369"/>
      <c r="PUH15" s="369"/>
      <c r="PUI15" s="369"/>
      <c r="PUJ15" s="369"/>
      <c r="PUK15" s="369"/>
      <c r="PUL15" s="369"/>
      <c r="PUM15" s="369"/>
      <c r="PUN15" s="369"/>
      <c r="PUO15" s="369"/>
      <c r="PUP15" s="369"/>
      <c r="PUQ15" s="369"/>
      <c r="PUR15" s="369"/>
      <c r="PUS15" s="369"/>
      <c r="PUT15" s="369"/>
      <c r="PUU15" s="369"/>
      <c r="PUV15" s="369"/>
      <c r="PUW15" s="369"/>
      <c r="PUX15" s="369"/>
      <c r="PUY15" s="369"/>
      <c r="PUZ15" s="369"/>
      <c r="PVA15" s="369"/>
      <c r="PVB15" s="369"/>
      <c r="PVC15" s="369"/>
      <c r="PVD15" s="369"/>
      <c r="PVE15" s="369"/>
      <c r="PVF15" s="369"/>
      <c r="PVG15" s="369"/>
      <c r="PVH15" s="369"/>
      <c r="PVI15" s="369"/>
      <c r="PVJ15" s="369"/>
      <c r="PVK15" s="369"/>
      <c r="PVL15" s="369"/>
      <c r="PVM15" s="369"/>
      <c r="PVN15" s="369"/>
      <c r="PVO15" s="369"/>
      <c r="PVP15" s="369"/>
      <c r="PVQ15" s="369"/>
      <c r="PVR15" s="369"/>
      <c r="PVS15" s="369"/>
      <c r="PVT15" s="369"/>
      <c r="PVU15" s="369"/>
      <c r="PVV15" s="369"/>
      <c r="PVW15" s="369"/>
      <c r="PVX15" s="369"/>
      <c r="PVY15" s="369"/>
      <c r="PVZ15" s="369"/>
      <c r="PWA15" s="369"/>
      <c r="PWB15" s="369"/>
      <c r="PWC15" s="369"/>
      <c r="PWD15" s="369"/>
      <c r="PWE15" s="369"/>
      <c r="PWF15" s="369"/>
      <c r="PWG15" s="369"/>
      <c r="PWH15" s="369"/>
      <c r="PWI15" s="369"/>
      <c r="PWJ15" s="369"/>
      <c r="PWK15" s="369"/>
      <c r="PWL15" s="369"/>
      <c r="PWM15" s="369"/>
      <c r="PWN15" s="369"/>
      <c r="PWO15" s="369"/>
      <c r="PWP15" s="369"/>
      <c r="PWQ15" s="369"/>
      <c r="PWR15" s="369"/>
      <c r="PWS15" s="369"/>
      <c r="PWT15" s="369"/>
      <c r="PWU15" s="369"/>
      <c r="PWV15" s="369"/>
      <c r="PWW15" s="369"/>
      <c r="PWX15" s="369"/>
      <c r="PWY15" s="369"/>
      <c r="PWZ15" s="369"/>
      <c r="PXA15" s="369"/>
      <c r="PXB15" s="369"/>
      <c r="PXC15" s="369"/>
      <c r="PXD15" s="369"/>
      <c r="PXE15" s="369"/>
      <c r="PXF15" s="369"/>
      <c r="PXG15" s="369"/>
      <c r="PXH15" s="369"/>
      <c r="PXI15" s="369"/>
      <c r="PXJ15" s="369"/>
      <c r="PXK15" s="369"/>
      <c r="PXL15" s="369"/>
      <c r="PXM15" s="369"/>
      <c r="PXN15" s="369"/>
      <c r="PXO15" s="369"/>
      <c r="PXP15" s="369"/>
      <c r="PXQ15" s="369"/>
      <c r="PXR15" s="369"/>
      <c r="PXS15" s="369"/>
      <c r="PXT15" s="369"/>
      <c r="PXU15" s="369"/>
      <c r="PXV15" s="369"/>
      <c r="PXW15" s="369"/>
      <c r="PXX15" s="369"/>
      <c r="PXY15" s="369"/>
      <c r="PXZ15" s="369"/>
      <c r="PYA15" s="369"/>
      <c r="PYB15" s="369"/>
      <c r="PYC15" s="369"/>
      <c r="PYD15" s="369"/>
      <c r="PYE15" s="369"/>
      <c r="PYF15" s="369"/>
      <c r="PYG15" s="369"/>
      <c r="PYH15" s="369"/>
      <c r="PYI15" s="369"/>
      <c r="PYJ15" s="369"/>
      <c r="PYK15" s="369"/>
      <c r="PYL15" s="369"/>
      <c r="PYM15" s="369"/>
      <c r="PYN15" s="369"/>
      <c r="PYO15" s="369"/>
      <c r="PYP15" s="369"/>
      <c r="PYQ15" s="369"/>
      <c r="PYR15" s="369"/>
      <c r="PYS15" s="369"/>
      <c r="PYT15" s="369"/>
      <c r="PYU15" s="369"/>
      <c r="PYV15" s="369"/>
      <c r="PYW15" s="369"/>
      <c r="PYX15" s="369"/>
      <c r="PYY15" s="369"/>
      <c r="PYZ15" s="369"/>
      <c r="PZA15" s="369"/>
      <c r="PZB15" s="369"/>
      <c r="PZC15" s="369"/>
      <c r="PZD15" s="369"/>
      <c r="PZE15" s="369"/>
      <c r="PZF15" s="369"/>
      <c r="PZG15" s="369"/>
      <c r="PZH15" s="369"/>
      <c r="PZI15" s="369"/>
      <c r="PZJ15" s="369"/>
      <c r="PZK15" s="369"/>
      <c r="PZL15" s="369"/>
      <c r="PZM15" s="369"/>
      <c r="PZN15" s="369"/>
      <c r="PZO15" s="369"/>
      <c r="PZP15" s="369"/>
      <c r="PZQ15" s="369"/>
      <c r="PZR15" s="369"/>
      <c r="PZS15" s="369"/>
      <c r="PZT15" s="369"/>
      <c r="PZU15" s="369"/>
      <c r="PZV15" s="369"/>
      <c r="PZW15" s="369"/>
      <c r="PZX15" s="369"/>
      <c r="PZY15" s="369"/>
      <c r="PZZ15" s="369"/>
      <c r="QAA15" s="369"/>
      <c r="QAB15" s="369"/>
      <c r="QAC15" s="369"/>
      <c r="QAD15" s="369"/>
      <c r="QAE15" s="369"/>
      <c r="QAF15" s="369"/>
      <c r="QAG15" s="369"/>
      <c r="QAH15" s="369"/>
      <c r="QAI15" s="369"/>
      <c r="QAJ15" s="369"/>
      <c r="QAK15" s="369"/>
      <c r="QAL15" s="369"/>
      <c r="QAM15" s="369"/>
      <c r="QAN15" s="369"/>
      <c r="QAO15" s="369"/>
      <c r="QAP15" s="369"/>
      <c r="QAQ15" s="369"/>
      <c r="QAR15" s="369"/>
      <c r="QAS15" s="369"/>
      <c r="QAT15" s="369"/>
      <c r="QAU15" s="369"/>
      <c r="QAV15" s="369"/>
      <c r="QAW15" s="369"/>
      <c r="QAX15" s="369"/>
      <c r="QAY15" s="369"/>
      <c r="QAZ15" s="369"/>
      <c r="QBA15" s="369"/>
      <c r="QBB15" s="369"/>
      <c r="QBC15" s="369"/>
      <c r="QBD15" s="369"/>
      <c r="QBE15" s="369"/>
      <c r="QBF15" s="369"/>
      <c r="QBG15" s="369"/>
      <c r="QBH15" s="369"/>
      <c r="QBI15" s="369"/>
      <c r="QBJ15" s="369"/>
      <c r="QBK15" s="369"/>
      <c r="QBL15" s="369"/>
      <c r="QBM15" s="369"/>
      <c r="QBN15" s="369"/>
      <c r="QBO15" s="369"/>
      <c r="QBP15" s="369"/>
      <c r="QBQ15" s="369"/>
      <c r="QBR15" s="369"/>
      <c r="QBS15" s="369"/>
      <c r="QBT15" s="369"/>
      <c r="QBU15" s="369"/>
      <c r="QBV15" s="369"/>
      <c r="QBW15" s="369"/>
      <c r="QBX15" s="369"/>
      <c r="QBY15" s="369"/>
      <c r="QBZ15" s="369"/>
      <c r="QCA15" s="369"/>
      <c r="QCB15" s="369"/>
      <c r="QCC15" s="369"/>
      <c r="QCD15" s="369"/>
      <c r="QCE15" s="369"/>
      <c r="QCF15" s="369"/>
      <c r="QCG15" s="369"/>
      <c r="QCH15" s="369"/>
      <c r="QCI15" s="369"/>
      <c r="QCJ15" s="369"/>
      <c r="QCK15" s="369"/>
      <c r="QCL15" s="369"/>
      <c r="QCM15" s="369"/>
      <c r="QCN15" s="369"/>
      <c r="QCO15" s="369"/>
      <c r="QCP15" s="369"/>
      <c r="QCQ15" s="369"/>
      <c r="QCR15" s="369"/>
      <c r="QCS15" s="369"/>
      <c r="QCT15" s="369"/>
      <c r="QCU15" s="369"/>
      <c r="QCV15" s="369"/>
      <c r="QCW15" s="369"/>
      <c r="QCX15" s="369"/>
      <c r="QCY15" s="369"/>
      <c r="QCZ15" s="369"/>
      <c r="QDA15" s="369"/>
      <c r="QDB15" s="369"/>
      <c r="QDC15" s="369"/>
      <c r="QDD15" s="369"/>
      <c r="QDE15" s="369"/>
      <c r="QDF15" s="369"/>
      <c r="QDG15" s="369"/>
      <c r="QDH15" s="369"/>
      <c r="QDI15" s="369"/>
      <c r="QDJ15" s="369"/>
      <c r="QDK15" s="369"/>
      <c r="QDL15" s="369"/>
      <c r="QDM15" s="369"/>
      <c r="QDN15" s="369"/>
      <c r="QDO15" s="369"/>
      <c r="QDP15" s="369"/>
      <c r="QDQ15" s="369"/>
      <c r="QDR15" s="369"/>
      <c r="QDS15" s="369"/>
      <c r="QDT15" s="369"/>
      <c r="QDU15" s="369"/>
      <c r="QDV15" s="369"/>
      <c r="QDW15" s="369"/>
      <c r="QDX15" s="369"/>
      <c r="QDY15" s="369"/>
      <c r="QDZ15" s="369"/>
      <c r="QEA15" s="369"/>
      <c r="QEB15" s="369"/>
      <c r="QEC15" s="369"/>
      <c r="QED15" s="369"/>
      <c r="QEE15" s="369"/>
      <c r="QEF15" s="369"/>
      <c r="QEG15" s="369"/>
      <c r="QEH15" s="369"/>
      <c r="QEI15" s="369"/>
      <c r="QEJ15" s="369"/>
      <c r="QEK15" s="369"/>
      <c r="QEL15" s="369"/>
      <c r="QEM15" s="369"/>
      <c r="QEN15" s="369"/>
      <c r="QEO15" s="369"/>
      <c r="QEP15" s="369"/>
      <c r="QEQ15" s="369"/>
      <c r="QER15" s="369"/>
      <c r="QES15" s="369"/>
      <c r="QET15" s="369"/>
      <c r="QEU15" s="369"/>
      <c r="QEV15" s="369"/>
      <c r="QEW15" s="369"/>
      <c r="QEX15" s="369"/>
      <c r="QEY15" s="369"/>
      <c r="QEZ15" s="369"/>
      <c r="QFA15" s="369"/>
      <c r="QFB15" s="369"/>
      <c r="QFC15" s="369"/>
      <c r="QFD15" s="369"/>
      <c r="QFE15" s="369"/>
      <c r="QFF15" s="369"/>
      <c r="QFG15" s="369"/>
      <c r="QFH15" s="369"/>
      <c r="QFI15" s="369"/>
      <c r="QFJ15" s="369"/>
      <c r="QFK15" s="369"/>
      <c r="QFL15" s="369"/>
      <c r="QFM15" s="369"/>
      <c r="QFN15" s="369"/>
      <c r="QFO15" s="369"/>
      <c r="QFP15" s="369"/>
      <c r="QFQ15" s="369"/>
      <c r="QFR15" s="369"/>
      <c r="QFS15" s="369"/>
      <c r="QFT15" s="369"/>
      <c r="QFU15" s="369"/>
      <c r="QFV15" s="369"/>
      <c r="QFW15" s="369"/>
      <c r="QFX15" s="369"/>
      <c r="QFY15" s="369"/>
      <c r="QFZ15" s="369"/>
      <c r="QGA15" s="369"/>
      <c r="QGB15" s="369"/>
      <c r="QGC15" s="369"/>
      <c r="QGD15" s="369"/>
      <c r="QGE15" s="369"/>
      <c r="QGF15" s="369"/>
      <c r="QGG15" s="369"/>
      <c r="QGH15" s="369"/>
      <c r="QGI15" s="369"/>
      <c r="QGJ15" s="369"/>
      <c r="QGK15" s="369"/>
      <c r="QGL15" s="369"/>
      <c r="QGM15" s="369"/>
      <c r="QGN15" s="369"/>
      <c r="QGO15" s="369"/>
      <c r="QGP15" s="369"/>
      <c r="QGQ15" s="369"/>
      <c r="QGR15" s="369"/>
      <c r="QGS15" s="369"/>
      <c r="QGT15" s="369"/>
      <c r="QGU15" s="369"/>
      <c r="QGV15" s="369"/>
      <c r="QGW15" s="369"/>
      <c r="QGX15" s="369"/>
      <c r="QGY15" s="369"/>
      <c r="QGZ15" s="369"/>
      <c r="QHA15" s="369"/>
      <c r="QHB15" s="369"/>
      <c r="QHC15" s="369"/>
      <c r="QHD15" s="369"/>
      <c r="QHE15" s="369"/>
      <c r="QHF15" s="369"/>
      <c r="QHG15" s="369"/>
      <c r="QHH15" s="369"/>
      <c r="QHI15" s="369"/>
      <c r="QHJ15" s="369"/>
      <c r="QHK15" s="369"/>
      <c r="QHL15" s="369"/>
      <c r="QHM15" s="369"/>
      <c r="QHN15" s="369"/>
      <c r="QHO15" s="369"/>
      <c r="QHP15" s="369"/>
      <c r="QHQ15" s="369"/>
      <c r="QHR15" s="369"/>
      <c r="QHS15" s="369"/>
      <c r="QHT15" s="369"/>
      <c r="QHU15" s="369"/>
      <c r="QHV15" s="369"/>
      <c r="QHW15" s="369"/>
      <c r="QHX15" s="369"/>
      <c r="QHY15" s="369"/>
      <c r="QHZ15" s="369"/>
      <c r="QIA15" s="369"/>
      <c r="QIB15" s="369"/>
      <c r="QIC15" s="369"/>
      <c r="QID15" s="369"/>
      <c r="QIE15" s="369"/>
      <c r="QIF15" s="369"/>
      <c r="QIG15" s="369"/>
      <c r="QIH15" s="369"/>
      <c r="QII15" s="369"/>
      <c r="QIJ15" s="369"/>
      <c r="QIK15" s="369"/>
      <c r="QIL15" s="369"/>
      <c r="QIM15" s="369"/>
      <c r="QIN15" s="369"/>
      <c r="QIO15" s="369"/>
      <c r="QIP15" s="369"/>
      <c r="QIQ15" s="369"/>
      <c r="QIR15" s="369"/>
      <c r="QIS15" s="369"/>
      <c r="QIT15" s="369"/>
      <c r="QIU15" s="369"/>
      <c r="QIV15" s="369"/>
      <c r="QIW15" s="369"/>
      <c r="QIX15" s="369"/>
      <c r="QIY15" s="369"/>
      <c r="QIZ15" s="369"/>
      <c r="QJA15" s="369"/>
      <c r="QJB15" s="369"/>
      <c r="QJC15" s="369"/>
      <c r="QJD15" s="369"/>
      <c r="QJE15" s="369"/>
      <c r="QJF15" s="369"/>
      <c r="QJG15" s="369"/>
      <c r="QJH15" s="369"/>
      <c r="QJI15" s="369"/>
      <c r="QJJ15" s="369"/>
      <c r="QJK15" s="369"/>
      <c r="QJL15" s="369"/>
      <c r="QJM15" s="369"/>
      <c r="QJN15" s="369"/>
      <c r="QJO15" s="369"/>
      <c r="QJP15" s="369"/>
      <c r="QJQ15" s="369"/>
      <c r="QJR15" s="369"/>
      <c r="QJS15" s="369"/>
      <c r="QJT15" s="369"/>
      <c r="QJU15" s="369"/>
      <c r="QJV15" s="369"/>
      <c r="QJW15" s="369"/>
      <c r="QJX15" s="369"/>
      <c r="QJY15" s="369"/>
      <c r="QJZ15" s="369"/>
      <c r="QKA15" s="369"/>
      <c r="QKB15" s="369"/>
      <c r="QKC15" s="369"/>
      <c r="QKD15" s="369"/>
      <c r="QKE15" s="369"/>
      <c r="QKF15" s="369"/>
      <c r="QKG15" s="369"/>
      <c r="QKH15" s="369"/>
      <c r="QKI15" s="369"/>
      <c r="QKJ15" s="369"/>
      <c r="QKK15" s="369"/>
      <c r="QKL15" s="369"/>
      <c r="QKM15" s="369"/>
      <c r="QKN15" s="369"/>
      <c r="QKO15" s="369"/>
      <c r="QKP15" s="369"/>
      <c r="QKQ15" s="369"/>
      <c r="QKR15" s="369"/>
      <c r="QKS15" s="369"/>
      <c r="QKT15" s="369"/>
      <c r="QKU15" s="369"/>
      <c r="QKV15" s="369"/>
      <c r="QKW15" s="369"/>
      <c r="QKX15" s="369"/>
      <c r="QKY15" s="369"/>
      <c r="QKZ15" s="369"/>
      <c r="QLA15" s="369"/>
      <c r="QLB15" s="369"/>
      <c r="QLC15" s="369"/>
      <c r="QLD15" s="369"/>
      <c r="QLE15" s="369"/>
      <c r="QLF15" s="369"/>
      <c r="QLG15" s="369"/>
      <c r="QLH15" s="369"/>
      <c r="QLI15" s="369"/>
      <c r="QLJ15" s="369"/>
      <c r="QLK15" s="369"/>
      <c r="QLL15" s="369"/>
      <c r="QLM15" s="369"/>
      <c r="QLN15" s="369"/>
      <c r="QLO15" s="369"/>
      <c r="QLP15" s="369"/>
      <c r="QLQ15" s="369"/>
      <c r="QLR15" s="369"/>
      <c r="QLS15" s="369"/>
      <c r="QLT15" s="369"/>
      <c r="QLU15" s="369"/>
      <c r="QLV15" s="369"/>
      <c r="QLW15" s="369"/>
      <c r="QLX15" s="369"/>
      <c r="QLY15" s="369"/>
      <c r="QLZ15" s="369"/>
      <c r="QMA15" s="369"/>
      <c r="QMB15" s="369"/>
      <c r="QMC15" s="369"/>
      <c r="QMD15" s="369"/>
      <c r="QME15" s="369"/>
      <c r="QMF15" s="369"/>
      <c r="QMG15" s="369"/>
      <c r="QMH15" s="369"/>
      <c r="QMI15" s="369"/>
      <c r="QMJ15" s="369"/>
      <c r="QMK15" s="369"/>
      <c r="QML15" s="369"/>
      <c r="QMM15" s="369"/>
      <c r="QMN15" s="369"/>
      <c r="QMO15" s="369"/>
      <c r="QMP15" s="369"/>
      <c r="QMQ15" s="369"/>
      <c r="QMR15" s="369"/>
      <c r="QMS15" s="369"/>
      <c r="QMT15" s="369"/>
      <c r="QMU15" s="369"/>
      <c r="QMV15" s="369"/>
      <c r="QMW15" s="369"/>
      <c r="QMX15" s="369"/>
      <c r="QMY15" s="369"/>
      <c r="QMZ15" s="369"/>
      <c r="QNA15" s="369"/>
      <c r="QNB15" s="369"/>
      <c r="QNC15" s="369"/>
      <c r="QND15" s="369"/>
      <c r="QNE15" s="369"/>
      <c r="QNF15" s="369"/>
      <c r="QNG15" s="369"/>
      <c r="QNH15" s="369"/>
      <c r="QNI15" s="369"/>
      <c r="QNJ15" s="369"/>
      <c r="QNK15" s="369"/>
      <c r="QNL15" s="369"/>
      <c r="QNM15" s="369"/>
      <c r="QNN15" s="369"/>
      <c r="QNO15" s="369"/>
      <c r="QNP15" s="369"/>
      <c r="QNQ15" s="369"/>
      <c r="QNR15" s="369"/>
      <c r="QNS15" s="369"/>
      <c r="QNT15" s="369"/>
      <c r="QNU15" s="369"/>
      <c r="QNV15" s="369"/>
      <c r="QNW15" s="369"/>
      <c r="QNX15" s="369"/>
      <c r="QNY15" s="369"/>
      <c r="QNZ15" s="369"/>
      <c r="QOA15" s="369"/>
      <c r="QOB15" s="369"/>
      <c r="QOC15" s="369"/>
      <c r="QOD15" s="369"/>
      <c r="QOE15" s="369"/>
      <c r="QOF15" s="369"/>
      <c r="QOG15" s="369"/>
      <c r="QOH15" s="369"/>
      <c r="QOI15" s="369"/>
      <c r="QOJ15" s="369"/>
      <c r="QOK15" s="369"/>
      <c r="QOL15" s="369"/>
      <c r="QOM15" s="369"/>
      <c r="QON15" s="369"/>
      <c r="QOO15" s="369"/>
      <c r="QOP15" s="369"/>
      <c r="QOQ15" s="369"/>
      <c r="QOR15" s="369"/>
      <c r="QOS15" s="369"/>
      <c r="QOT15" s="369"/>
      <c r="QOU15" s="369"/>
      <c r="QOV15" s="369"/>
      <c r="QOW15" s="369"/>
      <c r="QOX15" s="369"/>
      <c r="QOY15" s="369"/>
      <c r="QOZ15" s="369"/>
      <c r="QPA15" s="369"/>
      <c r="QPB15" s="369"/>
      <c r="QPC15" s="369"/>
      <c r="QPD15" s="369"/>
      <c r="QPE15" s="369"/>
      <c r="QPF15" s="369"/>
      <c r="QPG15" s="369"/>
      <c r="QPH15" s="369"/>
      <c r="QPI15" s="369"/>
      <c r="QPJ15" s="369"/>
      <c r="QPK15" s="369"/>
      <c r="QPL15" s="369"/>
      <c r="QPM15" s="369"/>
      <c r="QPN15" s="369"/>
      <c r="QPO15" s="369"/>
      <c r="QPP15" s="369"/>
      <c r="QPQ15" s="369"/>
      <c r="QPR15" s="369"/>
      <c r="QPS15" s="369"/>
      <c r="QPT15" s="369"/>
      <c r="QPU15" s="369"/>
      <c r="QPV15" s="369"/>
      <c r="QPW15" s="369"/>
      <c r="QPX15" s="369"/>
      <c r="QPY15" s="369"/>
      <c r="QPZ15" s="369"/>
      <c r="QQA15" s="369"/>
      <c r="QQB15" s="369"/>
      <c r="QQC15" s="369"/>
      <c r="QQD15" s="369"/>
      <c r="QQE15" s="369"/>
      <c r="QQF15" s="369"/>
      <c r="QQG15" s="369"/>
      <c r="QQH15" s="369"/>
      <c r="QQI15" s="369"/>
      <c r="QQJ15" s="369"/>
      <c r="QQK15" s="369"/>
      <c r="QQL15" s="369"/>
      <c r="QQM15" s="369"/>
      <c r="QQN15" s="369"/>
      <c r="QQO15" s="369"/>
      <c r="QQP15" s="369"/>
      <c r="QQQ15" s="369"/>
      <c r="QQR15" s="369"/>
      <c r="QQS15" s="369"/>
      <c r="QQT15" s="369"/>
      <c r="QQU15" s="369"/>
      <c r="QQV15" s="369"/>
      <c r="QQW15" s="369"/>
      <c r="QQX15" s="369"/>
      <c r="QQY15" s="369"/>
      <c r="QQZ15" s="369"/>
      <c r="QRA15" s="369"/>
      <c r="QRB15" s="369"/>
      <c r="QRC15" s="369"/>
      <c r="QRD15" s="369"/>
      <c r="QRE15" s="369"/>
      <c r="QRF15" s="369"/>
      <c r="QRG15" s="369"/>
      <c r="QRH15" s="369"/>
      <c r="QRI15" s="369"/>
      <c r="QRJ15" s="369"/>
      <c r="QRK15" s="369"/>
      <c r="QRL15" s="369"/>
      <c r="QRM15" s="369"/>
      <c r="QRN15" s="369"/>
      <c r="QRO15" s="369"/>
      <c r="QRP15" s="369"/>
      <c r="QRQ15" s="369"/>
      <c r="QRR15" s="369"/>
      <c r="QRS15" s="369"/>
      <c r="QRT15" s="369"/>
      <c r="QRU15" s="369"/>
      <c r="QRV15" s="369"/>
      <c r="QRW15" s="369"/>
      <c r="QRX15" s="369"/>
      <c r="QRY15" s="369"/>
      <c r="QRZ15" s="369"/>
      <c r="QSA15" s="369"/>
      <c r="QSB15" s="369"/>
      <c r="QSC15" s="369"/>
      <c r="QSD15" s="369"/>
      <c r="QSE15" s="369"/>
      <c r="QSF15" s="369"/>
      <c r="QSG15" s="369"/>
      <c r="QSH15" s="369"/>
      <c r="QSI15" s="369"/>
      <c r="QSJ15" s="369"/>
      <c r="QSK15" s="369"/>
      <c r="QSL15" s="369"/>
      <c r="QSM15" s="369"/>
      <c r="QSN15" s="369"/>
      <c r="QSO15" s="369"/>
      <c r="QSP15" s="369"/>
      <c r="QSQ15" s="369"/>
      <c r="QSR15" s="369"/>
      <c r="QSS15" s="369"/>
      <c r="QST15" s="369"/>
      <c r="QSU15" s="369"/>
      <c r="QSV15" s="369"/>
      <c r="QSW15" s="369"/>
      <c r="QSX15" s="369"/>
      <c r="QSY15" s="369"/>
      <c r="QSZ15" s="369"/>
      <c r="QTA15" s="369"/>
      <c r="QTB15" s="369"/>
      <c r="QTC15" s="369"/>
      <c r="QTD15" s="369"/>
      <c r="QTE15" s="369"/>
      <c r="QTF15" s="369"/>
      <c r="QTG15" s="369"/>
      <c r="QTH15" s="369"/>
      <c r="QTI15" s="369"/>
      <c r="QTJ15" s="369"/>
      <c r="QTK15" s="369"/>
      <c r="QTL15" s="369"/>
      <c r="QTM15" s="369"/>
      <c r="QTN15" s="369"/>
      <c r="QTO15" s="369"/>
      <c r="QTP15" s="369"/>
      <c r="QTQ15" s="369"/>
      <c r="QTR15" s="369"/>
      <c r="QTS15" s="369"/>
      <c r="QTT15" s="369"/>
      <c r="QTU15" s="369"/>
      <c r="QTV15" s="369"/>
      <c r="QTW15" s="369"/>
      <c r="QTX15" s="369"/>
      <c r="QTY15" s="369"/>
      <c r="QTZ15" s="369"/>
      <c r="QUA15" s="369"/>
      <c r="QUB15" s="369"/>
      <c r="QUC15" s="369"/>
      <c r="QUD15" s="369"/>
      <c r="QUE15" s="369"/>
      <c r="QUF15" s="369"/>
      <c r="QUG15" s="369"/>
      <c r="QUH15" s="369"/>
      <c r="QUI15" s="369"/>
      <c r="QUJ15" s="369"/>
      <c r="QUK15" s="369"/>
      <c r="QUL15" s="369"/>
      <c r="QUM15" s="369"/>
      <c r="QUN15" s="369"/>
      <c r="QUO15" s="369"/>
      <c r="QUP15" s="369"/>
      <c r="QUQ15" s="369"/>
      <c r="QUR15" s="369"/>
      <c r="QUS15" s="369"/>
      <c r="QUT15" s="369"/>
      <c r="QUU15" s="369"/>
      <c r="QUV15" s="369"/>
      <c r="QUW15" s="369"/>
      <c r="QUX15" s="369"/>
      <c r="QUY15" s="369"/>
      <c r="QUZ15" s="369"/>
      <c r="QVA15" s="369"/>
      <c r="QVB15" s="369"/>
      <c r="QVC15" s="369"/>
      <c r="QVD15" s="369"/>
      <c r="QVE15" s="369"/>
      <c r="QVF15" s="369"/>
      <c r="QVG15" s="369"/>
      <c r="QVH15" s="369"/>
      <c r="QVI15" s="369"/>
      <c r="QVJ15" s="369"/>
      <c r="QVK15" s="369"/>
      <c r="QVL15" s="369"/>
      <c r="QVM15" s="369"/>
      <c r="QVN15" s="369"/>
      <c r="QVO15" s="369"/>
      <c r="QVP15" s="369"/>
      <c r="QVQ15" s="369"/>
      <c r="QVR15" s="369"/>
      <c r="QVS15" s="369"/>
      <c r="QVT15" s="369"/>
      <c r="QVU15" s="369"/>
      <c r="QVV15" s="369"/>
      <c r="QVW15" s="369"/>
      <c r="QVX15" s="369"/>
      <c r="QVY15" s="369"/>
      <c r="QVZ15" s="369"/>
      <c r="QWA15" s="369"/>
      <c r="QWB15" s="369"/>
      <c r="QWC15" s="369"/>
      <c r="QWD15" s="369"/>
      <c r="QWE15" s="369"/>
      <c r="QWF15" s="369"/>
      <c r="QWG15" s="369"/>
      <c r="QWH15" s="369"/>
      <c r="QWI15" s="369"/>
      <c r="QWJ15" s="369"/>
      <c r="QWK15" s="369"/>
      <c r="QWL15" s="369"/>
      <c r="QWM15" s="369"/>
      <c r="QWN15" s="369"/>
      <c r="QWO15" s="369"/>
      <c r="QWP15" s="369"/>
      <c r="QWQ15" s="369"/>
      <c r="QWR15" s="369"/>
      <c r="QWS15" s="369"/>
      <c r="QWT15" s="369"/>
      <c r="QWU15" s="369"/>
      <c r="QWV15" s="369"/>
      <c r="QWW15" s="369"/>
      <c r="QWX15" s="369"/>
      <c r="QWY15" s="369"/>
      <c r="QWZ15" s="369"/>
      <c r="QXA15" s="369"/>
      <c r="QXB15" s="369"/>
      <c r="QXC15" s="369"/>
      <c r="QXD15" s="369"/>
      <c r="QXE15" s="369"/>
      <c r="QXF15" s="369"/>
      <c r="QXG15" s="369"/>
      <c r="QXH15" s="369"/>
      <c r="QXI15" s="369"/>
      <c r="QXJ15" s="369"/>
      <c r="QXK15" s="369"/>
      <c r="QXL15" s="369"/>
      <c r="QXM15" s="369"/>
      <c r="QXN15" s="369"/>
      <c r="QXO15" s="369"/>
      <c r="QXP15" s="369"/>
      <c r="QXQ15" s="369"/>
      <c r="QXR15" s="369"/>
      <c r="QXS15" s="369"/>
      <c r="QXT15" s="369"/>
      <c r="QXU15" s="369"/>
      <c r="QXV15" s="369"/>
      <c r="QXW15" s="369"/>
      <c r="QXX15" s="369"/>
      <c r="QXY15" s="369"/>
      <c r="QXZ15" s="369"/>
      <c r="QYA15" s="369"/>
      <c r="QYB15" s="369"/>
      <c r="QYC15" s="369"/>
      <c r="QYD15" s="369"/>
      <c r="QYE15" s="369"/>
      <c r="QYF15" s="369"/>
      <c r="QYG15" s="369"/>
      <c r="QYH15" s="369"/>
      <c r="QYI15" s="369"/>
      <c r="QYJ15" s="369"/>
      <c r="QYK15" s="369"/>
      <c r="QYL15" s="369"/>
      <c r="QYM15" s="369"/>
      <c r="QYN15" s="369"/>
      <c r="QYO15" s="369"/>
      <c r="QYP15" s="369"/>
      <c r="QYQ15" s="369"/>
      <c r="QYR15" s="369"/>
      <c r="QYS15" s="369"/>
      <c r="QYT15" s="369"/>
      <c r="QYU15" s="369"/>
      <c r="QYV15" s="369"/>
      <c r="QYW15" s="369"/>
      <c r="QYX15" s="369"/>
      <c r="QYY15" s="369"/>
      <c r="QYZ15" s="369"/>
      <c r="QZA15" s="369"/>
      <c r="QZB15" s="369"/>
      <c r="QZC15" s="369"/>
      <c r="QZD15" s="369"/>
      <c r="QZE15" s="369"/>
      <c r="QZF15" s="369"/>
      <c r="QZG15" s="369"/>
      <c r="QZH15" s="369"/>
      <c r="QZI15" s="369"/>
      <c r="QZJ15" s="369"/>
      <c r="QZK15" s="369"/>
      <c r="QZL15" s="369"/>
      <c r="QZM15" s="369"/>
      <c r="QZN15" s="369"/>
      <c r="QZO15" s="369"/>
      <c r="QZP15" s="369"/>
      <c r="QZQ15" s="369"/>
      <c r="QZR15" s="369"/>
      <c r="QZS15" s="369"/>
      <c r="QZT15" s="369"/>
      <c r="QZU15" s="369"/>
      <c r="QZV15" s="369"/>
      <c r="QZW15" s="369"/>
      <c r="QZX15" s="369"/>
      <c r="QZY15" s="369"/>
      <c r="QZZ15" s="369"/>
      <c r="RAA15" s="369"/>
      <c r="RAB15" s="369"/>
      <c r="RAC15" s="369"/>
      <c r="RAD15" s="369"/>
      <c r="RAE15" s="369"/>
      <c r="RAF15" s="369"/>
      <c r="RAG15" s="369"/>
      <c r="RAH15" s="369"/>
      <c r="RAI15" s="369"/>
      <c r="RAJ15" s="369"/>
      <c r="RAK15" s="369"/>
      <c r="RAL15" s="369"/>
      <c r="RAM15" s="369"/>
      <c r="RAN15" s="369"/>
      <c r="RAO15" s="369"/>
      <c r="RAP15" s="369"/>
      <c r="RAQ15" s="369"/>
      <c r="RAR15" s="369"/>
      <c r="RAS15" s="369"/>
      <c r="RAT15" s="369"/>
      <c r="RAU15" s="369"/>
      <c r="RAV15" s="369"/>
      <c r="RAW15" s="369"/>
      <c r="RAX15" s="369"/>
      <c r="RAY15" s="369"/>
      <c r="RAZ15" s="369"/>
      <c r="RBA15" s="369"/>
      <c r="RBB15" s="369"/>
      <c r="RBC15" s="369"/>
      <c r="RBD15" s="369"/>
      <c r="RBE15" s="369"/>
      <c r="RBF15" s="369"/>
      <c r="RBG15" s="369"/>
      <c r="RBH15" s="369"/>
      <c r="RBI15" s="369"/>
      <c r="RBJ15" s="369"/>
      <c r="RBK15" s="369"/>
      <c r="RBL15" s="369"/>
      <c r="RBM15" s="369"/>
      <c r="RBN15" s="369"/>
      <c r="RBO15" s="369"/>
      <c r="RBP15" s="369"/>
      <c r="RBQ15" s="369"/>
      <c r="RBR15" s="369"/>
      <c r="RBS15" s="369"/>
      <c r="RBT15" s="369"/>
      <c r="RBU15" s="369"/>
      <c r="RBV15" s="369"/>
      <c r="RBW15" s="369"/>
      <c r="RBX15" s="369"/>
      <c r="RBY15" s="369"/>
      <c r="RBZ15" s="369"/>
      <c r="RCA15" s="369"/>
      <c r="RCB15" s="369"/>
      <c r="RCC15" s="369"/>
      <c r="RCD15" s="369"/>
      <c r="RCE15" s="369"/>
      <c r="RCF15" s="369"/>
      <c r="RCG15" s="369"/>
      <c r="RCH15" s="369"/>
      <c r="RCI15" s="369"/>
      <c r="RCJ15" s="369"/>
      <c r="RCK15" s="369"/>
      <c r="RCL15" s="369"/>
      <c r="RCM15" s="369"/>
      <c r="RCN15" s="369"/>
      <c r="RCO15" s="369"/>
      <c r="RCP15" s="369"/>
      <c r="RCQ15" s="369"/>
      <c r="RCR15" s="369"/>
      <c r="RCS15" s="369"/>
      <c r="RCT15" s="369"/>
      <c r="RCU15" s="369"/>
      <c r="RCV15" s="369"/>
      <c r="RCW15" s="369"/>
      <c r="RCX15" s="369"/>
      <c r="RCY15" s="369"/>
      <c r="RCZ15" s="369"/>
      <c r="RDA15" s="369"/>
      <c r="RDB15" s="369"/>
      <c r="RDC15" s="369"/>
      <c r="RDD15" s="369"/>
      <c r="RDE15" s="369"/>
      <c r="RDF15" s="369"/>
      <c r="RDG15" s="369"/>
      <c r="RDH15" s="369"/>
      <c r="RDI15" s="369"/>
      <c r="RDJ15" s="369"/>
      <c r="RDK15" s="369"/>
      <c r="RDL15" s="369"/>
      <c r="RDM15" s="369"/>
      <c r="RDN15" s="369"/>
      <c r="RDO15" s="369"/>
      <c r="RDP15" s="369"/>
      <c r="RDQ15" s="369"/>
      <c r="RDR15" s="369"/>
      <c r="RDS15" s="369"/>
      <c r="RDT15" s="369"/>
      <c r="RDU15" s="369"/>
      <c r="RDV15" s="369"/>
      <c r="RDW15" s="369"/>
      <c r="RDX15" s="369"/>
      <c r="RDY15" s="369"/>
      <c r="RDZ15" s="369"/>
      <c r="REA15" s="369"/>
      <c r="REB15" s="369"/>
      <c r="REC15" s="369"/>
      <c r="RED15" s="369"/>
      <c r="REE15" s="369"/>
      <c r="REF15" s="369"/>
      <c r="REG15" s="369"/>
      <c r="REH15" s="369"/>
      <c r="REI15" s="369"/>
      <c r="REJ15" s="369"/>
      <c r="REK15" s="369"/>
      <c r="REL15" s="369"/>
      <c r="REM15" s="369"/>
      <c r="REN15" s="369"/>
      <c r="REO15" s="369"/>
      <c r="REP15" s="369"/>
      <c r="REQ15" s="369"/>
      <c r="RER15" s="369"/>
      <c r="RES15" s="369"/>
      <c r="RET15" s="369"/>
      <c r="REU15" s="369"/>
      <c r="REV15" s="369"/>
      <c r="REW15" s="369"/>
      <c r="REX15" s="369"/>
      <c r="REY15" s="369"/>
      <c r="REZ15" s="369"/>
      <c r="RFA15" s="369"/>
      <c r="RFB15" s="369"/>
      <c r="RFC15" s="369"/>
      <c r="RFD15" s="369"/>
      <c r="RFE15" s="369"/>
      <c r="RFF15" s="369"/>
      <c r="RFG15" s="369"/>
      <c r="RFH15" s="369"/>
      <c r="RFI15" s="369"/>
      <c r="RFJ15" s="369"/>
      <c r="RFK15" s="369"/>
      <c r="RFL15" s="369"/>
      <c r="RFM15" s="369"/>
      <c r="RFN15" s="369"/>
      <c r="RFO15" s="369"/>
      <c r="RFP15" s="369"/>
      <c r="RFQ15" s="369"/>
      <c r="RFR15" s="369"/>
      <c r="RFS15" s="369"/>
      <c r="RFT15" s="369"/>
      <c r="RFU15" s="369"/>
      <c r="RFV15" s="369"/>
      <c r="RFW15" s="369"/>
      <c r="RFX15" s="369"/>
      <c r="RFY15" s="369"/>
      <c r="RFZ15" s="369"/>
      <c r="RGA15" s="369"/>
      <c r="RGB15" s="369"/>
      <c r="RGC15" s="369"/>
      <c r="RGD15" s="369"/>
      <c r="RGE15" s="369"/>
      <c r="RGF15" s="369"/>
      <c r="RGG15" s="369"/>
      <c r="RGH15" s="369"/>
      <c r="RGI15" s="369"/>
      <c r="RGJ15" s="369"/>
      <c r="RGK15" s="369"/>
      <c r="RGL15" s="369"/>
      <c r="RGM15" s="369"/>
      <c r="RGN15" s="369"/>
      <c r="RGO15" s="369"/>
      <c r="RGP15" s="369"/>
      <c r="RGQ15" s="369"/>
      <c r="RGR15" s="369"/>
      <c r="RGS15" s="369"/>
      <c r="RGT15" s="369"/>
      <c r="RGU15" s="369"/>
      <c r="RGV15" s="369"/>
      <c r="RGW15" s="369"/>
      <c r="RGX15" s="369"/>
      <c r="RGY15" s="369"/>
      <c r="RGZ15" s="369"/>
      <c r="RHA15" s="369"/>
      <c r="RHB15" s="369"/>
      <c r="RHC15" s="369"/>
      <c r="RHD15" s="369"/>
      <c r="RHE15" s="369"/>
      <c r="RHF15" s="369"/>
      <c r="RHG15" s="369"/>
      <c r="RHH15" s="369"/>
      <c r="RHI15" s="369"/>
      <c r="RHJ15" s="369"/>
      <c r="RHK15" s="369"/>
      <c r="RHL15" s="369"/>
      <c r="RHM15" s="369"/>
      <c r="RHN15" s="369"/>
      <c r="RHO15" s="369"/>
      <c r="RHP15" s="369"/>
      <c r="RHQ15" s="369"/>
      <c r="RHR15" s="369"/>
      <c r="RHS15" s="369"/>
      <c r="RHT15" s="369"/>
      <c r="RHU15" s="369"/>
      <c r="RHV15" s="369"/>
      <c r="RHW15" s="369"/>
      <c r="RHX15" s="369"/>
      <c r="RHY15" s="369"/>
      <c r="RHZ15" s="369"/>
      <c r="RIA15" s="369"/>
      <c r="RIB15" s="369"/>
      <c r="RIC15" s="369"/>
      <c r="RID15" s="369"/>
      <c r="RIE15" s="369"/>
      <c r="RIF15" s="369"/>
      <c r="RIG15" s="369"/>
      <c r="RIH15" s="369"/>
      <c r="RII15" s="369"/>
      <c r="RIJ15" s="369"/>
      <c r="RIK15" s="369"/>
      <c r="RIL15" s="369"/>
      <c r="RIM15" s="369"/>
      <c r="RIN15" s="369"/>
      <c r="RIO15" s="369"/>
      <c r="RIP15" s="369"/>
      <c r="RIQ15" s="369"/>
      <c r="RIR15" s="369"/>
      <c r="RIS15" s="369"/>
      <c r="RIT15" s="369"/>
      <c r="RIU15" s="369"/>
      <c r="RIV15" s="369"/>
      <c r="RIW15" s="369"/>
      <c r="RIX15" s="369"/>
      <c r="RIY15" s="369"/>
      <c r="RIZ15" s="369"/>
      <c r="RJA15" s="369"/>
      <c r="RJB15" s="369"/>
      <c r="RJC15" s="369"/>
      <c r="RJD15" s="369"/>
      <c r="RJE15" s="369"/>
      <c r="RJF15" s="369"/>
      <c r="RJG15" s="369"/>
      <c r="RJH15" s="369"/>
      <c r="RJI15" s="369"/>
      <c r="RJJ15" s="369"/>
      <c r="RJK15" s="369"/>
      <c r="RJL15" s="369"/>
      <c r="RJM15" s="369"/>
      <c r="RJN15" s="369"/>
      <c r="RJO15" s="369"/>
      <c r="RJP15" s="369"/>
      <c r="RJQ15" s="369"/>
      <c r="RJR15" s="369"/>
      <c r="RJS15" s="369"/>
      <c r="RJT15" s="369"/>
      <c r="RJU15" s="369"/>
      <c r="RJV15" s="369"/>
      <c r="RJW15" s="369"/>
      <c r="RJX15" s="369"/>
      <c r="RJY15" s="369"/>
      <c r="RJZ15" s="369"/>
      <c r="RKA15" s="369"/>
      <c r="RKB15" s="369"/>
      <c r="RKC15" s="369"/>
      <c r="RKD15" s="369"/>
      <c r="RKE15" s="369"/>
      <c r="RKF15" s="369"/>
      <c r="RKG15" s="369"/>
      <c r="RKH15" s="369"/>
      <c r="RKI15" s="369"/>
      <c r="RKJ15" s="369"/>
      <c r="RKK15" s="369"/>
      <c r="RKL15" s="369"/>
      <c r="RKM15" s="369"/>
      <c r="RKN15" s="369"/>
      <c r="RKO15" s="369"/>
      <c r="RKP15" s="369"/>
      <c r="RKQ15" s="369"/>
      <c r="RKR15" s="369"/>
      <c r="RKS15" s="369"/>
      <c r="RKT15" s="369"/>
      <c r="RKU15" s="369"/>
      <c r="RKV15" s="369"/>
      <c r="RKW15" s="369"/>
      <c r="RKX15" s="369"/>
      <c r="RKY15" s="369"/>
      <c r="RKZ15" s="369"/>
      <c r="RLA15" s="369"/>
      <c r="RLB15" s="369"/>
      <c r="RLC15" s="369"/>
      <c r="RLD15" s="369"/>
      <c r="RLE15" s="369"/>
      <c r="RLF15" s="369"/>
      <c r="RLG15" s="369"/>
      <c r="RLH15" s="369"/>
      <c r="RLI15" s="369"/>
      <c r="RLJ15" s="369"/>
      <c r="RLK15" s="369"/>
      <c r="RLL15" s="369"/>
      <c r="RLM15" s="369"/>
      <c r="RLN15" s="369"/>
      <c r="RLO15" s="369"/>
      <c r="RLP15" s="369"/>
      <c r="RLQ15" s="369"/>
      <c r="RLR15" s="369"/>
      <c r="RLS15" s="369"/>
      <c r="RLT15" s="369"/>
      <c r="RLU15" s="369"/>
      <c r="RLV15" s="369"/>
      <c r="RLW15" s="369"/>
      <c r="RLX15" s="369"/>
      <c r="RLY15" s="369"/>
      <c r="RLZ15" s="369"/>
      <c r="RMA15" s="369"/>
      <c r="RMB15" s="369"/>
      <c r="RMC15" s="369"/>
      <c r="RMD15" s="369"/>
      <c r="RME15" s="369"/>
      <c r="RMF15" s="369"/>
      <c r="RMG15" s="369"/>
      <c r="RMH15" s="369"/>
      <c r="RMI15" s="369"/>
      <c r="RMJ15" s="369"/>
      <c r="RMK15" s="369"/>
      <c r="RML15" s="369"/>
      <c r="RMM15" s="369"/>
      <c r="RMN15" s="369"/>
      <c r="RMO15" s="369"/>
      <c r="RMP15" s="369"/>
      <c r="RMQ15" s="369"/>
      <c r="RMR15" s="369"/>
      <c r="RMS15" s="369"/>
      <c r="RMT15" s="369"/>
      <c r="RMU15" s="369"/>
      <c r="RMV15" s="369"/>
      <c r="RMW15" s="369"/>
      <c r="RMX15" s="369"/>
      <c r="RMY15" s="369"/>
      <c r="RMZ15" s="369"/>
      <c r="RNA15" s="369"/>
      <c r="RNB15" s="369"/>
      <c r="RNC15" s="369"/>
      <c r="RND15" s="369"/>
      <c r="RNE15" s="369"/>
      <c r="RNF15" s="369"/>
      <c r="RNG15" s="369"/>
      <c r="RNH15" s="369"/>
      <c r="RNI15" s="369"/>
      <c r="RNJ15" s="369"/>
      <c r="RNK15" s="369"/>
      <c r="RNL15" s="369"/>
      <c r="RNM15" s="369"/>
      <c r="RNN15" s="369"/>
      <c r="RNO15" s="369"/>
      <c r="RNP15" s="369"/>
      <c r="RNQ15" s="369"/>
      <c r="RNR15" s="369"/>
      <c r="RNS15" s="369"/>
      <c r="RNT15" s="369"/>
      <c r="RNU15" s="369"/>
      <c r="RNV15" s="369"/>
      <c r="RNW15" s="369"/>
      <c r="RNX15" s="369"/>
      <c r="RNY15" s="369"/>
      <c r="RNZ15" s="369"/>
      <c r="ROA15" s="369"/>
      <c r="ROB15" s="369"/>
      <c r="ROC15" s="369"/>
      <c r="ROD15" s="369"/>
      <c r="ROE15" s="369"/>
      <c r="ROF15" s="369"/>
      <c r="ROG15" s="369"/>
      <c r="ROH15" s="369"/>
      <c r="ROI15" s="369"/>
      <c r="ROJ15" s="369"/>
      <c r="ROK15" s="369"/>
      <c r="ROL15" s="369"/>
      <c r="ROM15" s="369"/>
      <c r="RON15" s="369"/>
      <c r="ROO15" s="369"/>
      <c r="ROP15" s="369"/>
      <c r="ROQ15" s="369"/>
      <c r="ROR15" s="369"/>
      <c r="ROS15" s="369"/>
      <c r="ROT15" s="369"/>
      <c r="ROU15" s="369"/>
      <c r="ROV15" s="369"/>
      <c r="ROW15" s="369"/>
      <c r="ROX15" s="369"/>
      <c r="ROY15" s="369"/>
      <c r="ROZ15" s="369"/>
      <c r="RPA15" s="369"/>
      <c r="RPB15" s="369"/>
      <c r="RPC15" s="369"/>
      <c r="RPD15" s="369"/>
      <c r="RPE15" s="369"/>
      <c r="RPF15" s="369"/>
      <c r="RPG15" s="369"/>
      <c r="RPH15" s="369"/>
      <c r="RPI15" s="369"/>
      <c r="RPJ15" s="369"/>
      <c r="RPK15" s="369"/>
      <c r="RPL15" s="369"/>
      <c r="RPM15" s="369"/>
      <c r="RPN15" s="369"/>
      <c r="RPO15" s="369"/>
      <c r="RPP15" s="369"/>
      <c r="RPQ15" s="369"/>
      <c r="RPR15" s="369"/>
      <c r="RPS15" s="369"/>
      <c r="RPT15" s="369"/>
      <c r="RPU15" s="369"/>
      <c r="RPV15" s="369"/>
      <c r="RPW15" s="369"/>
      <c r="RPX15" s="369"/>
      <c r="RPY15" s="369"/>
      <c r="RPZ15" s="369"/>
      <c r="RQA15" s="369"/>
      <c r="RQB15" s="369"/>
      <c r="RQC15" s="369"/>
      <c r="RQD15" s="369"/>
      <c r="RQE15" s="369"/>
      <c r="RQF15" s="369"/>
      <c r="RQG15" s="369"/>
      <c r="RQH15" s="369"/>
      <c r="RQI15" s="369"/>
      <c r="RQJ15" s="369"/>
      <c r="RQK15" s="369"/>
      <c r="RQL15" s="369"/>
      <c r="RQM15" s="369"/>
      <c r="RQN15" s="369"/>
      <c r="RQO15" s="369"/>
      <c r="RQP15" s="369"/>
      <c r="RQQ15" s="369"/>
      <c r="RQR15" s="369"/>
      <c r="RQS15" s="369"/>
      <c r="RQT15" s="369"/>
      <c r="RQU15" s="369"/>
      <c r="RQV15" s="369"/>
      <c r="RQW15" s="369"/>
      <c r="RQX15" s="369"/>
      <c r="RQY15" s="369"/>
      <c r="RQZ15" s="369"/>
      <c r="RRA15" s="369"/>
      <c r="RRB15" s="369"/>
      <c r="RRC15" s="369"/>
      <c r="RRD15" s="369"/>
      <c r="RRE15" s="369"/>
      <c r="RRF15" s="369"/>
      <c r="RRG15" s="369"/>
      <c r="RRH15" s="369"/>
      <c r="RRI15" s="369"/>
      <c r="RRJ15" s="369"/>
      <c r="RRK15" s="369"/>
      <c r="RRL15" s="369"/>
      <c r="RRM15" s="369"/>
      <c r="RRN15" s="369"/>
      <c r="RRO15" s="369"/>
      <c r="RRP15" s="369"/>
      <c r="RRQ15" s="369"/>
      <c r="RRR15" s="369"/>
      <c r="RRS15" s="369"/>
      <c r="RRT15" s="369"/>
      <c r="RRU15" s="369"/>
      <c r="RRV15" s="369"/>
      <c r="RRW15" s="369"/>
      <c r="RRX15" s="369"/>
      <c r="RRY15" s="369"/>
      <c r="RRZ15" s="369"/>
      <c r="RSA15" s="369"/>
      <c r="RSB15" s="369"/>
      <c r="RSC15" s="369"/>
      <c r="RSD15" s="369"/>
      <c r="RSE15" s="369"/>
      <c r="RSF15" s="369"/>
      <c r="RSG15" s="369"/>
      <c r="RSH15" s="369"/>
      <c r="RSI15" s="369"/>
      <c r="RSJ15" s="369"/>
      <c r="RSK15" s="369"/>
      <c r="RSL15" s="369"/>
      <c r="RSM15" s="369"/>
      <c r="RSN15" s="369"/>
      <c r="RSO15" s="369"/>
      <c r="RSP15" s="369"/>
      <c r="RSQ15" s="369"/>
      <c r="RSR15" s="369"/>
      <c r="RSS15" s="369"/>
      <c r="RST15" s="369"/>
      <c r="RSU15" s="369"/>
      <c r="RSV15" s="369"/>
      <c r="RSW15" s="369"/>
      <c r="RSX15" s="369"/>
      <c r="RSY15" s="369"/>
      <c r="RSZ15" s="369"/>
      <c r="RTA15" s="369"/>
      <c r="RTB15" s="369"/>
      <c r="RTC15" s="369"/>
      <c r="RTD15" s="369"/>
      <c r="RTE15" s="369"/>
      <c r="RTF15" s="369"/>
      <c r="RTG15" s="369"/>
      <c r="RTH15" s="369"/>
      <c r="RTI15" s="369"/>
      <c r="RTJ15" s="369"/>
      <c r="RTK15" s="369"/>
      <c r="RTL15" s="369"/>
      <c r="RTM15" s="369"/>
      <c r="RTN15" s="369"/>
      <c r="RTO15" s="369"/>
      <c r="RTP15" s="369"/>
      <c r="RTQ15" s="369"/>
      <c r="RTR15" s="369"/>
      <c r="RTS15" s="369"/>
      <c r="RTT15" s="369"/>
      <c r="RTU15" s="369"/>
      <c r="RTV15" s="369"/>
      <c r="RTW15" s="369"/>
      <c r="RTX15" s="369"/>
      <c r="RTY15" s="369"/>
      <c r="RTZ15" s="369"/>
      <c r="RUA15" s="369"/>
      <c r="RUB15" s="369"/>
      <c r="RUC15" s="369"/>
      <c r="RUD15" s="369"/>
      <c r="RUE15" s="369"/>
      <c r="RUF15" s="369"/>
      <c r="RUG15" s="369"/>
      <c r="RUH15" s="369"/>
      <c r="RUI15" s="369"/>
      <c r="RUJ15" s="369"/>
      <c r="RUK15" s="369"/>
      <c r="RUL15" s="369"/>
      <c r="RUM15" s="369"/>
      <c r="RUN15" s="369"/>
      <c r="RUO15" s="369"/>
      <c r="RUP15" s="369"/>
      <c r="RUQ15" s="369"/>
      <c r="RUR15" s="369"/>
      <c r="RUS15" s="369"/>
      <c r="RUT15" s="369"/>
      <c r="RUU15" s="369"/>
      <c r="RUV15" s="369"/>
      <c r="RUW15" s="369"/>
      <c r="RUX15" s="369"/>
      <c r="RUY15" s="369"/>
      <c r="RUZ15" s="369"/>
      <c r="RVA15" s="369"/>
      <c r="RVB15" s="369"/>
      <c r="RVC15" s="369"/>
      <c r="RVD15" s="369"/>
      <c r="RVE15" s="369"/>
      <c r="RVF15" s="369"/>
      <c r="RVG15" s="369"/>
      <c r="RVH15" s="369"/>
      <c r="RVI15" s="369"/>
      <c r="RVJ15" s="369"/>
      <c r="RVK15" s="369"/>
      <c r="RVL15" s="369"/>
      <c r="RVM15" s="369"/>
      <c r="RVN15" s="369"/>
      <c r="RVO15" s="369"/>
      <c r="RVP15" s="369"/>
      <c r="RVQ15" s="369"/>
      <c r="RVR15" s="369"/>
      <c r="RVS15" s="369"/>
      <c r="RVT15" s="369"/>
      <c r="RVU15" s="369"/>
      <c r="RVV15" s="369"/>
      <c r="RVW15" s="369"/>
      <c r="RVX15" s="369"/>
      <c r="RVY15" s="369"/>
      <c r="RVZ15" s="369"/>
      <c r="RWA15" s="369"/>
      <c r="RWB15" s="369"/>
      <c r="RWC15" s="369"/>
      <c r="RWD15" s="369"/>
      <c r="RWE15" s="369"/>
      <c r="RWF15" s="369"/>
      <c r="RWG15" s="369"/>
      <c r="RWH15" s="369"/>
      <c r="RWI15" s="369"/>
      <c r="RWJ15" s="369"/>
      <c r="RWK15" s="369"/>
      <c r="RWL15" s="369"/>
      <c r="RWM15" s="369"/>
      <c r="RWN15" s="369"/>
      <c r="RWO15" s="369"/>
      <c r="RWP15" s="369"/>
      <c r="RWQ15" s="369"/>
      <c r="RWR15" s="369"/>
      <c r="RWS15" s="369"/>
      <c r="RWT15" s="369"/>
      <c r="RWU15" s="369"/>
      <c r="RWV15" s="369"/>
      <c r="RWW15" s="369"/>
      <c r="RWX15" s="369"/>
      <c r="RWY15" s="369"/>
      <c r="RWZ15" s="369"/>
      <c r="RXA15" s="369"/>
      <c r="RXB15" s="369"/>
      <c r="RXC15" s="369"/>
      <c r="RXD15" s="369"/>
      <c r="RXE15" s="369"/>
      <c r="RXF15" s="369"/>
      <c r="RXG15" s="369"/>
      <c r="RXH15" s="369"/>
      <c r="RXI15" s="369"/>
      <c r="RXJ15" s="369"/>
      <c r="RXK15" s="369"/>
      <c r="RXL15" s="369"/>
      <c r="RXM15" s="369"/>
      <c r="RXN15" s="369"/>
      <c r="RXO15" s="369"/>
      <c r="RXP15" s="369"/>
      <c r="RXQ15" s="369"/>
      <c r="RXR15" s="369"/>
      <c r="RXS15" s="369"/>
      <c r="RXT15" s="369"/>
      <c r="RXU15" s="369"/>
      <c r="RXV15" s="369"/>
      <c r="RXW15" s="369"/>
      <c r="RXX15" s="369"/>
      <c r="RXY15" s="369"/>
      <c r="RXZ15" s="369"/>
      <c r="RYA15" s="369"/>
      <c r="RYB15" s="369"/>
      <c r="RYC15" s="369"/>
      <c r="RYD15" s="369"/>
      <c r="RYE15" s="369"/>
      <c r="RYF15" s="369"/>
      <c r="RYG15" s="369"/>
      <c r="RYH15" s="369"/>
      <c r="RYI15" s="369"/>
      <c r="RYJ15" s="369"/>
      <c r="RYK15" s="369"/>
      <c r="RYL15" s="369"/>
      <c r="RYM15" s="369"/>
      <c r="RYN15" s="369"/>
      <c r="RYO15" s="369"/>
      <c r="RYP15" s="369"/>
      <c r="RYQ15" s="369"/>
      <c r="RYR15" s="369"/>
      <c r="RYS15" s="369"/>
      <c r="RYT15" s="369"/>
      <c r="RYU15" s="369"/>
      <c r="RYV15" s="369"/>
      <c r="RYW15" s="369"/>
      <c r="RYX15" s="369"/>
      <c r="RYY15" s="369"/>
      <c r="RYZ15" s="369"/>
      <c r="RZA15" s="369"/>
      <c r="RZB15" s="369"/>
      <c r="RZC15" s="369"/>
      <c r="RZD15" s="369"/>
      <c r="RZE15" s="369"/>
      <c r="RZF15" s="369"/>
      <c r="RZG15" s="369"/>
      <c r="RZH15" s="369"/>
      <c r="RZI15" s="369"/>
      <c r="RZJ15" s="369"/>
      <c r="RZK15" s="369"/>
      <c r="RZL15" s="369"/>
      <c r="RZM15" s="369"/>
      <c r="RZN15" s="369"/>
      <c r="RZO15" s="369"/>
      <c r="RZP15" s="369"/>
      <c r="RZQ15" s="369"/>
      <c r="RZR15" s="369"/>
      <c r="RZS15" s="369"/>
      <c r="RZT15" s="369"/>
      <c r="RZU15" s="369"/>
      <c r="RZV15" s="369"/>
      <c r="RZW15" s="369"/>
      <c r="RZX15" s="369"/>
      <c r="RZY15" s="369"/>
      <c r="RZZ15" s="369"/>
      <c r="SAA15" s="369"/>
      <c r="SAB15" s="369"/>
      <c r="SAC15" s="369"/>
      <c r="SAD15" s="369"/>
      <c r="SAE15" s="369"/>
      <c r="SAF15" s="369"/>
      <c r="SAG15" s="369"/>
      <c r="SAH15" s="369"/>
      <c r="SAI15" s="369"/>
      <c r="SAJ15" s="369"/>
      <c r="SAK15" s="369"/>
      <c r="SAL15" s="369"/>
      <c r="SAM15" s="369"/>
      <c r="SAN15" s="369"/>
      <c r="SAO15" s="369"/>
      <c r="SAP15" s="369"/>
      <c r="SAQ15" s="369"/>
      <c r="SAR15" s="369"/>
      <c r="SAS15" s="369"/>
      <c r="SAT15" s="369"/>
      <c r="SAU15" s="369"/>
      <c r="SAV15" s="369"/>
      <c r="SAW15" s="369"/>
      <c r="SAX15" s="369"/>
      <c r="SAY15" s="369"/>
      <c r="SAZ15" s="369"/>
      <c r="SBA15" s="369"/>
      <c r="SBB15" s="369"/>
      <c r="SBC15" s="369"/>
      <c r="SBD15" s="369"/>
      <c r="SBE15" s="369"/>
      <c r="SBF15" s="369"/>
      <c r="SBG15" s="369"/>
      <c r="SBH15" s="369"/>
      <c r="SBI15" s="369"/>
      <c r="SBJ15" s="369"/>
      <c r="SBK15" s="369"/>
      <c r="SBL15" s="369"/>
      <c r="SBM15" s="369"/>
      <c r="SBN15" s="369"/>
      <c r="SBO15" s="369"/>
      <c r="SBP15" s="369"/>
      <c r="SBQ15" s="369"/>
      <c r="SBR15" s="369"/>
      <c r="SBS15" s="369"/>
      <c r="SBT15" s="369"/>
      <c r="SBU15" s="369"/>
      <c r="SBV15" s="369"/>
      <c r="SBW15" s="369"/>
      <c r="SBX15" s="369"/>
      <c r="SBY15" s="369"/>
      <c r="SBZ15" s="369"/>
      <c r="SCA15" s="369"/>
      <c r="SCB15" s="369"/>
      <c r="SCC15" s="369"/>
      <c r="SCD15" s="369"/>
      <c r="SCE15" s="369"/>
      <c r="SCF15" s="369"/>
      <c r="SCG15" s="369"/>
      <c r="SCH15" s="369"/>
      <c r="SCI15" s="369"/>
      <c r="SCJ15" s="369"/>
      <c r="SCK15" s="369"/>
      <c r="SCL15" s="369"/>
      <c r="SCM15" s="369"/>
      <c r="SCN15" s="369"/>
      <c r="SCO15" s="369"/>
      <c r="SCP15" s="369"/>
      <c r="SCQ15" s="369"/>
      <c r="SCR15" s="369"/>
      <c r="SCS15" s="369"/>
      <c r="SCT15" s="369"/>
      <c r="SCU15" s="369"/>
      <c r="SCV15" s="369"/>
      <c r="SCW15" s="369"/>
      <c r="SCX15" s="369"/>
      <c r="SCY15" s="369"/>
      <c r="SCZ15" s="369"/>
      <c r="SDA15" s="369"/>
      <c r="SDB15" s="369"/>
      <c r="SDC15" s="369"/>
      <c r="SDD15" s="369"/>
      <c r="SDE15" s="369"/>
      <c r="SDF15" s="369"/>
      <c r="SDG15" s="369"/>
      <c r="SDH15" s="369"/>
      <c r="SDI15" s="369"/>
      <c r="SDJ15" s="369"/>
      <c r="SDK15" s="369"/>
      <c r="SDL15" s="369"/>
      <c r="SDM15" s="369"/>
      <c r="SDN15" s="369"/>
      <c r="SDO15" s="369"/>
      <c r="SDP15" s="369"/>
      <c r="SDQ15" s="369"/>
      <c r="SDR15" s="369"/>
      <c r="SDS15" s="369"/>
      <c r="SDT15" s="369"/>
      <c r="SDU15" s="369"/>
      <c r="SDV15" s="369"/>
      <c r="SDW15" s="369"/>
      <c r="SDX15" s="369"/>
      <c r="SDY15" s="369"/>
      <c r="SDZ15" s="369"/>
      <c r="SEA15" s="369"/>
      <c r="SEB15" s="369"/>
      <c r="SEC15" s="369"/>
      <c r="SED15" s="369"/>
      <c r="SEE15" s="369"/>
      <c r="SEF15" s="369"/>
      <c r="SEG15" s="369"/>
      <c r="SEH15" s="369"/>
      <c r="SEI15" s="369"/>
      <c r="SEJ15" s="369"/>
      <c r="SEK15" s="369"/>
      <c r="SEL15" s="369"/>
      <c r="SEM15" s="369"/>
      <c r="SEN15" s="369"/>
      <c r="SEO15" s="369"/>
      <c r="SEP15" s="369"/>
      <c r="SEQ15" s="369"/>
      <c r="SER15" s="369"/>
      <c r="SES15" s="369"/>
      <c r="SET15" s="369"/>
      <c r="SEU15" s="369"/>
      <c r="SEV15" s="369"/>
      <c r="SEW15" s="369"/>
      <c r="SEX15" s="369"/>
      <c r="SEY15" s="369"/>
      <c r="SEZ15" s="369"/>
      <c r="SFA15" s="369"/>
      <c r="SFB15" s="369"/>
      <c r="SFC15" s="369"/>
      <c r="SFD15" s="369"/>
      <c r="SFE15" s="369"/>
      <c r="SFF15" s="369"/>
      <c r="SFG15" s="369"/>
      <c r="SFH15" s="369"/>
      <c r="SFI15" s="369"/>
      <c r="SFJ15" s="369"/>
      <c r="SFK15" s="369"/>
      <c r="SFL15" s="369"/>
      <c r="SFM15" s="369"/>
      <c r="SFN15" s="369"/>
      <c r="SFO15" s="369"/>
      <c r="SFP15" s="369"/>
      <c r="SFQ15" s="369"/>
      <c r="SFR15" s="369"/>
      <c r="SFS15" s="369"/>
      <c r="SFT15" s="369"/>
      <c r="SFU15" s="369"/>
      <c r="SFV15" s="369"/>
      <c r="SFW15" s="369"/>
      <c r="SFX15" s="369"/>
      <c r="SFY15" s="369"/>
      <c r="SFZ15" s="369"/>
      <c r="SGA15" s="369"/>
      <c r="SGB15" s="369"/>
      <c r="SGC15" s="369"/>
      <c r="SGD15" s="369"/>
      <c r="SGE15" s="369"/>
      <c r="SGF15" s="369"/>
      <c r="SGG15" s="369"/>
      <c r="SGH15" s="369"/>
      <c r="SGI15" s="369"/>
      <c r="SGJ15" s="369"/>
      <c r="SGK15" s="369"/>
      <c r="SGL15" s="369"/>
      <c r="SGM15" s="369"/>
      <c r="SGN15" s="369"/>
      <c r="SGO15" s="369"/>
      <c r="SGP15" s="369"/>
      <c r="SGQ15" s="369"/>
      <c r="SGR15" s="369"/>
      <c r="SGS15" s="369"/>
      <c r="SGT15" s="369"/>
      <c r="SGU15" s="369"/>
      <c r="SGV15" s="369"/>
      <c r="SGW15" s="369"/>
      <c r="SGX15" s="369"/>
      <c r="SGY15" s="369"/>
      <c r="SGZ15" s="369"/>
      <c r="SHA15" s="369"/>
      <c r="SHB15" s="369"/>
      <c r="SHC15" s="369"/>
      <c r="SHD15" s="369"/>
      <c r="SHE15" s="369"/>
      <c r="SHF15" s="369"/>
      <c r="SHG15" s="369"/>
      <c r="SHH15" s="369"/>
      <c r="SHI15" s="369"/>
      <c r="SHJ15" s="369"/>
      <c r="SHK15" s="369"/>
      <c r="SHL15" s="369"/>
      <c r="SHM15" s="369"/>
      <c r="SHN15" s="369"/>
      <c r="SHO15" s="369"/>
      <c r="SHP15" s="369"/>
      <c r="SHQ15" s="369"/>
      <c r="SHR15" s="369"/>
      <c r="SHS15" s="369"/>
      <c r="SHT15" s="369"/>
      <c r="SHU15" s="369"/>
      <c r="SHV15" s="369"/>
      <c r="SHW15" s="369"/>
      <c r="SHX15" s="369"/>
      <c r="SHY15" s="369"/>
      <c r="SHZ15" s="369"/>
      <c r="SIA15" s="369"/>
      <c r="SIB15" s="369"/>
      <c r="SIC15" s="369"/>
      <c r="SID15" s="369"/>
      <c r="SIE15" s="369"/>
      <c r="SIF15" s="369"/>
      <c r="SIG15" s="369"/>
      <c r="SIH15" s="369"/>
      <c r="SII15" s="369"/>
      <c r="SIJ15" s="369"/>
      <c r="SIK15" s="369"/>
      <c r="SIL15" s="369"/>
      <c r="SIM15" s="369"/>
      <c r="SIN15" s="369"/>
      <c r="SIO15" s="369"/>
      <c r="SIP15" s="369"/>
      <c r="SIQ15" s="369"/>
      <c r="SIR15" s="369"/>
      <c r="SIS15" s="369"/>
      <c r="SIT15" s="369"/>
      <c r="SIU15" s="369"/>
      <c r="SIV15" s="369"/>
      <c r="SIW15" s="369"/>
      <c r="SIX15" s="369"/>
      <c r="SIY15" s="369"/>
      <c r="SIZ15" s="369"/>
      <c r="SJA15" s="369"/>
      <c r="SJB15" s="369"/>
      <c r="SJC15" s="369"/>
      <c r="SJD15" s="369"/>
      <c r="SJE15" s="369"/>
      <c r="SJF15" s="369"/>
      <c r="SJG15" s="369"/>
      <c r="SJH15" s="369"/>
      <c r="SJI15" s="369"/>
      <c r="SJJ15" s="369"/>
      <c r="SJK15" s="369"/>
      <c r="SJL15" s="369"/>
      <c r="SJM15" s="369"/>
      <c r="SJN15" s="369"/>
      <c r="SJO15" s="369"/>
      <c r="SJP15" s="369"/>
      <c r="SJQ15" s="369"/>
      <c r="SJR15" s="369"/>
      <c r="SJS15" s="369"/>
      <c r="SJT15" s="369"/>
      <c r="SJU15" s="369"/>
      <c r="SJV15" s="369"/>
      <c r="SJW15" s="369"/>
      <c r="SJX15" s="369"/>
      <c r="SJY15" s="369"/>
      <c r="SJZ15" s="369"/>
      <c r="SKA15" s="369"/>
      <c r="SKB15" s="369"/>
      <c r="SKC15" s="369"/>
      <c r="SKD15" s="369"/>
      <c r="SKE15" s="369"/>
      <c r="SKF15" s="369"/>
      <c r="SKG15" s="369"/>
      <c r="SKH15" s="369"/>
      <c r="SKI15" s="369"/>
      <c r="SKJ15" s="369"/>
      <c r="SKK15" s="369"/>
      <c r="SKL15" s="369"/>
      <c r="SKM15" s="369"/>
      <c r="SKN15" s="369"/>
      <c r="SKO15" s="369"/>
      <c r="SKP15" s="369"/>
      <c r="SKQ15" s="369"/>
      <c r="SKR15" s="369"/>
      <c r="SKS15" s="369"/>
      <c r="SKT15" s="369"/>
      <c r="SKU15" s="369"/>
      <c r="SKV15" s="369"/>
      <c r="SKW15" s="369"/>
      <c r="SKX15" s="369"/>
      <c r="SKY15" s="369"/>
      <c r="SKZ15" s="369"/>
      <c r="SLA15" s="369"/>
      <c r="SLB15" s="369"/>
      <c r="SLC15" s="369"/>
      <c r="SLD15" s="369"/>
      <c r="SLE15" s="369"/>
      <c r="SLF15" s="369"/>
      <c r="SLG15" s="369"/>
      <c r="SLH15" s="369"/>
      <c r="SLI15" s="369"/>
      <c r="SLJ15" s="369"/>
      <c r="SLK15" s="369"/>
      <c r="SLL15" s="369"/>
      <c r="SLM15" s="369"/>
      <c r="SLN15" s="369"/>
      <c r="SLO15" s="369"/>
      <c r="SLP15" s="369"/>
      <c r="SLQ15" s="369"/>
      <c r="SLR15" s="369"/>
      <c r="SLS15" s="369"/>
      <c r="SLT15" s="369"/>
      <c r="SLU15" s="369"/>
      <c r="SLV15" s="369"/>
      <c r="SLW15" s="369"/>
      <c r="SLX15" s="369"/>
      <c r="SLY15" s="369"/>
      <c r="SLZ15" s="369"/>
      <c r="SMA15" s="369"/>
      <c r="SMB15" s="369"/>
      <c r="SMC15" s="369"/>
      <c r="SMD15" s="369"/>
      <c r="SME15" s="369"/>
      <c r="SMF15" s="369"/>
      <c r="SMG15" s="369"/>
      <c r="SMH15" s="369"/>
      <c r="SMI15" s="369"/>
      <c r="SMJ15" s="369"/>
      <c r="SMK15" s="369"/>
      <c r="SML15" s="369"/>
      <c r="SMM15" s="369"/>
      <c r="SMN15" s="369"/>
      <c r="SMO15" s="369"/>
      <c r="SMP15" s="369"/>
      <c r="SMQ15" s="369"/>
      <c r="SMR15" s="369"/>
      <c r="SMS15" s="369"/>
      <c r="SMT15" s="369"/>
      <c r="SMU15" s="369"/>
      <c r="SMV15" s="369"/>
      <c r="SMW15" s="369"/>
      <c r="SMX15" s="369"/>
      <c r="SMY15" s="369"/>
      <c r="SMZ15" s="369"/>
      <c r="SNA15" s="369"/>
      <c r="SNB15" s="369"/>
      <c r="SNC15" s="369"/>
      <c r="SND15" s="369"/>
      <c r="SNE15" s="369"/>
      <c r="SNF15" s="369"/>
      <c r="SNG15" s="369"/>
      <c r="SNH15" s="369"/>
      <c r="SNI15" s="369"/>
      <c r="SNJ15" s="369"/>
      <c r="SNK15" s="369"/>
      <c r="SNL15" s="369"/>
      <c r="SNM15" s="369"/>
      <c r="SNN15" s="369"/>
      <c r="SNO15" s="369"/>
      <c r="SNP15" s="369"/>
      <c r="SNQ15" s="369"/>
      <c r="SNR15" s="369"/>
      <c r="SNS15" s="369"/>
      <c r="SNT15" s="369"/>
      <c r="SNU15" s="369"/>
      <c r="SNV15" s="369"/>
      <c r="SNW15" s="369"/>
      <c r="SNX15" s="369"/>
      <c r="SNY15" s="369"/>
      <c r="SNZ15" s="369"/>
      <c r="SOA15" s="369"/>
      <c r="SOB15" s="369"/>
      <c r="SOC15" s="369"/>
      <c r="SOD15" s="369"/>
      <c r="SOE15" s="369"/>
      <c r="SOF15" s="369"/>
      <c r="SOG15" s="369"/>
      <c r="SOH15" s="369"/>
      <c r="SOI15" s="369"/>
      <c r="SOJ15" s="369"/>
      <c r="SOK15" s="369"/>
      <c r="SOL15" s="369"/>
      <c r="SOM15" s="369"/>
      <c r="SON15" s="369"/>
      <c r="SOO15" s="369"/>
      <c r="SOP15" s="369"/>
      <c r="SOQ15" s="369"/>
      <c r="SOR15" s="369"/>
      <c r="SOS15" s="369"/>
      <c r="SOT15" s="369"/>
      <c r="SOU15" s="369"/>
      <c r="SOV15" s="369"/>
      <c r="SOW15" s="369"/>
      <c r="SOX15" s="369"/>
      <c r="SOY15" s="369"/>
      <c r="SOZ15" s="369"/>
      <c r="SPA15" s="369"/>
      <c r="SPB15" s="369"/>
      <c r="SPC15" s="369"/>
      <c r="SPD15" s="369"/>
      <c r="SPE15" s="369"/>
      <c r="SPF15" s="369"/>
      <c r="SPG15" s="369"/>
      <c r="SPH15" s="369"/>
      <c r="SPI15" s="369"/>
      <c r="SPJ15" s="369"/>
      <c r="SPK15" s="369"/>
      <c r="SPL15" s="369"/>
      <c r="SPM15" s="369"/>
      <c r="SPN15" s="369"/>
      <c r="SPO15" s="369"/>
      <c r="SPP15" s="369"/>
      <c r="SPQ15" s="369"/>
      <c r="SPR15" s="369"/>
      <c r="SPS15" s="369"/>
      <c r="SPT15" s="369"/>
      <c r="SPU15" s="369"/>
      <c r="SPV15" s="369"/>
      <c r="SPW15" s="369"/>
      <c r="SPX15" s="369"/>
      <c r="SPY15" s="369"/>
      <c r="SPZ15" s="369"/>
      <c r="SQA15" s="369"/>
      <c r="SQB15" s="369"/>
      <c r="SQC15" s="369"/>
      <c r="SQD15" s="369"/>
      <c r="SQE15" s="369"/>
      <c r="SQF15" s="369"/>
      <c r="SQG15" s="369"/>
      <c r="SQH15" s="369"/>
      <c r="SQI15" s="369"/>
      <c r="SQJ15" s="369"/>
      <c r="SQK15" s="369"/>
      <c r="SQL15" s="369"/>
      <c r="SQM15" s="369"/>
      <c r="SQN15" s="369"/>
      <c r="SQO15" s="369"/>
      <c r="SQP15" s="369"/>
      <c r="SQQ15" s="369"/>
      <c r="SQR15" s="369"/>
      <c r="SQS15" s="369"/>
      <c r="SQT15" s="369"/>
      <c r="SQU15" s="369"/>
      <c r="SQV15" s="369"/>
      <c r="SQW15" s="369"/>
      <c r="SQX15" s="369"/>
      <c r="SQY15" s="369"/>
      <c r="SQZ15" s="369"/>
      <c r="SRA15" s="369"/>
      <c r="SRB15" s="369"/>
      <c r="SRC15" s="369"/>
      <c r="SRD15" s="369"/>
      <c r="SRE15" s="369"/>
      <c r="SRF15" s="369"/>
      <c r="SRG15" s="369"/>
      <c r="SRH15" s="369"/>
      <c r="SRI15" s="369"/>
      <c r="SRJ15" s="369"/>
      <c r="SRK15" s="369"/>
      <c r="SRL15" s="369"/>
      <c r="SRM15" s="369"/>
      <c r="SRN15" s="369"/>
      <c r="SRO15" s="369"/>
      <c r="SRP15" s="369"/>
      <c r="SRQ15" s="369"/>
      <c r="SRR15" s="369"/>
      <c r="SRS15" s="369"/>
      <c r="SRT15" s="369"/>
      <c r="SRU15" s="369"/>
      <c r="SRV15" s="369"/>
      <c r="SRW15" s="369"/>
      <c r="SRX15" s="369"/>
      <c r="SRY15" s="369"/>
      <c r="SRZ15" s="369"/>
      <c r="SSA15" s="369"/>
      <c r="SSB15" s="369"/>
      <c r="SSC15" s="369"/>
      <c r="SSD15" s="369"/>
      <c r="SSE15" s="369"/>
      <c r="SSF15" s="369"/>
      <c r="SSG15" s="369"/>
      <c r="SSH15" s="369"/>
      <c r="SSI15" s="369"/>
      <c r="SSJ15" s="369"/>
      <c r="SSK15" s="369"/>
      <c r="SSL15" s="369"/>
      <c r="SSM15" s="369"/>
      <c r="SSN15" s="369"/>
      <c r="SSO15" s="369"/>
      <c r="SSP15" s="369"/>
      <c r="SSQ15" s="369"/>
      <c r="SSR15" s="369"/>
      <c r="SSS15" s="369"/>
      <c r="SST15" s="369"/>
      <c r="SSU15" s="369"/>
      <c r="SSV15" s="369"/>
      <c r="SSW15" s="369"/>
      <c r="SSX15" s="369"/>
      <c r="SSY15" s="369"/>
      <c r="SSZ15" s="369"/>
      <c r="STA15" s="369"/>
      <c r="STB15" s="369"/>
      <c r="STC15" s="369"/>
      <c r="STD15" s="369"/>
      <c r="STE15" s="369"/>
      <c r="STF15" s="369"/>
      <c r="STG15" s="369"/>
      <c r="STH15" s="369"/>
      <c r="STI15" s="369"/>
      <c r="STJ15" s="369"/>
      <c r="STK15" s="369"/>
      <c r="STL15" s="369"/>
      <c r="STM15" s="369"/>
      <c r="STN15" s="369"/>
      <c r="STO15" s="369"/>
      <c r="STP15" s="369"/>
      <c r="STQ15" s="369"/>
      <c r="STR15" s="369"/>
      <c r="STS15" s="369"/>
      <c r="STT15" s="369"/>
      <c r="STU15" s="369"/>
      <c r="STV15" s="369"/>
      <c r="STW15" s="369"/>
      <c r="STX15" s="369"/>
      <c r="STY15" s="369"/>
      <c r="STZ15" s="369"/>
      <c r="SUA15" s="369"/>
      <c r="SUB15" s="369"/>
      <c r="SUC15" s="369"/>
      <c r="SUD15" s="369"/>
      <c r="SUE15" s="369"/>
      <c r="SUF15" s="369"/>
      <c r="SUG15" s="369"/>
      <c r="SUH15" s="369"/>
      <c r="SUI15" s="369"/>
      <c r="SUJ15" s="369"/>
      <c r="SUK15" s="369"/>
      <c r="SUL15" s="369"/>
      <c r="SUM15" s="369"/>
      <c r="SUN15" s="369"/>
      <c r="SUO15" s="369"/>
      <c r="SUP15" s="369"/>
      <c r="SUQ15" s="369"/>
      <c r="SUR15" s="369"/>
      <c r="SUS15" s="369"/>
      <c r="SUT15" s="369"/>
      <c r="SUU15" s="369"/>
      <c r="SUV15" s="369"/>
      <c r="SUW15" s="369"/>
      <c r="SUX15" s="369"/>
      <c r="SUY15" s="369"/>
      <c r="SUZ15" s="369"/>
      <c r="SVA15" s="369"/>
      <c r="SVB15" s="369"/>
      <c r="SVC15" s="369"/>
      <c r="SVD15" s="369"/>
      <c r="SVE15" s="369"/>
      <c r="SVF15" s="369"/>
      <c r="SVG15" s="369"/>
      <c r="SVH15" s="369"/>
      <c r="SVI15" s="369"/>
      <c r="SVJ15" s="369"/>
      <c r="SVK15" s="369"/>
      <c r="SVL15" s="369"/>
      <c r="SVM15" s="369"/>
      <c r="SVN15" s="369"/>
      <c r="SVO15" s="369"/>
      <c r="SVP15" s="369"/>
      <c r="SVQ15" s="369"/>
      <c r="SVR15" s="369"/>
      <c r="SVS15" s="369"/>
      <c r="SVT15" s="369"/>
      <c r="SVU15" s="369"/>
      <c r="SVV15" s="369"/>
      <c r="SVW15" s="369"/>
      <c r="SVX15" s="369"/>
      <c r="SVY15" s="369"/>
      <c r="SVZ15" s="369"/>
      <c r="SWA15" s="369"/>
      <c r="SWB15" s="369"/>
      <c r="SWC15" s="369"/>
      <c r="SWD15" s="369"/>
      <c r="SWE15" s="369"/>
      <c r="SWF15" s="369"/>
      <c r="SWG15" s="369"/>
      <c r="SWH15" s="369"/>
      <c r="SWI15" s="369"/>
      <c r="SWJ15" s="369"/>
      <c r="SWK15" s="369"/>
      <c r="SWL15" s="369"/>
      <c r="SWM15" s="369"/>
      <c r="SWN15" s="369"/>
      <c r="SWO15" s="369"/>
      <c r="SWP15" s="369"/>
      <c r="SWQ15" s="369"/>
      <c r="SWR15" s="369"/>
      <c r="SWS15" s="369"/>
      <c r="SWT15" s="369"/>
      <c r="SWU15" s="369"/>
      <c r="SWV15" s="369"/>
      <c r="SWW15" s="369"/>
      <c r="SWX15" s="369"/>
      <c r="SWY15" s="369"/>
      <c r="SWZ15" s="369"/>
      <c r="SXA15" s="369"/>
      <c r="SXB15" s="369"/>
      <c r="SXC15" s="369"/>
      <c r="SXD15" s="369"/>
      <c r="SXE15" s="369"/>
      <c r="SXF15" s="369"/>
      <c r="SXG15" s="369"/>
      <c r="SXH15" s="369"/>
      <c r="SXI15" s="369"/>
      <c r="SXJ15" s="369"/>
      <c r="SXK15" s="369"/>
      <c r="SXL15" s="369"/>
      <c r="SXM15" s="369"/>
      <c r="SXN15" s="369"/>
      <c r="SXO15" s="369"/>
      <c r="SXP15" s="369"/>
      <c r="SXQ15" s="369"/>
      <c r="SXR15" s="369"/>
      <c r="SXS15" s="369"/>
      <c r="SXT15" s="369"/>
      <c r="SXU15" s="369"/>
      <c r="SXV15" s="369"/>
      <c r="SXW15" s="369"/>
      <c r="SXX15" s="369"/>
      <c r="SXY15" s="369"/>
      <c r="SXZ15" s="369"/>
      <c r="SYA15" s="369"/>
      <c r="SYB15" s="369"/>
      <c r="SYC15" s="369"/>
      <c r="SYD15" s="369"/>
      <c r="SYE15" s="369"/>
      <c r="SYF15" s="369"/>
      <c r="SYG15" s="369"/>
      <c r="SYH15" s="369"/>
      <c r="SYI15" s="369"/>
      <c r="SYJ15" s="369"/>
      <c r="SYK15" s="369"/>
      <c r="SYL15" s="369"/>
      <c r="SYM15" s="369"/>
      <c r="SYN15" s="369"/>
      <c r="SYO15" s="369"/>
      <c r="SYP15" s="369"/>
      <c r="SYQ15" s="369"/>
      <c r="SYR15" s="369"/>
      <c r="SYS15" s="369"/>
      <c r="SYT15" s="369"/>
      <c r="SYU15" s="369"/>
      <c r="SYV15" s="369"/>
      <c r="SYW15" s="369"/>
      <c r="SYX15" s="369"/>
      <c r="SYY15" s="369"/>
      <c r="SYZ15" s="369"/>
      <c r="SZA15" s="369"/>
      <c r="SZB15" s="369"/>
      <c r="SZC15" s="369"/>
      <c r="SZD15" s="369"/>
      <c r="SZE15" s="369"/>
      <c r="SZF15" s="369"/>
      <c r="SZG15" s="369"/>
      <c r="SZH15" s="369"/>
      <c r="SZI15" s="369"/>
      <c r="SZJ15" s="369"/>
      <c r="SZK15" s="369"/>
      <c r="SZL15" s="369"/>
      <c r="SZM15" s="369"/>
      <c r="SZN15" s="369"/>
      <c r="SZO15" s="369"/>
      <c r="SZP15" s="369"/>
      <c r="SZQ15" s="369"/>
      <c r="SZR15" s="369"/>
      <c r="SZS15" s="369"/>
      <c r="SZT15" s="369"/>
      <c r="SZU15" s="369"/>
      <c r="SZV15" s="369"/>
      <c r="SZW15" s="369"/>
      <c r="SZX15" s="369"/>
      <c r="SZY15" s="369"/>
      <c r="SZZ15" s="369"/>
      <c r="TAA15" s="369"/>
      <c r="TAB15" s="369"/>
      <c r="TAC15" s="369"/>
      <c r="TAD15" s="369"/>
      <c r="TAE15" s="369"/>
      <c r="TAF15" s="369"/>
      <c r="TAG15" s="369"/>
      <c r="TAH15" s="369"/>
      <c r="TAI15" s="369"/>
      <c r="TAJ15" s="369"/>
      <c r="TAK15" s="369"/>
      <c r="TAL15" s="369"/>
      <c r="TAM15" s="369"/>
      <c r="TAN15" s="369"/>
      <c r="TAO15" s="369"/>
      <c r="TAP15" s="369"/>
      <c r="TAQ15" s="369"/>
      <c r="TAR15" s="369"/>
      <c r="TAS15" s="369"/>
      <c r="TAT15" s="369"/>
      <c r="TAU15" s="369"/>
      <c r="TAV15" s="369"/>
      <c r="TAW15" s="369"/>
      <c r="TAX15" s="369"/>
      <c r="TAY15" s="369"/>
      <c r="TAZ15" s="369"/>
      <c r="TBA15" s="369"/>
      <c r="TBB15" s="369"/>
      <c r="TBC15" s="369"/>
      <c r="TBD15" s="369"/>
      <c r="TBE15" s="369"/>
      <c r="TBF15" s="369"/>
      <c r="TBG15" s="369"/>
      <c r="TBH15" s="369"/>
      <c r="TBI15" s="369"/>
      <c r="TBJ15" s="369"/>
      <c r="TBK15" s="369"/>
      <c r="TBL15" s="369"/>
      <c r="TBM15" s="369"/>
      <c r="TBN15" s="369"/>
      <c r="TBO15" s="369"/>
      <c r="TBP15" s="369"/>
      <c r="TBQ15" s="369"/>
      <c r="TBR15" s="369"/>
      <c r="TBS15" s="369"/>
      <c r="TBT15" s="369"/>
      <c r="TBU15" s="369"/>
      <c r="TBV15" s="369"/>
      <c r="TBW15" s="369"/>
      <c r="TBX15" s="369"/>
      <c r="TBY15" s="369"/>
      <c r="TBZ15" s="369"/>
      <c r="TCA15" s="369"/>
      <c r="TCB15" s="369"/>
      <c r="TCC15" s="369"/>
      <c r="TCD15" s="369"/>
      <c r="TCE15" s="369"/>
      <c r="TCF15" s="369"/>
      <c r="TCG15" s="369"/>
      <c r="TCH15" s="369"/>
      <c r="TCI15" s="369"/>
      <c r="TCJ15" s="369"/>
      <c r="TCK15" s="369"/>
      <c r="TCL15" s="369"/>
      <c r="TCM15" s="369"/>
      <c r="TCN15" s="369"/>
      <c r="TCO15" s="369"/>
      <c r="TCP15" s="369"/>
      <c r="TCQ15" s="369"/>
      <c r="TCR15" s="369"/>
      <c r="TCS15" s="369"/>
      <c r="TCT15" s="369"/>
      <c r="TCU15" s="369"/>
      <c r="TCV15" s="369"/>
      <c r="TCW15" s="369"/>
      <c r="TCX15" s="369"/>
      <c r="TCY15" s="369"/>
      <c r="TCZ15" s="369"/>
      <c r="TDA15" s="369"/>
      <c r="TDB15" s="369"/>
      <c r="TDC15" s="369"/>
      <c r="TDD15" s="369"/>
      <c r="TDE15" s="369"/>
      <c r="TDF15" s="369"/>
      <c r="TDG15" s="369"/>
      <c r="TDH15" s="369"/>
      <c r="TDI15" s="369"/>
      <c r="TDJ15" s="369"/>
      <c r="TDK15" s="369"/>
      <c r="TDL15" s="369"/>
      <c r="TDM15" s="369"/>
      <c r="TDN15" s="369"/>
      <c r="TDO15" s="369"/>
      <c r="TDP15" s="369"/>
      <c r="TDQ15" s="369"/>
      <c r="TDR15" s="369"/>
      <c r="TDS15" s="369"/>
      <c r="TDT15" s="369"/>
      <c r="TDU15" s="369"/>
      <c r="TDV15" s="369"/>
      <c r="TDW15" s="369"/>
      <c r="TDX15" s="369"/>
      <c r="TDY15" s="369"/>
      <c r="TDZ15" s="369"/>
      <c r="TEA15" s="369"/>
      <c r="TEB15" s="369"/>
      <c r="TEC15" s="369"/>
      <c r="TED15" s="369"/>
      <c r="TEE15" s="369"/>
      <c r="TEF15" s="369"/>
      <c r="TEG15" s="369"/>
      <c r="TEH15" s="369"/>
      <c r="TEI15" s="369"/>
      <c r="TEJ15" s="369"/>
      <c r="TEK15" s="369"/>
      <c r="TEL15" s="369"/>
      <c r="TEM15" s="369"/>
      <c r="TEN15" s="369"/>
      <c r="TEO15" s="369"/>
      <c r="TEP15" s="369"/>
      <c r="TEQ15" s="369"/>
      <c r="TER15" s="369"/>
      <c r="TES15" s="369"/>
      <c r="TET15" s="369"/>
      <c r="TEU15" s="369"/>
      <c r="TEV15" s="369"/>
      <c r="TEW15" s="369"/>
      <c r="TEX15" s="369"/>
      <c r="TEY15" s="369"/>
      <c r="TEZ15" s="369"/>
      <c r="TFA15" s="369"/>
      <c r="TFB15" s="369"/>
      <c r="TFC15" s="369"/>
      <c r="TFD15" s="369"/>
      <c r="TFE15" s="369"/>
      <c r="TFF15" s="369"/>
      <c r="TFG15" s="369"/>
      <c r="TFH15" s="369"/>
      <c r="TFI15" s="369"/>
      <c r="TFJ15" s="369"/>
      <c r="TFK15" s="369"/>
      <c r="TFL15" s="369"/>
      <c r="TFM15" s="369"/>
      <c r="TFN15" s="369"/>
      <c r="TFO15" s="369"/>
      <c r="TFP15" s="369"/>
      <c r="TFQ15" s="369"/>
      <c r="TFR15" s="369"/>
      <c r="TFS15" s="369"/>
      <c r="TFT15" s="369"/>
      <c r="TFU15" s="369"/>
      <c r="TFV15" s="369"/>
      <c r="TFW15" s="369"/>
      <c r="TFX15" s="369"/>
      <c r="TFY15" s="369"/>
      <c r="TFZ15" s="369"/>
      <c r="TGA15" s="369"/>
      <c r="TGB15" s="369"/>
      <c r="TGC15" s="369"/>
      <c r="TGD15" s="369"/>
      <c r="TGE15" s="369"/>
      <c r="TGF15" s="369"/>
      <c r="TGG15" s="369"/>
      <c r="TGH15" s="369"/>
      <c r="TGI15" s="369"/>
      <c r="TGJ15" s="369"/>
      <c r="TGK15" s="369"/>
      <c r="TGL15" s="369"/>
      <c r="TGM15" s="369"/>
      <c r="TGN15" s="369"/>
      <c r="TGO15" s="369"/>
      <c r="TGP15" s="369"/>
      <c r="TGQ15" s="369"/>
      <c r="TGR15" s="369"/>
      <c r="TGS15" s="369"/>
      <c r="TGT15" s="369"/>
      <c r="TGU15" s="369"/>
      <c r="TGV15" s="369"/>
      <c r="TGW15" s="369"/>
      <c r="TGX15" s="369"/>
      <c r="TGY15" s="369"/>
      <c r="TGZ15" s="369"/>
      <c r="THA15" s="369"/>
      <c r="THB15" s="369"/>
      <c r="THC15" s="369"/>
      <c r="THD15" s="369"/>
      <c r="THE15" s="369"/>
      <c r="THF15" s="369"/>
      <c r="THG15" s="369"/>
      <c r="THH15" s="369"/>
      <c r="THI15" s="369"/>
      <c r="THJ15" s="369"/>
      <c r="THK15" s="369"/>
      <c r="THL15" s="369"/>
      <c r="THM15" s="369"/>
      <c r="THN15" s="369"/>
      <c r="THO15" s="369"/>
      <c r="THP15" s="369"/>
      <c r="THQ15" s="369"/>
      <c r="THR15" s="369"/>
      <c r="THS15" s="369"/>
      <c r="THT15" s="369"/>
      <c r="THU15" s="369"/>
      <c r="THV15" s="369"/>
      <c r="THW15" s="369"/>
      <c r="THX15" s="369"/>
      <c r="THY15" s="369"/>
      <c r="THZ15" s="369"/>
      <c r="TIA15" s="369"/>
      <c r="TIB15" s="369"/>
      <c r="TIC15" s="369"/>
      <c r="TID15" s="369"/>
      <c r="TIE15" s="369"/>
      <c r="TIF15" s="369"/>
      <c r="TIG15" s="369"/>
      <c r="TIH15" s="369"/>
      <c r="TII15" s="369"/>
      <c r="TIJ15" s="369"/>
      <c r="TIK15" s="369"/>
      <c r="TIL15" s="369"/>
      <c r="TIM15" s="369"/>
      <c r="TIN15" s="369"/>
      <c r="TIO15" s="369"/>
      <c r="TIP15" s="369"/>
      <c r="TIQ15" s="369"/>
      <c r="TIR15" s="369"/>
      <c r="TIS15" s="369"/>
      <c r="TIT15" s="369"/>
      <c r="TIU15" s="369"/>
      <c r="TIV15" s="369"/>
      <c r="TIW15" s="369"/>
      <c r="TIX15" s="369"/>
      <c r="TIY15" s="369"/>
      <c r="TIZ15" s="369"/>
      <c r="TJA15" s="369"/>
      <c r="TJB15" s="369"/>
      <c r="TJC15" s="369"/>
      <c r="TJD15" s="369"/>
      <c r="TJE15" s="369"/>
      <c r="TJF15" s="369"/>
      <c r="TJG15" s="369"/>
      <c r="TJH15" s="369"/>
      <c r="TJI15" s="369"/>
      <c r="TJJ15" s="369"/>
      <c r="TJK15" s="369"/>
      <c r="TJL15" s="369"/>
      <c r="TJM15" s="369"/>
      <c r="TJN15" s="369"/>
      <c r="TJO15" s="369"/>
      <c r="TJP15" s="369"/>
      <c r="TJQ15" s="369"/>
      <c r="TJR15" s="369"/>
      <c r="TJS15" s="369"/>
      <c r="TJT15" s="369"/>
      <c r="TJU15" s="369"/>
      <c r="TJV15" s="369"/>
      <c r="TJW15" s="369"/>
      <c r="TJX15" s="369"/>
      <c r="TJY15" s="369"/>
      <c r="TJZ15" s="369"/>
      <c r="TKA15" s="369"/>
      <c r="TKB15" s="369"/>
      <c r="TKC15" s="369"/>
      <c r="TKD15" s="369"/>
      <c r="TKE15" s="369"/>
      <c r="TKF15" s="369"/>
      <c r="TKG15" s="369"/>
      <c r="TKH15" s="369"/>
      <c r="TKI15" s="369"/>
      <c r="TKJ15" s="369"/>
      <c r="TKK15" s="369"/>
      <c r="TKL15" s="369"/>
      <c r="TKM15" s="369"/>
      <c r="TKN15" s="369"/>
      <c r="TKO15" s="369"/>
      <c r="TKP15" s="369"/>
      <c r="TKQ15" s="369"/>
      <c r="TKR15" s="369"/>
      <c r="TKS15" s="369"/>
      <c r="TKT15" s="369"/>
      <c r="TKU15" s="369"/>
      <c r="TKV15" s="369"/>
      <c r="TKW15" s="369"/>
      <c r="TKX15" s="369"/>
      <c r="TKY15" s="369"/>
      <c r="TKZ15" s="369"/>
      <c r="TLA15" s="369"/>
      <c r="TLB15" s="369"/>
      <c r="TLC15" s="369"/>
      <c r="TLD15" s="369"/>
      <c r="TLE15" s="369"/>
      <c r="TLF15" s="369"/>
      <c r="TLG15" s="369"/>
      <c r="TLH15" s="369"/>
      <c r="TLI15" s="369"/>
      <c r="TLJ15" s="369"/>
      <c r="TLK15" s="369"/>
      <c r="TLL15" s="369"/>
      <c r="TLM15" s="369"/>
      <c r="TLN15" s="369"/>
      <c r="TLO15" s="369"/>
      <c r="TLP15" s="369"/>
      <c r="TLQ15" s="369"/>
      <c r="TLR15" s="369"/>
      <c r="TLS15" s="369"/>
      <c r="TLT15" s="369"/>
      <c r="TLU15" s="369"/>
      <c r="TLV15" s="369"/>
      <c r="TLW15" s="369"/>
      <c r="TLX15" s="369"/>
      <c r="TLY15" s="369"/>
      <c r="TLZ15" s="369"/>
      <c r="TMA15" s="369"/>
      <c r="TMB15" s="369"/>
      <c r="TMC15" s="369"/>
      <c r="TMD15" s="369"/>
      <c r="TME15" s="369"/>
      <c r="TMF15" s="369"/>
      <c r="TMG15" s="369"/>
      <c r="TMH15" s="369"/>
      <c r="TMI15" s="369"/>
      <c r="TMJ15" s="369"/>
      <c r="TMK15" s="369"/>
      <c r="TML15" s="369"/>
      <c r="TMM15" s="369"/>
      <c r="TMN15" s="369"/>
      <c r="TMO15" s="369"/>
      <c r="TMP15" s="369"/>
      <c r="TMQ15" s="369"/>
      <c r="TMR15" s="369"/>
      <c r="TMS15" s="369"/>
      <c r="TMT15" s="369"/>
      <c r="TMU15" s="369"/>
      <c r="TMV15" s="369"/>
      <c r="TMW15" s="369"/>
      <c r="TMX15" s="369"/>
      <c r="TMY15" s="369"/>
      <c r="TMZ15" s="369"/>
      <c r="TNA15" s="369"/>
      <c r="TNB15" s="369"/>
      <c r="TNC15" s="369"/>
      <c r="TND15" s="369"/>
      <c r="TNE15" s="369"/>
      <c r="TNF15" s="369"/>
      <c r="TNG15" s="369"/>
      <c r="TNH15" s="369"/>
      <c r="TNI15" s="369"/>
      <c r="TNJ15" s="369"/>
      <c r="TNK15" s="369"/>
      <c r="TNL15" s="369"/>
      <c r="TNM15" s="369"/>
      <c r="TNN15" s="369"/>
      <c r="TNO15" s="369"/>
      <c r="TNP15" s="369"/>
      <c r="TNQ15" s="369"/>
      <c r="TNR15" s="369"/>
      <c r="TNS15" s="369"/>
      <c r="TNT15" s="369"/>
      <c r="TNU15" s="369"/>
      <c r="TNV15" s="369"/>
      <c r="TNW15" s="369"/>
      <c r="TNX15" s="369"/>
      <c r="TNY15" s="369"/>
      <c r="TNZ15" s="369"/>
      <c r="TOA15" s="369"/>
      <c r="TOB15" s="369"/>
      <c r="TOC15" s="369"/>
      <c r="TOD15" s="369"/>
      <c r="TOE15" s="369"/>
      <c r="TOF15" s="369"/>
      <c r="TOG15" s="369"/>
      <c r="TOH15" s="369"/>
      <c r="TOI15" s="369"/>
      <c r="TOJ15" s="369"/>
      <c r="TOK15" s="369"/>
      <c r="TOL15" s="369"/>
      <c r="TOM15" s="369"/>
      <c r="TON15" s="369"/>
      <c r="TOO15" s="369"/>
      <c r="TOP15" s="369"/>
      <c r="TOQ15" s="369"/>
      <c r="TOR15" s="369"/>
      <c r="TOS15" s="369"/>
      <c r="TOT15" s="369"/>
      <c r="TOU15" s="369"/>
      <c r="TOV15" s="369"/>
      <c r="TOW15" s="369"/>
      <c r="TOX15" s="369"/>
      <c r="TOY15" s="369"/>
      <c r="TOZ15" s="369"/>
      <c r="TPA15" s="369"/>
      <c r="TPB15" s="369"/>
      <c r="TPC15" s="369"/>
      <c r="TPD15" s="369"/>
      <c r="TPE15" s="369"/>
      <c r="TPF15" s="369"/>
      <c r="TPG15" s="369"/>
      <c r="TPH15" s="369"/>
      <c r="TPI15" s="369"/>
      <c r="TPJ15" s="369"/>
      <c r="TPK15" s="369"/>
      <c r="TPL15" s="369"/>
      <c r="TPM15" s="369"/>
      <c r="TPN15" s="369"/>
      <c r="TPO15" s="369"/>
      <c r="TPP15" s="369"/>
      <c r="TPQ15" s="369"/>
      <c r="TPR15" s="369"/>
      <c r="TPS15" s="369"/>
      <c r="TPT15" s="369"/>
      <c r="TPU15" s="369"/>
      <c r="TPV15" s="369"/>
      <c r="TPW15" s="369"/>
      <c r="TPX15" s="369"/>
      <c r="TPY15" s="369"/>
      <c r="TPZ15" s="369"/>
      <c r="TQA15" s="369"/>
      <c r="TQB15" s="369"/>
      <c r="TQC15" s="369"/>
      <c r="TQD15" s="369"/>
      <c r="TQE15" s="369"/>
      <c r="TQF15" s="369"/>
      <c r="TQG15" s="369"/>
      <c r="TQH15" s="369"/>
      <c r="TQI15" s="369"/>
      <c r="TQJ15" s="369"/>
      <c r="TQK15" s="369"/>
      <c r="TQL15" s="369"/>
      <c r="TQM15" s="369"/>
      <c r="TQN15" s="369"/>
      <c r="TQO15" s="369"/>
      <c r="TQP15" s="369"/>
      <c r="TQQ15" s="369"/>
      <c r="TQR15" s="369"/>
      <c r="TQS15" s="369"/>
      <c r="TQT15" s="369"/>
      <c r="TQU15" s="369"/>
      <c r="TQV15" s="369"/>
      <c r="TQW15" s="369"/>
      <c r="TQX15" s="369"/>
      <c r="TQY15" s="369"/>
      <c r="TQZ15" s="369"/>
      <c r="TRA15" s="369"/>
      <c r="TRB15" s="369"/>
      <c r="TRC15" s="369"/>
      <c r="TRD15" s="369"/>
      <c r="TRE15" s="369"/>
      <c r="TRF15" s="369"/>
      <c r="TRG15" s="369"/>
      <c r="TRH15" s="369"/>
      <c r="TRI15" s="369"/>
      <c r="TRJ15" s="369"/>
      <c r="TRK15" s="369"/>
      <c r="TRL15" s="369"/>
      <c r="TRM15" s="369"/>
      <c r="TRN15" s="369"/>
      <c r="TRO15" s="369"/>
      <c r="TRP15" s="369"/>
      <c r="TRQ15" s="369"/>
      <c r="TRR15" s="369"/>
      <c r="TRS15" s="369"/>
      <c r="TRT15" s="369"/>
      <c r="TRU15" s="369"/>
      <c r="TRV15" s="369"/>
      <c r="TRW15" s="369"/>
      <c r="TRX15" s="369"/>
      <c r="TRY15" s="369"/>
      <c r="TRZ15" s="369"/>
      <c r="TSA15" s="369"/>
      <c r="TSB15" s="369"/>
      <c r="TSC15" s="369"/>
      <c r="TSD15" s="369"/>
      <c r="TSE15" s="369"/>
      <c r="TSF15" s="369"/>
      <c r="TSG15" s="369"/>
      <c r="TSH15" s="369"/>
      <c r="TSI15" s="369"/>
      <c r="TSJ15" s="369"/>
      <c r="TSK15" s="369"/>
      <c r="TSL15" s="369"/>
      <c r="TSM15" s="369"/>
      <c r="TSN15" s="369"/>
      <c r="TSO15" s="369"/>
      <c r="TSP15" s="369"/>
      <c r="TSQ15" s="369"/>
      <c r="TSR15" s="369"/>
      <c r="TSS15" s="369"/>
      <c r="TST15" s="369"/>
      <c r="TSU15" s="369"/>
      <c r="TSV15" s="369"/>
      <c r="TSW15" s="369"/>
      <c r="TSX15" s="369"/>
      <c r="TSY15" s="369"/>
      <c r="TSZ15" s="369"/>
      <c r="TTA15" s="369"/>
      <c r="TTB15" s="369"/>
      <c r="TTC15" s="369"/>
      <c r="TTD15" s="369"/>
      <c r="TTE15" s="369"/>
      <c r="TTF15" s="369"/>
      <c r="TTG15" s="369"/>
      <c r="TTH15" s="369"/>
      <c r="TTI15" s="369"/>
      <c r="TTJ15" s="369"/>
      <c r="TTK15" s="369"/>
      <c r="TTL15" s="369"/>
      <c r="TTM15" s="369"/>
      <c r="TTN15" s="369"/>
      <c r="TTO15" s="369"/>
      <c r="TTP15" s="369"/>
      <c r="TTQ15" s="369"/>
      <c r="TTR15" s="369"/>
      <c r="TTS15" s="369"/>
      <c r="TTT15" s="369"/>
      <c r="TTU15" s="369"/>
      <c r="TTV15" s="369"/>
      <c r="TTW15" s="369"/>
      <c r="TTX15" s="369"/>
      <c r="TTY15" s="369"/>
      <c r="TTZ15" s="369"/>
      <c r="TUA15" s="369"/>
      <c r="TUB15" s="369"/>
      <c r="TUC15" s="369"/>
      <c r="TUD15" s="369"/>
      <c r="TUE15" s="369"/>
      <c r="TUF15" s="369"/>
      <c r="TUG15" s="369"/>
      <c r="TUH15" s="369"/>
      <c r="TUI15" s="369"/>
      <c r="TUJ15" s="369"/>
      <c r="TUK15" s="369"/>
      <c r="TUL15" s="369"/>
      <c r="TUM15" s="369"/>
      <c r="TUN15" s="369"/>
      <c r="TUO15" s="369"/>
      <c r="TUP15" s="369"/>
      <c r="TUQ15" s="369"/>
      <c r="TUR15" s="369"/>
      <c r="TUS15" s="369"/>
      <c r="TUT15" s="369"/>
      <c r="TUU15" s="369"/>
      <c r="TUV15" s="369"/>
      <c r="TUW15" s="369"/>
      <c r="TUX15" s="369"/>
      <c r="TUY15" s="369"/>
      <c r="TUZ15" s="369"/>
      <c r="TVA15" s="369"/>
      <c r="TVB15" s="369"/>
      <c r="TVC15" s="369"/>
      <c r="TVD15" s="369"/>
      <c r="TVE15" s="369"/>
      <c r="TVF15" s="369"/>
      <c r="TVG15" s="369"/>
      <c r="TVH15" s="369"/>
      <c r="TVI15" s="369"/>
      <c r="TVJ15" s="369"/>
      <c r="TVK15" s="369"/>
      <c r="TVL15" s="369"/>
      <c r="TVM15" s="369"/>
      <c r="TVN15" s="369"/>
      <c r="TVO15" s="369"/>
      <c r="TVP15" s="369"/>
      <c r="TVQ15" s="369"/>
      <c r="TVR15" s="369"/>
      <c r="TVS15" s="369"/>
      <c r="TVT15" s="369"/>
      <c r="TVU15" s="369"/>
      <c r="TVV15" s="369"/>
      <c r="TVW15" s="369"/>
      <c r="TVX15" s="369"/>
      <c r="TVY15" s="369"/>
      <c r="TVZ15" s="369"/>
      <c r="TWA15" s="369"/>
      <c r="TWB15" s="369"/>
      <c r="TWC15" s="369"/>
      <c r="TWD15" s="369"/>
      <c r="TWE15" s="369"/>
      <c r="TWF15" s="369"/>
      <c r="TWG15" s="369"/>
      <c r="TWH15" s="369"/>
      <c r="TWI15" s="369"/>
      <c r="TWJ15" s="369"/>
      <c r="TWK15" s="369"/>
      <c r="TWL15" s="369"/>
      <c r="TWM15" s="369"/>
      <c r="TWN15" s="369"/>
      <c r="TWO15" s="369"/>
      <c r="TWP15" s="369"/>
      <c r="TWQ15" s="369"/>
      <c r="TWR15" s="369"/>
      <c r="TWS15" s="369"/>
      <c r="TWT15" s="369"/>
      <c r="TWU15" s="369"/>
      <c r="TWV15" s="369"/>
      <c r="TWW15" s="369"/>
      <c r="TWX15" s="369"/>
      <c r="TWY15" s="369"/>
      <c r="TWZ15" s="369"/>
      <c r="TXA15" s="369"/>
      <c r="TXB15" s="369"/>
      <c r="TXC15" s="369"/>
      <c r="TXD15" s="369"/>
      <c r="TXE15" s="369"/>
      <c r="TXF15" s="369"/>
      <c r="TXG15" s="369"/>
      <c r="TXH15" s="369"/>
      <c r="TXI15" s="369"/>
      <c r="TXJ15" s="369"/>
      <c r="TXK15" s="369"/>
      <c r="TXL15" s="369"/>
      <c r="TXM15" s="369"/>
      <c r="TXN15" s="369"/>
      <c r="TXO15" s="369"/>
      <c r="TXP15" s="369"/>
      <c r="TXQ15" s="369"/>
      <c r="TXR15" s="369"/>
      <c r="TXS15" s="369"/>
      <c r="TXT15" s="369"/>
      <c r="TXU15" s="369"/>
      <c r="TXV15" s="369"/>
      <c r="TXW15" s="369"/>
      <c r="TXX15" s="369"/>
      <c r="TXY15" s="369"/>
      <c r="TXZ15" s="369"/>
      <c r="TYA15" s="369"/>
      <c r="TYB15" s="369"/>
      <c r="TYC15" s="369"/>
      <c r="TYD15" s="369"/>
      <c r="TYE15" s="369"/>
      <c r="TYF15" s="369"/>
      <c r="TYG15" s="369"/>
      <c r="TYH15" s="369"/>
      <c r="TYI15" s="369"/>
      <c r="TYJ15" s="369"/>
      <c r="TYK15" s="369"/>
      <c r="TYL15" s="369"/>
      <c r="TYM15" s="369"/>
      <c r="TYN15" s="369"/>
      <c r="TYO15" s="369"/>
      <c r="TYP15" s="369"/>
      <c r="TYQ15" s="369"/>
      <c r="TYR15" s="369"/>
      <c r="TYS15" s="369"/>
      <c r="TYT15" s="369"/>
      <c r="TYU15" s="369"/>
      <c r="TYV15" s="369"/>
      <c r="TYW15" s="369"/>
      <c r="TYX15" s="369"/>
      <c r="TYY15" s="369"/>
      <c r="TYZ15" s="369"/>
      <c r="TZA15" s="369"/>
      <c r="TZB15" s="369"/>
      <c r="TZC15" s="369"/>
      <c r="TZD15" s="369"/>
      <c r="TZE15" s="369"/>
      <c r="TZF15" s="369"/>
      <c r="TZG15" s="369"/>
      <c r="TZH15" s="369"/>
      <c r="TZI15" s="369"/>
      <c r="TZJ15" s="369"/>
      <c r="TZK15" s="369"/>
      <c r="TZL15" s="369"/>
      <c r="TZM15" s="369"/>
      <c r="TZN15" s="369"/>
      <c r="TZO15" s="369"/>
      <c r="TZP15" s="369"/>
      <c r="TZQ15" s="369"/>
      <c r="TZR15" s="369"/>
      <c r="TZS15" s="369"/>
      <c r="TZT15" s="369"/>
      <c r="TZU15" s="369"/>
      <c r="TZV15" s="369"/>
      <c r="TZW15" s="369"/>
      <c r="TZX15" s="369"/>
      <c r="TZY15" s="369"/>
      <c r="TZZ15" s="369"/>
      <c r="UAA15" s="369"/>
      <c r="UAB15" s="369"/>
      <c r="UAC15" s="369"/>
      <c r="UAD15" s="369"/>
      <c r="UAE15" s="369"/>
      <c r="UAF15" s="369"/>
      <c r="UAG15" s="369"/>
      <c r="UAH15" s="369"/>
      <c r="UAI15" s="369"/>
      <c r="UAJ15" s="369"/>
      <c r="UAK15" s="369"/>
      <c r="UAL15" s="369"/>
      <c r="UAM15" s="369"/>
      <c r="UAN15" s="369"/>
      <c r="UAO15" s="369"/>
      <c r="UAP15" s="369"/>
      <c r="UAQ15" s="369"/>
      <c r="UAR15" s="369"/>
      <c r="UAS15" s="369"/>
      <c r="UAT15" s="369"/>
      <c r="UAU15" s="369"/>
      <c r="UAV15" s="369"/>
      <c r="UAW15" s="369"/>
      <c r="UAX15" s="369"/>
      <c r="UAY15" s="369"/>
      <c r="UAZ15" s="369"/>
      <c r="UBA15" s="369"/>
      <c r="UBB15" s="369"/>
      <c r="UBC15" s="369"/>
      <c r="UBD15" s="369"/>
      <c r="UBE15" s="369"/>
      <c r="UBF15" s="369"/>
      <c r="UBG15" s="369"/>
      <c r="UBH15" s="369"/>
      <c r="UBI15" s="369"/>
      <c r="UBJ15" s="369"/>
      <c r="UBK15" s="369"/>
      <c r="UBL15" s="369"/>
      <c r="UBM15" s="369"/>
      <c r="UBN15" s="369"/>
      <c r="UBO15" s="369"/>
      <c r="UBP15" s="369"/>
      <c r="UBQ15" s="369"/>
      <c r="UBR15" s="369"/>
      <c r="UBS15" s="369"/>
      <c r="UBT15" s="369"/>
      <c r="UBU15" s="369"/>
      <c r="UBV15" s="369"/>
      <c r="UBW15" s="369"/>
      <c r="UBX15" s="369"/>
      <c r="UBY15" s="369"/>
      <c r="UBZ15" s="369"/>
      <c r="UCA15" s="369"/>
      <c r="UCB15" s="369"/>
      <c r="UCC15" s="369"/>
      <c r="UCD15" s="369"/>
      <c r="UCE15" s="369"/>
      <c r="UCF15" s="369"/>
      <c r="UCG15" s="369"/>
      <c r="UCH15" s="369"/>
      <c r="UCI15" s="369"/>
      <c r="UCJ15" s="369"/>
      <c r="UCK15" s="369"/>
      <c r="UCL15" s="369"/>
      <c r="UCM15" s="369"/>
      <c r="UCN15" s="369"/>
      <c r="UCO15" s="369"/>
      <c r="UCP15" s="369"/>
      <c r="UCQ15" s="369"/>
      <c r="UCR15" s="369"/>
      <c r="UCS15" s="369"/>
      <c r="UCT15" s="369"/>
      <c r="UCU15" s="369"/>
      <c r="UCV15" s="369"/>
      <c r="UCW15" s="369"/>
      <c r="UCX15" s="369"/>
      <c r="UCY15" s="369"/>
      <c r="UCZ15" s="369"/>
      <c r="UDA15" s="369"/>
      <c r="UDB15" s="369"/>
      <c r="UDC15" s="369"/>
      <c r="UDD15" s="369"/>
      <c r="UDE15" s="369"/>
      <c r="UDF15" s="369"/>
      <c r="UDG15" s="369"/>
      <c r="UDH15" s="369"/>
      <c r="UDI15" s="369"/>
      <c r="UDJ15" s="369"/>
      <c r="UDK15" s="369"/>
      <c r="UDL15" s="369"/>
      <c r="UDM15" s="369"/>
      <c r="UDN15" s="369"/>
      <c r="UDO15" s="369"/>
      <c r="UDP15" s="369"/>
      <c r="UDQ15" s="369"/>
      <c r="UDR15" s="369"/>
      <c r="UDS15" s="369"/>
      <c r="UDT15" s="369"/>
      <c r="UDU15" s="369"/>
      <c r="UDV15" s="369"/>
      <c r="UDW15" s="369"/>
      <c r="UDX15" s="369"/>
      <c r="UDY15" s="369"/>
      <c r="UDZ15" s="369"/>
      <c r="UEA15" s="369"/>
      <c r="UEB15" s="369"/>
      <c r="UEC15" s="369"/>
      <c r="UED15" s="369"/>
      <c r="UEE15" s="369"/>
      <c r="UEF15" s="369"/>
      <c r="UEG15" s="369"/>
      <c r="UEH15" s="369"/>
      <c r="UEI15" s="369"/>
      <c r="UEJ15" s="369"/>
      <c r="UEK15" s="369"/>
      <c r="UEL15" s="369"/>
      <c r="UEM15" s="369"/>
      <c r="UEN15" s="369"/>
      <c r="UEO15" s="369"/>
      <c r="UEP15" s="369"/>
      <c r="UEQ15" s="369"/>
      <c r="UER15" s="369"/>
      <c r="UES15" s="369"/>
      <c r="UET15" s="369"/>
      <c r="UEU15" s="369"/>
      <c r="UEV15" s="369"/>
      <c r="UEW15" s="369"/>
      <c r="UEX15" s="369"/>
      <c r="UEY15" s="369"/>
      <c r="UEZ15" s="369"/>
      <c r="UFA15" s="369"/>
      <c r="UFB15" s="369"/>
      <c r="UFC15" s="369"/>
      <c r="UFD15" s="369"/>
      <c r="UFE15" s="369"/>
      <c r="UFF15" s="369"/>
      <c r="UFG15" s="369"/>
      <c r="UFH15" s="369"/>
      <c r="UFI15" s="369"/>
      <c r="UFJ15" s="369"/>
      <c r="UFK15" s="369"/>
      <c r="UFL15" s="369"/>
      <c r="UFM15" s="369"/>
      <c r="UFN15" s="369"/>
      <c r="UFO15" s="369"/>
      <c r="UFP15" s="369"/>
      <c r="UFQ15" s="369"/>
      <c r="UFR15" s="369"/>
      <c r="UFS15" s="369"/>
      <c r="UFT15" s="369"/>
      <c r="UFU15" s="369"/>
      <c r="UFV15" s="369"/>
      <c r="UFW15" s="369"/>
      <c r="UFX15" s="369"/>
      <c r="UFY15" s="369"/>
      <c r="UFZ15" s="369"/>
      <c r="UGA15" s="369"/>
      <c r="UGB15" s="369"/>
      <c r="UGC15" s="369"/>
      <c r="UGD15" s="369"/>
      <c r="UGE15" s="369"/>
      <c r="UGF15" s="369"/>
      <c r="UGG15" s="369"/>
      <c r="UGH15" s="369"/>
      <c r="UGI15" s="369"/>
      <c r="UGJ15" s="369"/>
      <c r="UGK15" s="369"/>
      <c r="UGL15" s="369"/>
      <c r="UGM15" s="369"/>
      <c r="UGN15" s="369"/>
      <c r="UGO15" s="369"/>
      <c r="UGP15" s="369"/>
      <c r="UGQ15" s="369"/>
      <c r="UGR15" s="369"/>
      <c r="UGS15" s="369"/>
      <c r="UGT15" s="369"/>
      <c r="UGU15" s="369"/>
      <c r="UGV15" s="369"/>
      <c r="UGW15" s="369"/>
      <c r="UGX15" s="369"/>
      <c r="UGY15" s="369"/>
      <c r="UGZ15" s="369"/>
      <c r="UHA15" s="369"/>
      <c r="UHB15" s="369"/>
      <c r="UHC15" s="369"/>
      <c r="UHD15" s="369"/>
      <c r="UHE15" s="369"/>
      <c r="UHF15" s="369"/>
      <c r="UHG15" s="369"/>
      <c r="UHH15" s="369"/>
      <c r="UHI15" s="369"/>
      <c r="UHJ15" s="369"/>
      <c r="UHK15" s="369"/>
      <c r="UHL15" s="369"/>
      <c r="UHM15" s="369"/>
      <c r="UHN15" s="369"/>
      <c r="UHO15" s="369"/>
      <c r="UHP15" s="369"/>
      <c r="UHQ15" s="369"/>
      <c r="UHR15" s="369"/>
      <c r="UHS15" s="369"/>
      <c r="UHT15" s="369"/>
      <c r="UHU15" s="369"/>
      <c r="UHV15" s="369"/>
      <c r="UHW15" s="369"/>
      <c r="UHX15" s="369"/>
      <c r="UHY15" s="369"/>
      <c r="UHZ15" s="369"/>
      <c r="UIA15" s="369"/>
      <c r="UIB15" s="369"/>
      <c r="UIC15" s="369"/>
      <c r="UID15" s="369"/>
      <c r="UIE15" s="369"/>
      <c r="UIF15" s="369"/>
      <c r="UIG15" s="369"/>
      <c r="UIH15" s="369"/>
      <c r="UII15" s="369"/>
      <c r="UIJ15" s="369"/>
      <c r="UIK15" s="369"/>
      <c r="UIL15" s="369"/>
      <c r="UIM15" s="369"/>
      <c r="UIN15" s="369"/>
      <c r="UIO15" s="369"/>
      <c r="UIP15" s="369"/>
      <c r="UIQ15" s="369"/>
      <c r="UIR15" s="369"/>
      <c r="UIS15" s="369"/>
      <c r="UIT15" s="369"/>
      <c r="UIU15" s="369"/>
      <c r="UIV15" s="369"/>
      <c r="UIW15" s="369"/>
      <c r="UIX15" s="369"/>
      <c r="UIY15" s="369"/>
      <c r="UIZ15" s="369"/>
      <c r="UJA15" s="369"/>
      <c r="UJB15" s="369"/>
      <c r="UJC15" s="369"/>
      <c r="UJD15" s="369"/>
      <c r="UJE15" s="369"/>
      <c r="UJF15" s="369"/>
      <c r="UJG15" s="369"/>
      <c r="UJH15" s="369"/>
      <c r="UJI15" s="369"/>
      <c r="UJJ15" s="369"/>
      <c r="UJK15" s="369"/>
      <c r="UJL15" s="369"/>
      <c r="UJM15" s="369"/>
      <c r="UJN15" s="369"/>
      <c r="UJO15" s="369"/>
      <c r="UJP15" s="369"/>
      <c r="UJQ15" s="369"/>
      <c r="UJR15" s="369"/>
      <c r="UJS15" s="369"/>
      <c r="UJT15" s="369"/>
      <c r="UJU15" s="369"/>
      <c r="UJV15" s="369"/>
      <c r="UJW15" s="369"/>
      <c r="UJX15" s="369"/>
      <c r="UJY15" s="369"/>
      <c r="UJZ15" s="369"/>
      <c r="UKA15" s="369"/>
      <c r="UKB15" s="369"/>
      <c r="UKC15" s="369"/>
      <c r="UKD15" s="369"/>
      <c r="UKE15" s="369"/>
      <c r="UKF15" s="369"/>
      <c r="UKG15" s="369"/>
      <c r="UKH15" s="369"/>
      <c r="UKI15" s="369"/>
      <c r="UKJ15" s="369"/>
      <c r="UKK15" s="369"/>
      <c r="UKL15" s="369"/>
      <c r="UKM15" s="369"/>
      <c r="UKN15" s="369"/>
      <c r="UKO15" s="369"/>
      <c r="UKP15" s="369"/>
      <c r="UKQ15" s="369"/>
      <c r="UKR15" s="369"/>
      <c r="UKS15" s="369"/>
      <c r="UKT15" s="369"/>
      <c r="UKU15" s="369"/>
      <c r="UKV15" s="369"/>
      <c r="UKW15" s="369"/>
      <c r="UKX15" s="369"/>
      <c r="UKY15" s="369"/>
      <c r="UKZ15" s="369"/>
      <c r="ULA15" s="369"/>
      <c r="ULB15" s="369"/>
      <c r="ULC15" s="369"/>
      <c r="ULD15" s="369"/>
      <c r="ULE15" s="369"/>
      <c r="ULF15" s="369"/>
      <c r="ULG15" s="369"/>
      <c r="ULH15" s="369"/>
      <c r="ULI15" s="369"/>
      <c r="ULJ15" s="369"/>
      <c r="ULK15" s="369"/>
      <c r="ULL15" s="369"/>
      <c r="ULM15" s="369"/>
      <c r="ULN15" s="369"/>
      <c r="ULO15" s="369"/>
      <c r="ULP15" s="369"/>
      <c r="ULQ15" s="369"/>
      <c r="ULR15" s="369"/>
      <c r="ULS15" s="369"/>
      <c r="ULT15" s="369"/>
      <c r="ULU15" s="369"/>
      <c r="ULV15" s="369"/>
      <c r="ULW15" s="369"/>
      <c r="ULX15" s="369"/>
      <c r="ULY15" s="369"/>
      <c r="ULZ15" s="369"/>
      <c r="UMA15" s="369"/>
      <c r="UMB15" s="369"/>
      <c r="UMC15" s="369"/>
      <c r="UMD15" s="369"/>
      <c r="UME15" s="369"/>
      <c r="UMF15" s="369"/>
      <c r="UMG15" s="369"/>
      <c r="UMH15" s="369"/>
      <c r="UMI15" s="369"/>
      <c r="UMJ15" s="369"/>
      <c r="UMK15" s="369"/>
      <c r="UML15" s="369"/>
      <c r="UMM15" s="369"/>
      <c r="UMN15" s="369"/>
      <c r="UMO15" s="369"/>
      <c r="UMP15" s="369"/>
      <c r="UMQ15" s="369"/>
      <c r="UMR15" s="369"/>
      <c r="UMS15" s="369"/>
      <c r="UMT15" s="369"/>
      <c r="UMU15" s="369"/>
      <c r="UMV15" s="369"/>
      <c r="UMW15" s="369"/>
      <c r="UMX15" s="369"/>
      <c r="UMY15" s="369"/>
      <c r="UMZ15" s="369"/>
      <c r="UNA15" s="369"/>
      <c r="UNB15" s="369"/>
      <c r="UNC15" s="369"/>
      <c r="UND15" s="369"/>
      <c r="UNE15" s="369"/>
      <c r="UNF15" s="369"/>
      <c r="UNG15" s="369"/>
      <c r="UNH15" s="369"/>
      <c r="UNI15" s="369"/>
      <c r="UNJ15" s="369"/>
      <c r="UNK15" s="369"/>
      <c r="UNL15" s="369"/>
      <c r="UNM15" s="369"/>
      <c r="UNN15" s="369"/>
      <c r="UNO15" s="369"/>
      <c r="UNP15" s="369"/>
      <c r="UNQ15" s="369"/>
      <c r="UNR15" s="369"/>
      <c r="UNS15" s="369"/>
      <c r="UNT15" s="369"/>
      <c r="UNU15" s="369"/>
      <c r="UNV15" s="369"/>
      <c r="UNW15" s="369"/>
      <c r="UNX15" s="369"/>
      <c r="UNY15" s="369"/>
      <c r="UNZ15" s="369"/>
      <c r="UOA15" s="369"/>
      <c r="UOB15" s="369"/>
      <c r="UOC15" s="369"/>
      <c r="UOD15" s="369"/>
      <c r="UOE15" s="369"/>
      <c r="UOF15" s="369"/>
      <c r="UOG15" s="369"/>
      <c r="UOH15" s="369"/>
      <c r="UOI15" s="369"/>
      <c r="UOJ15" s="369"/>
      <c r="UOK15" s="369"/>
      <c r="UOL15" s="369"/>
      <c r="UOM15" s="369"/>
      <c r="UON15" s="369"/>
      <c r="UOO15" s="369"/>
      <c r="UOP15" s="369"/>
      <c r="UOQ15" s="369"/>
      <c r="UOR15" s="369"/>
      <c r="UOS15" s="369"/>
      <c r="UOT15" s="369"/>
      <c r="UOU15" s="369"/>
      <c r="UOV15" s="369"/>
      <c r="UOW15" s="369"/>
      <c r="UOX15" s="369"/>
      <c r="UOY15" s="369"/>
      <c r="UOZ15" s="369"/>
      <c r="UPA15" s="369"/>
      <c r="UPB15" s="369"/>
      <c r="UPC15" s="369"/>
      <c r="UPD15" s="369"/>
      <c r="UPE15" s="369"/>
      <c r="UPF15" s="369"/>
      <c r="UPG15" s="369"/>
      <c r="UPH15" s="369"/>
      <c r="UPI15" s="369"/>
      <c r="UPJ15" s="369"/>
      <c r="UPK15" s="369"/>
      <c r="UPL15" s="369"/>
      <c r="UPM15" s="369"/>
      <c r="UPN15" s="369"/>
      <c r="UPO15" s="369"/>
      <c r="UPP15" s="369"/>
      <c r="UPQ15" s="369"/>
      <c r="UPR15" s="369"/>
      <c r="UPS15" s="369"/>
      <c r="UPT15" s="369"/>
      <c r="UPU15" s="369"/>
      <c r="UPV15" s="369"/>
      <c r="UPW15" s="369"/>
      <c r="UPX15" s="369"/>
      <c r="UPY15" s="369"/>
      <c r="UPZ15" s="369"/>
      <c r="UQA15" s="369"/>
      <c r="UQB15" s="369"/>
      <c r="UQC15" s="369"/>
      <c r="UQD15" s="369"/>
      <c r="UQE15" s="369"/>
      <c r="UQF15" s="369"/>
      <c r="UQG15" s="369"/>
      <c r="UQH15" s="369"/>
      <c r="UQI15" s="369"/>
      <c r="UQJ15" s="369"/>
      <c r="UQK15" s="369"/>
      <c r="UQL15" s="369"/>
      <c r="UQM15" s="369"/>
      <c r="UQN15" s="369"/>
      <c r="UQO15" s="369"/>
      <c r="UQP15" s="369"/>
      <c r="UQQ15" s="369"/>
      <c r="UQR15" s="369"/>
      <c r="UQS15" s="369"/>
      <c r="UQT15" s="369"/>
      <c r="UQU15" s="369"/>
      <c r="UQV15" s="369"/>
      <c r="UQW15" s="369"/>
      <c r="UQX15" s="369"/>
      <c r="UQY15" s="369"/>
      <c r="UQZ15" s="369"/>
      <c r="URA15" s="369"/>
      <c r="URB15" s="369"/>
      <c r="URC15" s="369"/>
      <c r="URD15" s="369"/>
      <c r="URE15" s="369"/>
      <c r="URF15" s="369"/>
      <c r="URG15" s="369"/>
      <c r="URH15" s="369"/>
      <c r="URI15" s="369"/>
      <c r="URJ15" s="369"/>
      <c r="URK15" s="369"/>
      <c r="URL15" s="369"/>
      <c r="URM15" s="369"/>
      <c r="URN15" s="369"/>
      <c r="URO15" s="369"/>
      <c r="URP15" s="369"/>
      <c r="URQ15" s="369"/>
      <c r="URR15" s="369"/>
      <c r="URS15" s="369"/>
      <c r="URT15" s="369"/>
      <c r="URU15" s="369"/>
      <c r="URV15" s="369"/>
      <c r="URW15" s="369"/>
      <c r="URX15" s="369"/>
      <c r="URY15" s="369"/>
      <c r="URZ15" s="369"/>
      <c r="USA15" s="369"/>
      <c r="USB15" s="369"/>
      <c r="USC15" s="369"/>
      <c r="USD15" s="369"/>
      <c r="USE15" s="369"/>
      <c r="USF15" s="369"/>
      <c r="USG15" s="369"/>
      <c r="USH15" s="369"/>
      <c r="USI15" s="369"/>
      <c r="USJ15" s="369"/>
      <c r="USK15" s="369"/>
      <c r="USL15" s="369"/>
      <c r="USM15" s="369"/>
      <c r="USN15" s="369"/>
      <c r="USO15" s="369"/>
      <c r="USP15" s="369"/>
      <c r="USQ15" s="369"/>
      <c r="USR15" s="369"/>
      <c r="USS15" s="369"/>
      <c r="UST15" s="369"/>
      <c r="USU15" s="369"/>
      <c r="USV15" s="369"/>
      <c r="USW15" s="369"/>
      <c r="USX15" s="369"/>
      <c r="USY15" s="369"/>
      <c r="USZ15" s="369"/>
      <c r="UTA15" s="369"/>
      <c r="UTB15" s="369"/>
      <c r="UTC15" s="369"/>
      <c r="UTD15" s="369"/>
      <c r="UTE15" s="369"/>
      <c r="UTF15" s="369"/>
      <c r="UTG15" s="369"/>
      <c r="UTH15" s="369"/>
      <c r="UTI15" s="369"/>
      <c r="UTJ15" s="369"/>
      <c r="UTK15" s="369"/>
      <c r="UTL15" s="369"/>
      <c r="UTM15" s="369"/>
      <c r="UTN15" s="369"/>
      <c r="UTO15" s="369"/>
      <c r="UTP15" s="369"/>
      <c r="UTQ15" s="369"/>
      <c r="UTR15" s="369"/>
      <c r="UTS15" s="369"/>
      <c r="UTT15" s="369"/>
      <c r="UTU15" s="369"/>
      <c r="UTV15" s="369"/>
      <c r="UTW15" s="369"/>
      <c r="UTX15" s="369"/>
      <c r="UTY15" s="369"/>
      <c r="UTZ15" s="369"/>
      <c r="UUA15" s="369"/>
      <c r="UUB15" s="369"/>
      <c r="UUC15" s="369"/>
      <c r="UUD15" s="369"/>
      <c r="UUE15" s="369"/>
      <c r="UUF15" s="369"/>
      <c r="UUG15" s="369"/>
      <c r="UUH15" s="369"/>
      <c r="UUI15" s="369"/>
      <c r="UUJ15" s="369"/>
      <c r="UUK15" s="369"/>
      <c r="UUL15" s="369"/>
      <c r="UUM15" s="369"/>
      <c r="UUN15" s="369"/>
      <c r="UUO15" s="369"/>
      <c r="UUP15" s="369"/>
      <c r="UUQ15" s="369"/>
      <c r="UUR15" s="369"/>
      <c r="UUS15" s="369"/>
      <c r="UUT15" s="369"/>
      <c r="UUU15" s="369"/>
      <c r="UUV15" s="369"/>
      <c r="UUW15" s="369"/>
      <c r="UUX15" s="369"/>
      <c r="UUY15" s="369"/>
      <c r="UUZ15" s="369"/>
      <c r="UVA15" s="369"/>
      <c r="UVB15" s="369"/>
      <c r="UVC15" s="369"/>
      <c r="UVD15" s="369"/>
      <c r="UVE15" s="369"/>
      <c r="UVF15" s="369"/>
      <c r="UVG15" s="369"/>
      <c r="UVH15" s="369"/>
      <c r="UVI15" s="369"/>
      <c r="UVJ15" s="369"/>
      <c r="UVK15" s="369"/>
      <c r="UVL15" s="369"/>
      <c r="UVM15" s="369"/>
      <c r="UVN15" s="369"/>
      <c r="UVO15" s="369"/>
      <c r="UVP15" s="369"/>
      <c r="UVQ15" s="369"/>
      <c r="UVR15" s="369"/>
      <c r="UVS15" s="369"/>
      <c r="UVT15" s="369"/>
      <c r="UVU15" s="369"/>
      <c r="UVV15" s="369"/>
      <c r="UVW15" s="369"/>
      <c r="UVX15" s="369"/>
      <c r="UVY15" s="369"/>
      <c r="UVZ15" s="369"/>
      <c r="UWA15" s="369"/>
      <c r="UWB15" s="369"/>
      <c r="UWC15" s="369"/>
      <c r="UWD15" s="369"/>
      <c r="UWE15" s="369"/>
      <c r="UWF15" s="369"/>
      <c r="UWG15" s="369"/>
      <c r="UWH15" s="369"/>
      <c r="UWI15" s="369"/>
      <c r="UWJ15" s="369"/>
      <c r="UWK15" s="369"/>
      <c r="UWL15" s="369"/>
      <c r="UWM15" s="369"/>
      <c r="UWN15" s="369"/>
      <c r="UWO15" s="369"/>
      <c r="UWP15" s="369"/>
      <c r="UWQ15" s="369"/>
      <c r="UWR15" s="369"/>
      <c r="UWS15" s="369"/>
      <c r="UWT15" s="369"/>
      <c r="UWU15" s="369"/>
      <c r="UWV15" s="369"/>
      <c r="UWW15" s="369"/>
      <c r="UWX15" s="369"/>
      <c r="UWY15" s="369"/>
      <c r="UWZ15" s="369"/>
      <c r="UXA15" s="369"/>
      <c r="UXB15" s="369"/>
      <c r="UXC15" s="369"/>
      <c r="UXD15" s="369"/>
      <c r="UXE15" s="369"/>
      <c r="UXF15" s="369"/>
      <c r="UXG15" s="369"/>
      <c r="UXH15" s="369"/>
      <c r="UXI15" s="369"/>
      <c r="UXJ15" s="369"/>
      <c r="UXK15" s="369"/>
      <c r="UXL15" s="369"/>
      <c r="UXM15" s="369"/>
      <c r="UXN15" s="369"/>
      <c r="UXO15" s="369"/>
      <c r="UXP15" s="369"/>
      <c r="UXQ15" s="369"/>
      <c r="UXR15" s="369"/>
      <c r="UXS15" s="369"/>
      <c r="UXT15" s="369"/>
      <c r="UXU15" s="369"/>
      <c r="UXV15" s="369"/>
      <c r="UXW15" s="369"/>
      <c r="UXX15" s="369"/>
      <c r="UXY15" s="369"/>
      <c r="UXZ15" s="369"/>
      <c r="UYA15" s="369"/>
      <c r="UYB15" s="369"/>
      <c r="UYC15" s="369"/>
      <c r="UYD15" s="369"/>
      <c r="UYE15" s="369"/>
      <c r="UYF15" s="369"/>
      <c r="UYG15" s="369"/>
      <c r="UYH15" s="369"/>
      <c r="UYI15" s="369"/>
      <c r="UYJ15" s="369"/>
      <c r="UYK15" s="369"/>
      <c r="UYL15" s="369"/>
      <c r="UYM15" s="369"/>
      <c r="UYN15" s="369"/>
      <c r="UYO15" s="369"/>
      <c r="UYP15" s="369"/>
      <c r="UYQ15" s="369"/>
      <c r="UYR15" s="369"/>
      <c r="UYS15" s="369"/>
      <c r="UYT15" s="369"/>
      <c r="UYU15" s="369"/>
      <c r="UYV15" s="369"/>
      <c r="UYW15" s="369"/>
      <c r="UYX15" s="369"/>
      <c r="UYY15" s="369"/>
      <c r="UYZ15" s="369"/>
      <c r="UZA15" s="369"/>
      <c r="UZB15" s="369"/>
      <c r="UZC15" s="369"/>
      <c r="UZD15" s="369"/>
      <c r="UZE15" s="369"/>
      <c r="UZF15" s="369"/>
      <c r="UZG15" s="369"/>
      <c r="UZH15" s="369"/>
      <c r="UZI15" s="369"/>
      <c r="UZJ15" s="369"/>
      <c r="UZK15" s="369"/>
      <c r="UZL15" s="369"/>
      <c r="UZM15" s="369"/>
      <c r="UZN15" s="369"/>
      <c r="UZO15" s="369"/>
      <c r="UZP15" s="369"/>
      <c r="UZQ15" s="369"/>
      <c r="UZR15" s="369"/>
      <c r="UZS15" s="369"/>
      <c r="UZT15" s="369"/>
      <c r="UZU15" s="369"/>
      <c r="UZV15" s="369"/>
      <c r="UZW15" s="369"/>
      <c r="UZX15" s="369"/>
      <c r="UZY15" s="369"/>
      <c r="UZZ15" s="369"/>
      <c r="VAA15" s="369"/>
      <c r="VAB15" s="369"/>
      <c r="VAC15" s="369"/>
      <c r="VAD15" s="369"/>
      <c r="VAE15" s="369"/>
      <c r="VAF15" s="369"/>
      <c r="VAG15" s="369"/>
      <c r="VAH15" s="369"/>
      <c r="VAI15" s="369"/>
      <c r="VAJ15" s="369"/>
      <c r="VAK15" s="369"/>
      <c r="VAL15" s="369"/>
      <c r="VAM15" s="369"/>
      <c r="VAN15" s="369"/>
      <c r="VAO15" s="369"/>
      <c r="VAP15" s="369"/>
      <c r="VAQ15" s="369"/>
      <c r="VAR15" s="369"/>
      <c r="VAS15" s="369"/>
      <c r="VAT15" s="369"/>
      <c r="VAU15" s="369"/>
      <c r="VAV15" s="369"/>
      <c r="VAW15" s="369"/>
      <c r="VAX15" s="369"/>
      <c r="VAY15" s="369"/>
      <c r="VAZ15" s="369"/>
      <c r="VBA15" s="369"/>
      <c r="VBB15" s="369"/>
      <c r="VBC15" s="369"/>
      <c r="VBD15" s="369"/>
      <c r="VBE15" s="369"/>
      <c r="VBF15" s="369"/>
      <c r="VBG15" s="369"/>
      <c r="VBH15" s="369"/>
      <c r="VBI15" s="369"/>
      <c r="VBJ15" s="369"/>
      <c r="VBK15" s="369"/>
      <c r="VBL15" s="369"/>
      <c r="VBM15" s="369"/>
      <c r="VBN15" s="369"/>
      <c r="VBO15" s="369"/>
      <c r="VBP15" s="369"/>
      <c r="VBQ15" s="369"/>
      <c r="VBR15" s="369"/>
      <c r="VBS15" s="369"/>
      <c r="VBT15" s="369"/>
      <c r="VBU15" s="369"/>
      <c r="VBV15" s="369"/>
      <c r="VBW15" s="369"/>
      <c r="VBX15" s="369"/>
      <c r="VBY15" s="369"/>
      <c r="VBZ15" s="369"/>
      <c r="VCA15" s="369"/>
      <c r="VCB15" s="369"/>
      <c r="VCC15" s="369"/>
      <c r="VCD15" s="369"/>
      <c r="VCE15" s="369"/>
      <c r="VCF15" s="369"/>
      <c r="VCG15" s="369"/>
      <c r="VCH15" s="369"/>
      <c r="VCI15" s="369"/>
      <c r="VCJ15" s="369"/>
      <c r="VCK15" s="369"/>
      <c r="VCL15" s="369"/>
      <c r="VCM15" s="369"/>
      <c r="VCN15" s="369"/>
      <c r="VCO15" s="369"/>
      <c r="VCP15" s="369"/>
      <c r="VCQ15" s="369"/>
      <c r="VCR15" s="369"/>
      <c r="VCS15" s="369"/>
      <c r="VCT15" s="369"/>
      <c r="VCU15" s="369"/>
      <c r="VCV15" s="369"/>
      <c r="VCW15" s="369"/>
      <c r="VCX15" s="369"/>
      <c r="VCY15" s="369"/>
      <c r="VCZ15" s="369"/>
      <c r="VDA15" s="369"/>
      <c r="VDB15" s="369"/>
      <c r="VDC15" s="369"/>
      <c r="VDD15" s="369"/>
      <c r="VDE15" s="369"/>
      <c r="VDF15" s="369"/>
      <c r="VDG15" s="369"/>
      <c r="VDH15" s="369"/>
      <c r="VDI15" s="369"/>
      <c r="VDJ15" s="369"/>
      <c r="VDK15" s="369"/>
      <c r="VDL15" s="369"/>
      <c r="VDM15" s="369"/>
      <c r="VDN15" s="369"/>
      <c r="VDO15" s="369"/>
      <c r="VDP15" s="369"/>
      <c r="VDQ15" s="369"/>
      <c r="VDR15" s="369"/>
      <c r="VDS15" s="369"/>
      <c r="VDT15" s="369"/>
      <c r="VDU15" s="369"/>
      <c r="VDV15" s="369"/>
      <c r="VDW15" s="369"/>
      <c r="VDX15" s="369"/>
      <c r="VDY15" s="369"/>
      <c r="VDZ15" s="369"/>
      <c r="VEA15" s="369"/>
      <c r="VEB15" s="369"/>
      <c r="VEC15" s="369"/>
      <c r="VED15" s="369"/>
      <c r="VEE15" s="369"/>
      <c r="VEF15" s="369"/>
      <c r="VEG15" s="369"/>
      <c r="VEH15" s="369"/>
      <c r="VEI15" s="369"/>
      <c r="VEJ15" s="369"/>
      <c r="VEK15" s="369"/>
      <c r="VEL15" s="369"/>
      <c r="VEM15" s="369"/>
      <c r="VEN15" s="369"/>
      <c r="VEO15" s="369"/>
      <c r="VEP15" s="369"/>
      <c r="VEQ15" s="369"/>
      <c r="VER15" s="369"/>
      <c r="VES15" s="369"/>
      <c r="VET15" s="369"/>
      <c r="VEU15" s="369"/>
      <c r="VEV15" s="369"/>
      <c r="VEW15" s="369"/>
      <c r="VEX15" s="369"/>
      <c r="VEY15" s="369"/>
      <c r="VEZ15" s="369"/>
      <c r="VFA15" s="369"/>
      <c r="VFB15" s="369"/>
      <c r="VFC15" s="369"/>
      <c r="VFD15" s="369"/>
      <c r="VFE15" s="369"/>
      <c r="VFF15" s="369"/>
      <c r="VFG15" s="369"/>
      <c r="VFH15" s="369"/>
      <c r="VFI15" s="369"/>
      <c r="VFJ15" s="369"/>
      <c r="VFK15" s="369"/>
      <c r="VFL15" s="369"/>
      <c r="VFM15" s="369"/>
      <c r="VFN15" s="369"/>
      <c r="VFO15" s="369"/>
      <c r="VFP15" s="369"/>
      <c r="VFQ15" s="369"/>
      <c r="VFR15" s="369"/>
      <c r="VFS15" s="369"/>
      <c r="VFT15" s="369"/>
      <c r="VFU15" s="369"/>
      <c r="VFV15" s="369"/>
      <c r="VFW15" s="369"/>
      <c r="VFX15" s="369"/>
      <c r="VFY15" s="369"/>
      <c r="VFZ15" s="369"/>
      <c r="VGA15" s="369"/>
      <c r="VGB15" s="369"/>
      <c r="VGC15" s="369"/>
      <c r="VGD15" s="369"/>
      <c r="VGE15" s="369"/>
      <c r="VGF15" s="369"/>
      <c r="VGG15" s="369"/>
      <c r="VGH15" s="369"/>
      <c r="VGI15" s="369"/>
      <c r="VGJ15" s="369"/>
      <c r="VGK15" s="369"/>
      <c r="VGL15" s="369"/>
      <c r="VGM15" s="369"/>
      <c r="VGN15" s="369"/>
      <c r="VGO15" s="369"/>
      <c r="VGP15" s="369"/>
      <c r="VGQ15" s="369"/>
      <c r="VGR15" s="369"/>
      <c r="VGS15" s="369"/>
      <c r="VGT15" s="369"/>
      <c r="VGU15" s="369"/>
      <c r="VGV15" s="369"/>
      <c r="VGW15" s="369"/>
      <c r="VGX15" s="369"/>
      <c r="VGY15" s="369"/>
      <c r="VGZ15" s="369"/>
      <c r="VHA15" s="369"/>
      <c r="VHB15" s="369"/>
      <c r="VHC15" s="369"/>
      <c r="VHD15" s="369"/>
      <c r="VHE15" s="369"/>
      <c r="VHF15" s="369"/>
      <c r="VHG15" s="369"/>
      <c r="VHH15" s="369"/>
      <c r="VHI15" s="369"/>
      <c r="VHJ15" s="369"/>
      <c r="VHK15" s="369"/>
      <c r="VHL15" s="369"/>
      <c r="VHM15" s="369"/>
      <c r="VHN15" s="369"/>
      <c r="VHO15" s="369"/>
      <c r="VHP15" s="369"/>
      <c r="VHQ15" s="369"/>
      <c r="VHR15" s="369"/>
      <c r="VHS15" s="369"/>
      <c r="VHT15" s="369"/>
      <c r="VHU15" s="369"/>
      <c r="VHV15" s="369"/>
      <c r="VHW15" s="369"/>
      <c r="VHX15" s="369"/>
      <c r="VHY15" s="369"/>
      <c r="VHZ15" s="369"/>
      <c r="VIA15" s="369"/>
      <c r="VIB15" s="369"/>
      <c r="VIC15" s="369"/>
      <c r="VID15" s="369"/>
      <c r="VIE15" s="369"/>
      <c r="VIF15" s="369"/>
      <c r="VIG15" s="369"/>
      <c r="VIH15" s="369"/>
      <c r="VII15" s="369"/>
      <c r="VIJ15" s="369"/>
      <c r="VIK15" s="369"/>
      <c r="VIL15" s="369"/>
      <c r="VIM15" s="369"/>
      <c r="VIN15" s="369"/>
      <c r="VIO15" s="369"/>
      <c r="VIP15" s="369"/>
      <c r="VIQ15" s="369"/>
      <c r="VIR15" s="369"/>
      <c r="VIS15" s="369"/>
      <c r="VIT15" s="369"/>
      <c r="VIU15" s="369"/>
      <c r="VIV15" s="369"/>
      <c r="VIW15" s="369"/>
      <c r="VIX15" s="369"/>
      <c r="VIY15" s="369"/>
      <c r="VIZ15" s="369"/>
      <c r="VJA15" s="369"/>
      <c r="VJB15" s="369"/>
      <c r="VJC15" s="369"/>
      <c r="VJD15" s="369"/>
      <c r="VJE15" s="369"/>
      <c r="VJF15" s="369"/>
      <c r="VJG15" s="369"/>
      <c r="VJH15" s="369"/>
      <c r="VJI15" s="369"/>
      <c r="VJJ15" s="369"/>
      <c r="VJK15" s="369"/>
      <c r="VJL15" s="369"/>
      <c r="VJM15" s="369"/>
      <c r="VJN15" s="369"/>
      <c r="VJO15" s="369"/>
      <c r="VJP15" s="369"/>
      <c r="VJQ15" s="369"/>
      <c r="VJR15" s="369"/>
      <c r="VJS15" s="369"/>
      <c r="VJT15" s="369"/>
      <c r="VJU15" s="369"/>
      <c r="VJV15" s="369"/>
      <c r="VJW15" s="369"/>
      <c r="VJX15" s="369"/>
      <c r="VJY15" s="369"/>
      <c r="VJZ15" s="369"/>
      <c r="VKA15" s="369"/>
      <c r="VKB15" s="369"/>
      <c r="VKC15" s="369"/>
      <c r="VKD15" s="369"/>
      <c r="VKE15" s="369"/>
      <c r="VKF15" s="369"/>
      <c r="VKG15" s="369"/>
      <c r="VKH15" s="369"/>
      <c r="VKI15" s="369"/>
      <c r="VKJ15" s="369"/>
      <c r="VKK15" s="369"/>
      <c r="VKL15" s="369"/>
      <c r="VKM15" s="369"/>
      <c r="VKN15" s="369"/>
      <c r="VKO15" s="369"/>
      <c r="VKP15" s="369"/>
      <c r="VKQ15" s="369"/>
      <c r="VKR15" s="369"/>
      <c r="VKS15" s="369"/>
      <c r="VKT15" s="369"/>
      <c r="VKU15" s="369"/>
      <c r="VKV15" s="369"/>
      <c r="VKW15" s="369"/>
      <c r="VKX15" s="369"/>
      <c r="VKY15" s="369"/>
      <c r="VKZ15" s="369"/>
      <c r="VLA15" s="369"/>
      <c r="VLB15" s="369"/>
      <c r="VLC15" s="369"/>
      <c r="VLD15" s="369"/>
      <c r="VLE15" s="369"/>
      <c r="VLF15" s="369"/>
      <c r="VLG15" s="369"/>
      <c r="VLH15" s="369"/>
      <c r="VLI15" s="369"/>
      <c r="VLJ15" s="369"/>
      <c r="VLK15" s="369"/>
      <c r="VLL15" s="369"/>
      <c r="VLM15" s="369"/>
      <c r="VLN15" s="369"/>
      <c r="VLO15" s="369"/>
      <c r="VLP15" s="369"/>
      <c r="VLQ15" s="369"/>
      <c r="VLR15" s="369"/>
      <c r="VLS15" s="369"/>
      <c r="VLT15" s="369"/>
      <c r="VLU15" s="369"/>
      <c r="VLV15" s="369"/>
      <c r="VLW15" s="369"/>
      <c r="VLX15" s="369"/>
      <c r="VLY15" s="369"/>
      <c r="VLZ15" s="369"/>
      <c r="VMA15" s="369"/>
      <c r="VMB15" s="369"/>
      <c r="VMC15" s="369"/>
      <c r="VMD15" s="369"/>
      <c r="VME15" s="369"/>
      <c r="VMF15" s="369"/>
      <c r="VMG15" s="369"/>
      <c r="VMH15" s="369"/>
      <c r="VMI15" s="369"/>
      <c r="VMJ15" s="369"/>
      <c r="VMK15" s="369"/>
      <c r="VML15" s="369"/>
      <c r="VMM15" s="369"/>
      <c r="VMN15" s="369"/>
      <c r="VMO15" s="369"/>
      <c r="VMP15" s="369"/>
      <c r="VMQ15" s="369"/>
      <c r="VMR15" s="369"/>
      <c r="VMS15" s="369"/>
      <c r="VMT15" s="369"/>
      <c r="VMU15" s="369"/>
      <c r="VMV15" s="369"/>
      <c r="VMW15" s="369"/>
      <c r="VMX15" s="369"/>
      <c r="VMY15" s="369"/>
      <c r="VMZ15" s="369"/>
      <c r="VNA15" s="369"/>
      <c r="VNB15" s="369"/>
      <c r="VNC15" s="369"/>
      <c r="VND15" s="369"/>
      <c r="VNE15" s="369"/>
      <c r="VNF15" s="369"/>
      <c r="VNG15" s="369"/>
      <c r="VNH15" s="369"/>
      <c r="VNI15" s="369"/>
      <c r="VNJ15" s="369"/>
      <c r="VNK15" s="369"/>
      <c r="VNL15" s="369"/>
      <c r="VNM15" s="369"/>
      <c r="VNN15" s="369"/>
      <c r="VNO15" s="369"/>
      <c r="VNP15" s="369"/>
      <c r="VNQ15" s="369"/>
      <c r="VNR15" s="369"/>
      <c r="VNS15" s="369"/>
      <c r="VNT15" s="369"/>
      <c r="VNU15" s="369"/>
      <c r="VNV15" s="369"/>
      <c r="VNW15" s="369"/>
      <c r="VNX15" s="369"/>
      <c r="VNY15" s="369"/>
      <c r="VNZ15" s="369"/>
      <c r="VOA15" s="369"/>
      <c r="VOB15" s="369"/>
      <c r="VOC15" s="369"/>
      <c r="VOD15" s="369"/>
      <c r="VOE15" s="369"/>
      <c r="VOF15" s="369"/>
      <c r="VOG15" s="369"/>
      <c r="VOH15" s="369"/>
      <c r="VOI15" s="369"/>
      <c r="VOJ15" s="369"/>
      <c r="VOK15" s="369"/>
      <c r="VOL15" s="369"/>
      <c r="VOM15" s="369"/>
      <c r="VON15" s="369"/>
      <c r="VOO15" s="369"/>
      <c r="VOP15" s="369"/>
      <c r="VOQ15" s="369"/>
      <c r="VOR15" s="369"/>
      <c r="VOS15" s="369"/>
      <c r="VOT15" s="369"/>
      <c r="VOU15" s="369"/>
      <c r="VOV15" s="369"/>
      <c r="VOW15" s="369"/>
      <c r="VOX15" s="369"/>
      <c r="VOY15" s="369"/>
      <c r="VOZ15" s="369"/>
      <c r="VPA15" s="369"/>
      <c r="VPB15" s="369"/>
      <c r="VPC15" s="369"/>
      <c r="VPD15" s="369"/>
      <c r="VPE15" s="369"/>
      <c r="VPF15" s="369"/>
      <c r="VPG15" s="369"/>
      <c r="VPH15" s="369"/>
      <c r="VPI15" s="369"/>
      <c r="VPJ15" s="369"/>
      <c r="VPK15" s="369"/>
      <c r="VPL15" s="369"/>
      <c r="VPM15" s="369"/>
      <c r="VPN15" s="369"/>
      <c r="VPO15" s="369"/>
      <c r="VPP15" s="369"/>
      <c r="VPQ15" s="369"/>
      <c r="VPR15" s="369"/>
      <c r="VPS15" s="369"/>
      <c r="VPT15" s="369"/>
      <c r="VPU15" s="369"/>
      <c r="VPV15" s="369"/>
      <c r="VPW15" s="369"/>
      <c r="VPX15" s="369"/>
      <c r="VPY15" s="369"/>
      <c r="VPZ15" s="369"/>
      <c r="VQA15" s="369"/>
      <c r="VQB15" s="369"/>
      <c r="VQC15" s="369"/>
      <c r="VQD15" s="369"/>
      <c r="VQE15" s="369"/>
      <c r="VQF15" s="369"/>
      <c r="VQG15" s="369"/>
      <c r="VQH15" s="369"/>
      <c r="VQI15" s="369"/>
      <c r="VQJ15" s="369"/>
      <c r="VQK15" s="369"/>
      <c r="VQL15" s="369"/>
      <c r="VQM15" s="369"/>
      <c r="VQN15" s="369"/>
      <c r="VQO15" s="369"/>
      <c r="VQP15" s="369"/>
      <c r="VQQ15" s="369"/>
      <c r="VQR15" s="369"/>
      <c r="VQS15" s="369"/>
      <c r="VQT15" s="369"/>
      <c r="VQU15" s="369"/>
      <c r="VQV15" s="369"/>
      <c r="VQW15" s="369"/>
      <c r="VQX15" s="369"/>
      <c r="VQY15" s="369"/>
      <c r="VQZ15" s="369"/>
      <c r="VRA15" s="369"/>
      <c r="VRB15" s="369"/>
      <c r="VRC15" s="369"/>
      <c r="VRD15" s="369"/>
      <c r="VRE15" s="369"/>
      <c r="VRF15" s="369"/>
      <c r="VRG15" s="369"/>
      <c r="VRH15" s="369"/>
      <c r="VRI15" s="369"/>
      <c r="VRJ15" s="369"/>
      <c r="VRK15" s="369"/>
      <c r="VRL15" s="369"/>
      <c r="VRM15" s="369"/>
      <c r="VRN15" s="369"/>
      <c r="VRO15" s="369"/>
      <c r="VRP15" s="369"/>
      <c r="VRQ15" s="369"/>
      <c r="VRR15" s="369"/>
      <c r="VRS15" s="369"/>
      <c r="VRT15" s="369"/>
      <c r="VRU15" s="369"/>
      <c r="VRV15" s="369"/>
      <c r="VRW15" s="369"/>
      <c r="VRX15" s="369"/>
      <c r="VRY15" s="369"/>
      <c r="VRZ15" s="369"/>
      <c r="VSA15" s="369"/>
      <c r="VSB15" s="369"/>
      <c r="VSC15" s="369"/>
      <c r="VSD15" s="369"/>
      <c r="VSE15" s="369"/>
      <c r="VSF15" s="369"/>
      <c r="VSG15" s="369"/>
      <c r="VSH15" s="369"/>
      <c r="VSI15" s="369"/>
      <c r="VSJ15" s="369"/>
      <c r="VSK15" s="369"/>
      <c r="VSL15" s="369"/>
      <c r="VSM15" s="369"/>
      <c r="VSN15" s="369"/>
      <c r="VSO15" s="369"/>
      <c r="VSP15" s="369"/>
      <c r="VSQ15" s="369"/>
      <c r="VSR15" s="369"/>
      <c r="VSS15" s="369"/>
      <c r="VST15" s="369"/>
      <c r="VSU15" s="369"/>
      <c r="VSV15" s="369"/>
      <c r="VSW15" s="369"/>
      <c r="VSX15" s="369"/>
      <c r="VSY15" s="369"/>
      <c r="VSZ15" s="369"/>
      <c r="VTA15" s="369"/>
      <c r="VTB15" s="369"/>
      <c r="VTC15" s="369"/>
      <c r="VTD15" s="369"/>
      <c r="VTE15" s="369"/>
      <c r="VTF15" s="369"/>
      <c r="VTG15" s="369"/>
      <c r="VTH15" s="369"/>
      <c r="VTI15" s="369"/>
      <c r="VTJ15" s="369"/>
      <c r="VTK15" s="369"/>
      <c r="VTL15" s="369"/>
      <c r="VTM15" s="369"/>
      <c r="VTN15" s="369"/>
      <c r="VTO15" s="369"/>
      <c r="VTP15" s="369"/>
      <c r="VTQ15" s="369"/>
      <c r="VTR15" s="369"/>
      <c r="VTS15" s="369"/>
      <c r="VTT15" s="369"/>
      <c r="VTU15" s="369"/>
      <c r="VTV15" s="369"/>
      <c r="VTW15" s="369"/>
      <c r="VTX15" s="369"/>
      <c r="VTY15" s="369"/>
      <c r="VTZ15" s="369"/>
      <c r="VUA15" s="369"/>
      <c r="VUB15" s="369"/>
      <c r="VUC15" s="369"/>
      <c r="VUD15" s="369"/>
      <c r="VUE15" s="369"/>
      <c r="VUF15" s="369"/>
      <c r="VUG15" s="369"/>
      <c r="VUH15" s="369"/>
      <c r="VUI15" s="369"/>
      <c r="VUJ15" s="369"/>
      <c r="VUK15" s="369"/>
      <c r="VUL15" s="369"/>
      <c r="VUM15" s="369"/>
      <c r="VUN15" s="369"/>
      <c r="VUO15" s="369"/>
      <c r="VUP15" s="369"/>
      <c r="VUQ15" s="369"/>
      <c r="VUR15" s="369"/>
      <c r="VUS15" s="369"/>
      <c r="VUT15" s="369"/>
      <c r="VUU15" s="369"/>
      <c r="VUV15" s="369"/>
      <c r="VUW15" s="369"/>
      <c r="VUX15" s="369"/>
      <c r="VUY15" s="369"/>
      <c r="VUZ15" s="369"/>
      <c r="VVA15" s="369"/>
      <c r="VVB15" s="369"/>
      <c r="VVC15" s="369"/>
      <c r="VVD15" s="369"/>
      <c r="VVE15" s="369"/>
      <c r="VVF15" s="369"/>
      <c r="VVG15" s="369"/>
      <c r="VVH15" s="369"/>
      <c r="VVI15" s="369"/>
      <c r="VVJ15" s="369"/>
      <c r="VVK15" s="369"/>
      <c r="VVL15" s="369"/>
      <c r="VVM15" s="369"/>
      <c r="VVN15" s="369"/>
      <c r="VVO15" s="369"/>
      <c r="VVP15" s="369"/>
      <c r="VVQ15" s="369"/>
      <c r="VVR15" s="369"/>
      <c r="VVS15" s="369"/>
      <c r="VVT15" s="369"/>
      <c r="VVU15" s="369"/>
      <c r="VVV15" s="369"/>
      <c r="VVW15" s="369"/>
      <c r="VVX15" s="369"/>
      <c r="VVY15" s="369"/>
      <c r="VVZ15" s="369"/>
      <c r="VWA15" s="369"/>
      <c r="VWB15" s="369"/>
      <c r="VWC15" s="369"/>
      <c r="VWD15" s="369"/>
      <c r="VWE15" s="369"/>
      <c r="VWF15" s="369"/>
      <c r="VWG15" s="369"/>
      <c r="VWH15" s="369"/>
      <c r="VWI15" s="369"/>
      <c r="VWJ15" s="369"/>
      <c r="VWK15" s="369"/>
      <c r="VWL15" s="369"/>
      <c r="VWM15" s="369"/>
      <c r="VWN15" s="369"/>
      <c r="VWO15" s="369"/>
      <c r="VWP15" s="369"/>
      <c r="VWQ15" s="369"/>
      <c r="VWR15" s="369"/>
      <c r="VWS15" s="369"/>
      <c r="VWT15" s="369"/>
      <c r="VWU15" s="369"/>
      <c r="VWV15" s="369"/>
      <c r="VWW15" s="369"/>
      <c r="VWX15" s="369"/>
      <c r="VWY15" s="369"/>
      <c r="VWZ15" s="369"/>
      <c r="VXA15" s="369"/>
      <c r="VXB15" s="369"/>
      <c r="VXC15" s="369"/>
      <c r="VXD15" s="369"/>
      <c r="VXE15" s="369"/>
      <c r="VXF15" s="369"/>
      <c r="VXG15" s="369"/>
      <c r="VXH15" s="369"/>
      <c r="VXI15" s="369"/>
      <c r="VXJ15" s="369"/>
      <c r="VXK15" s="369"/>
      <c r="VXL15" s="369"/>
      <c r="VXM15" s="369"/>
      <c r="VXN15" s="369"/>
      <c r="VXO15" s="369"/>
      <c r="VXP15" s="369"/>
      <c r="VXQ15" s="369"/>
      <c r="VXR15" s="369"/>
      <c r="VXS15" s="369"/>
      <c r="VXT15" s="369"/>
      <c r="VXU15" s="369"/>
      <c r="VXV15" s="369"/>
      <c r="VXW15" s="369"/>
      <c r="VXX15" s="369"/>
      <c r="VXY15" s="369"/>
      <c r="VXZ15" s="369"/>
      <c r="VYA15" s="369"/>
      <c r="VYB15" s="369"/>
      <c r="VYC15" s="369"/>
      <c r="VYD15" s="369"/>
      <c r="VYE15" s="369"/>
      <c r="VYF15" s="369"/>
      <c r="VYG15" s="369"/>
      <c r="VYH15" s="369"/>
      <c r="VYI15" s="369"/>
      <c r="VYJ15" s="369"/>
      <c r="VYK15" s="369"/>
      <c r="VYL15" s="369"/>
      <c r="VYM15" s="369"/>
      <c r="VYN15" s="369"/>
      <c r="VYO15" s="369"/>
      <c r="VYP15" s="369"/>
      <c r="VYQ15" s="369"/>
      <c r="VYR15" s="369"/>
      <c r="VYS15" s="369"/>
      <c r="VYT15" s="369"/>
      <c r="VYU15" s="369"/>
      <c r="VYV15" s="369"/>
      <c r="VYW15" s="369"/>
      <c r="VYX15" s="369"/>
      <c r="VYY15" s="369"/>
      <c r="VYZ15" s="369"/>
      <c r="VZA15" s="369"/>
      <c r="VZB15" s="369"/>
      <c r="VZC15" s="369"/>
      <c r="VZD15" s="369"/>
      <c r="VZE15" s="369"/>
      <c r="VZF15" s="369"/>
      <c r="VZG15" s="369"/>
      <c r="VZH15" s="369"/>
      <c r="VZI15" s="369"/>
      <c r="VZJ15" s="369"/>
      <c r="VZK15" s="369"/>
      <c r="VZL15" s="369"/>
      <c r="VZM15" s="369"/>
      <c r="VZN15" s="369"/>
      <c r="VZO15" s="369"/>
      <c r="VZP15" s="369"/>
      <c r="VZQ15" s="369"/>
      <c r="VZR15" s="369"/>
      <c r="VZS15" s="369"/>
      <c r="VZT15" s="369"/>
      <c r="VZU15" s="369"/>
      <c r="VZV15" s="369"/>
      <c r="VZW15" s="369"/>
      <c r="VZX15" s="369"/>
      <c r="VZY15" s="369"/>
      <c r="VZZ15" s="369"/>
      <c r="WAA15" s="369"/>
      <c r="WAB15" s="369"/>
      <c r="WAC15" s="369"/>
      <c r="WAD15" s="369"/>
      <c r="WAE15" s="369"/>
      <c r="WAF15" s="369"/>
      <c r="WAG15" s="369"/>
      <c r="WAH15" s="369"/>
      <c r="WAI15" s="369"/>
      <c r="WAJ15" s="369"/>
      <c r="WAK15" s="369"/>
      <c r="WAL15" s="369"/>
      <c r="WAM15" s="369"/>
      <c r="WAN15" s="369"/>
      <c r="WAO15" s="369"/>
      <c r="WAP15" s="369"/>
      <c r="WAQ15" s="369"/>
      <c r="WAR15" s="369"/>
      <c r="WAS15" s="369"/>
      <c r="WAT15" s="369"/>
      <c r="WAU15" s="369"/>
      <c r="WAV15" s="369"/>
      <c r="WAW15" s="369"/>
      <c r="WAX15" s="369"/>
      <c r="WAY15" s="369"/>
      <c r="WAZ15" s="369"/>
      <c r="WBA15" s="369"/>
      <c r="WBB15" s="369"/>
      <c r="WBC15" s="369"/>
      <c r="WBD15" s="369"/>
      <c r="WBE15" s="369"/>
      <c r="WBF15" s="369"/>
      <c r="WBG15" s="369"/>
      <c r="WBH15" s="369"/>
      <c r="WBI15" s="369"/>
      <c r="WBJ15" s="369"/>
      <c r="WBK15" s="369"/>
      <c r="WBL15" s="369"/>
      <c r="WBM15" s="369"/>
      <c r="WBN15" s="369"/>
      <c r="WBO15" s="369"/>
      <c r="WBP15" s="369"/>
      <c r="WBQ15" s="369"/>
      <c r="WBR15" s="369"/>
      <c r="WBS15" s="369"/>
      <c r="WBT15" s="369"/>
      <c r="WBU15" s="369"/>
      <c r="WBV15" s="369"/>
      <c r="WBW15" s="369"/>
      <c r="WBX15" s="369"/>
      <c r="WBY15" s="369"/>
      <c r="WBZ15" s="369"/>
      <c r="WCA15" s="369"/>
      <c r="WCB15" s="369"/>
      <c r="WCC15" s="369"/>
      <c r="WCD15" s="369"/>
      <c r="WCE15" s="369"/>
      <c r="WCF15" s="369"/>
      <c r="WCG15" s="369"/>
      <c r="WCH15" s="369"/>
      <c r="WCI15" s="369"/>
      <c r="WCJ15" s="369"/>
      <c r="WCK15" s="369"/>
      <c r="WCL15" s="369"/>
      <c r="WCM15" s="369"/>
      <c r="WCN15" s="369"/>
      <c r="WCO15" s="369"/>
      <c r="WCP15" s="369"/>
      <c r="WCQ15" s="369"/>
      <c r="WCR15" s="369"/>
      <c r="WCS15" s="369"/>
      <c r="WCT15" s="369"/>
      <c r="WCU15" s="369"/>
      <c r="WCV15" s="369"/>
      <c r="WCW15" s="369"/>
      <c r="WCX15" s="369"/>
      <c r="WCY15" s="369"/>
      <c r="WCZ15" s="369"/>
      <c r="WDA15" s="369"/>
      <c r="WDB15" s="369"/>
      <c r="WDC15" s="369"/>
      <c r="WDD15" s="369"/>
      <c r="WDE15" s="369"/>
      <c r="WDF15" s="369"/>
      <c r="WDG15" s="369"/>
      <c r="WDH15" s="369"/>
      <c r="WDI15" s="369"/>
      <c r="WDJ15" s="369"/>
      <c r="WDK15" s="369"/>
      <c r="WDL15" s="369"/>
      <c r="WDM15" s="369"/>
      <c r="WDN15" s="369"/>
      <c r="WDO15" s="369"/>
      <c r="WDP15" s="369"/>
      <c r="WDQ15" s="369"/>
      <c r="WDR15" s="369"/>
      <c r="WDS15" s="369"/>
      <c r="WDT15" s="369"/>
      <c r="WDU15" s="369"/>
      <c r="WDV15" s="369"/>
      <c r="WDW15" s="369"/>
      <c r="WDX15" s="369"/>
      <c r="WDY15" s="369"/>
      <c r="WDZ15" s="369"/>
      <c r="WEA15" s="369"/>
      <c r="WEB15" s="369"/>
      <c r="WEC15" s="369"/>
      <c r="WED15" s="369"/>
      <c r="WEE15" s="369"/>
      <c r="WEF15" s="369"/>
      <c r="WEG15" s="369"/>
      <c r="WEH15" s="369"/>
      <c r="WEI15" s="369"/>
      <c r="WEJ15" s="369"/>
      <c r="WEK15" s="369"/>
      <c r="WEL15" s="369"/>
      <c r="WEM15" s="369"/>
      <c r="WEN15" s="369"/>
      <c r="WEO15" s="369"/>
      <c r="WEP15" s="369"/>
      <c r="WEQ15" s="369"/>
      <c r="WER15" s="369"/>
      <c r="WES15" s="369"/>
      <c r="WET15" s="369"/>
      <c r="WEU15" s="369"/>
      <c r="WEV15" s="369"/>
      <c r="WEW15" s="369"/>
      <c r="WEX15" s="369"/>
      <c r="WEY15" s="369"/>
      <c r="WEZ15" s="369"/>
      <c r="WFA15" s="369"/>
      <c r="WFB15" s="369"/>
      <c r="WFC15" s="369"/>
      <c r="WFD15" s="369"/>
      <c r="WFE15" s="369"/>
      <c r="WFF15" s="369"/>
      <c r="WFG15" s="369"/>
      <c r="WFH15" s="369"/>
      <c r="WFI15" s="369"/>
      <c r="WFJ15" s="369"/>
      <c r="WFK15" s="369"/>
      <c r="WFL15" s="369"/>
      <c r="WFM15" s="369"/>
      <c r="WFN15" s="369"/>
      <c r="WFO15" s="369"/>
      <c r="WFP15" s="369"/>
      <c r="WFQ15" s="369"/>
      <c r="WFR15" s="369"/>
      <c r="WFS15" s="369"/>
      <c r="WFT15" s="369"/>
      <c r="WFU15" s="369"/>
      <c r="WFV15" s="369"/>
      <c r="WFW15" s="369"/>
      <c r="WFX15" s="369"/>
      <c r="WFY15" s="369"/>
      <c r="WFZ15" s="369"/>
      <c r="WGA15" s="369"/>
      <c r="WGB15" s="369"/>
      <c r="WGC15" s="369"/>
      <c r="WGD15" s="369"/>
      <c r="WGE15" s="369"/>
      <c r="WGF15" s="369"/>
      <c r="WGG15" s="369"/>
      <c r="WGH15" s="369"/>
      <c r="WGI15" s="369"/>
      <c r="WGJ15" s="369"/>
      <c r="WGK15" s="369"/>
      <c r="WGL15" s="369"/>
      <c r="WGM15" s="369"/>
      <c r="WGN15" s="369"/>
      <c r="WGO15" s="369"/>
      <c r="WGP15" s="369"/>
      <c r="WGQ15" s="369"/>
      <c r="WGR15" s="369"/>
      <c r="WGS15" s="369"/>
      <c r="WGT15" s="369"/>
      <c r="WGU15" s="369"/>
      <c r="WGV15" s="369"/>
      <c r="WGW15" s="369"/>
      <c r="WGX15" s="369"/>
      <c r="WGY15" s="369"/>
      <c r="WGZ15" s="369"/>
      <c r="WHA15" s="369"/>
      <c r="WHB15" s="369"/>
      <c r="WHC15" s="369"/>
      <c r="WHD15" s="369"/>
      <c r="WHE15" s="369"/>
      <c r="WHF15" s="369"/>
      <c r="WHG15" s="369"/>
      <c r="WHH15" s="369"/>
      <c r="WHI15" s="369"/>
      <c r="WHJ15" s="369"/>
      <c r="WHK15" s="369"/>
      <c r="WHL15" s="369"/>
      <c r="WHM15" s="369"/>
      <c r="WHN15" s="369"/>
      <c r="WHO15" s="369"/>
      <c r="WHP15" s="369"/>
      <c r="WHQ15" s="369"/>
      <c r="WHR15" s="369"/>
      <c r="WHS15" s="369"/>
      <c r="WHT15" s="369"/>
      <c r="WHU15" s="369"/>
      <c r="WHV15" s="369"/>
      <c r="WHW15" s="369"/>
      <c r="WHX15" s="369"/>
      <c r="WHY15" s="369"/>
      <c r="WHZ15" s="369"/>
      <c r="WIA15" s="369"/>
      <c r="WIB15" s="369"/>
      <c r="WIC15" s="369"/>
      <c r="WID15" s="369"/>
      <c r="WIE15" s="369"/>
      <c r="WIF15" s="369"/>
      <c r="WIG15" s="369"/>
      <c r="WIH15" s="369"/>
      <c r="WII15" s="369"/>
      <c r="WIJ15" s="369"/>
      <c r="WIK15" s="369"/>
      <c r="WIL15" s="369"/>
      <c r="WIM15" s="369"/>
      <c r="WIN15" s="369"/>
      <c r="WIO15" s="369"/>
      <c r="WIP15" s="369"/>
      <c r="WIQ15" s="369"/>
      <c r="WIR15" s="369"/>
      <c r="WIS15" s="369"/>
      <c r="WIT15" s="369"/>
      <c r="WIU15" s="369"/>
      <c r="WIV15" s="369"/>
      <c r="WIW15" s="369"/>
      <c r="WIX15" s="369"/>
      <c r="WIY15" s="369"/>
      <c r="WIZ15" s="369"/>
      <c r="WJA15" s="369"/>
      <c r="WJB15" s="369"/>
      <c r="WJC15" s="369"/>
      <c r="WJD15" s="369"/>
      <c r="WJE15" s="369"/>
      <c r="WJF15" s="369"/>
      <c r="WJG15" s="369"/>
      <c r="WJH15" s="369"/>
      <c r="WJI15" s="369"/>
      <c r="WJJ15" s="369"/>
      <c r="WJK15" s="369"/>
      <c r="WJL15" s="369"/>
      <c r="WJM15" s="369"/>
      <c r="WJN15" s="369"/>
      <c r="WJO15" s="369"/>
      <c r="WJP15" s="369"/>
      <c r="WJQ15" s="369"/>
      <c r="WJR15" s="369"/>
      <c r="WJS15" s="369"/>
      <c r="WJT15" s="369"/>
      <c r="WJU15" s="369"/>
      <c r="WJV15" s="369"/>
      <c r="WJW15" s="369"/>
      <c r="WJX15" s="369"/>
      <c r="WJY15" s="369"/>
      <c r="WJZ15" s="369"/>
      <c r="WKA15" s="369"/>
      <c r="WKB15" s="369"/>
      <c r="WKC15" s="369"/>
      <c r="WKD15" s="369"/>
      <c r="WKE15" s="369"/>
      <c r="WKF15" s="369"/>
      <c r="WKG15" s="369"/>
      <c r="WKH15" s="369"/>
      <c r="WKI15" s="369"/>
      <c r="WKJ15" s="369"/>
      <c r="WKK15" s="369"/>
      <c r="WKL15" s="369"/>
      <c r="WKM15" s="369"/>
      <c r="WKN15" s="369"/>
      <c r="WKO15" s="369"/>
      <c r="WKP15" s="369"/>
      <c r="WKQ15" s="369"/>
      <c r="WKR15" s="369"/>
      <c r="WKS15" s="369"/>
      <c r="WKT15" s="369"/>
      <c r="WKU15" s="369"/>
      <c r="WKV15" s="369"/>
      <c r="WKW15" s="369"/>
      <c r="WKX15" s="369"/>
      <c r="WKY15" s="369"/>
      <c r="WKZ15" s="369"/>
      <c r="WLA15" s="369"/>
      <c r="WLB15" s="369"/>
      <c r="WLC15" s="369"/>
      <c r="WLD15" s="369"/>
      <c r="WLE15" s="369"/>
      <c r="WLF15" s="369"/>
      <c r="WLG15" s="369"/>
      <c r="WLH15" s="369"/>
      <c r="WLI15" s="369"/>
      <c r="WLJ15" s="369"/>
      <c r="WLK15" s="369"/>
      <c r="WLL15" s="369"/>
      <c r="WLM15" s="369"/>
      <c r="WLN15" s="369"/>
      <c r="WLO15" s="369"/>
      <c r="WLP15" s="369"/>
      <c r="WLQ15" s="369"/>
      <c r="WLR15" s="369"/>
      <c r="WLS15" s="369"/>
      <c r="WLT15" s="369"/>
      <c r="WLU15" s="369"/>
      <c r="WLV15" s="369"/>
      <c r="WLW15" s="369"/>
      <c r="WLX15" s="369"/>
      <c r="WLY15" s="369"/>
      <c r="WLZ15" s="369"/>
      <c r="WMA15" s="369"/>
      <c r="WMB15" s="369"/>
      <c r="WMC15" s="369"/>
      <c r="WMD15" s="369"/>
      <c r="WME15" s="369"/>
      <c r="WMF15" s="369"/>
      <c r="WMG15" s="369"/>
      <c r="WMH15" s="369"/>
      <c r="WMI15" s="369"/>
      <c r="WMJ15" s="369"/>
      <c r="WMK15" s="369"/>
      <c r="WML15" s="369"/>
      <c r="WMM15" s="369"/>
      <c r="WMN15" s="369"/>
      <c r="WMO15" s="369"/>
      <c r="WMP15" s="369"/>
      <c r="WMQ15" s="369"/>
      <c r="WMR15" s="369"/>
      <c r="WMS15" s="369"/>
      <c r="WMT15" s="369"/>
      <c r="WMU15" s="369"/>
      <c r="WMV15" s="369"/>
      <c r="WMW15" s="369"/>
      <c r="WMX15" s="369"/>
      <c r="WMY15" s="369"/>
      <c r="WMZ15" s="369"/>
      <c r="WNA15" s="369"/>
      <c r="WNB15" s="369"/>
      <c r="WNC15" s="369"/>
      <c r="WND15" s="369"/>
      <c r="WNE15" s="369"/>
      <c r="WNF15" s="369"/>
      <c r="WNG15" s="369"/>
      <c r="WNH15" s="369"/>
      <c r="WNI15" s="369"/>
      <c r="WNJ15" s="369"/>
      <c r="WNK15" s="369"/>
      <c r="WNL15" s="369"/>
      <c r="WNM15" s="369"/>
      <c r="WNN15" s="369"/>
      <c r="WNO15" s="369"/>
      <c r="WNP15" s="369"/>
      <c r="WNQ15" s="369"/>
      <c r="WNR15" s="369"/>
      <c r="WNS15" s="369"/>
      <c r="WNT15" s="369"/>
      <c r="WNU15" s="369"/>
      <c r="WNV15" s="369"/>
      <c r="WNW15" s="369"/>
      <c r="WNX15" s="369"/>
      <c r="WNY15" s="369"/>
      <c r="WNZ15" s="369"/>
      <c r="WOA15" s="369"/>
      <c r="WOB15" s="369"/>
      <c r="WOC15" s="369"/>
      <c r="WOD15" s="369"/>
      <c r="WOE15" s="369"/>
      <c r="WOF15" s="369"/>
      <c r="WOG15" s="369"/>
      <c r="WOH15" s="369"/>
      <c r="WOI15" s="369"/>
      <c r="WOJ15" s="369"/>
      <c r="WOK15" s="369"/>
      <c r="WOL15" s="369"/>
      <c r="WOM15" s="369"/>
      <c r="WON15" s="369"/>
      <c r="WOO15" s="369"/>
      <c r="WOP15" s="369"/>
      <c r="WOQ15" s="369"/>
      <c r="WOR15" s="369"/>
      <c r="WOS15" s="369"/>
      <c r="WOT15" s="369"/>
      <c r="WOU15" s="369"/>
      <c r="WOV15" s="369"/>
      <c r="WOW15" s="369"/>
      <c r="WOX15" s="369"/>
      <c r="WOY15" s="369"/>
      <c r="WOZ15" s="369"/>
      <c r="WPA15" s="369"/>
      <c r="WPB15" s="369"/>
      <c r="WPC15" s="369"/>
      <c r="WPD15" s="369"/>
      <c r="WPE15" s="369"/>
      <c r="WPF15" s="369"/>
      <c r="WPG15" s="369"/>
      <c r="WPH15" s="369"/>
      <c r="WPI15" s="369"/>
      <c r="WPJ15" s="369"/>
      <c r="WPK15" s="369"/>
      <c r="WPL15" s="369"/>
      <c r="WPM15" s="369"/>
      <c r="WPN15" s="369"/>
      <c r="WPO15" s="369"/>
      <c r="WPP15" s="369"/>
      <c r="WPQ15" s="369"/>
      <c r="WPR15" s="369"/>
      <c r="WPS15" s="369"/>
      <c r="WPT15" s="369"/>
      <c r="WPU15" s="369"/>
      <c r="WPV15" s="369"/>
      <c r="WPW15" s="369"/>
      <c r="WPX15" s="369"/>
      <c r="WPY15" s="369"/>
      <c r="WPZ15" s="369"/>
      <c r="WQA15" s="369"/>
      <c r="WQB15" s="369"/>
      <c r="WQC15" s="369"/>
      <c r="WQD15" s="369"/>
      <c r="WQE15" s="369"/>
      <c r="WQF15" s="369"/>
      <c r="WQG15" s="369"/>
      <c r="WQH15" s="369"/>
      <c r="WQI15" s="369"/>
      <c r="WQJ15" s="369"/>
      <c r="WQK15" s="369"/>
      <c r="WQL15" s="369"/>
      <c r="WQM15" s="369"/>
      <c r="WQN15" s="369"/>
      <c r="WQO15" s="369"/>
      <c r="WQP15" s="369"/>
      <c r="WQQ15" s="369"/>
      <c r="WQR15" s="369"/>
      <c r="WQS15" s="369"/>
      <c r="WQT15" s="369"/>
      <c r="WQU15" s="369"/>
      <c r="WQV15" s="369"/>
      <c r="WQW15" s="369"/>
      <c r="WQX15" s="369"/>
      <c r="WQY15" s="369"/>
      <c r="WQZ15" s="369"/>
      <c r="WRA15" s="369"/>
      <c r="WRB15" s="369"/>
      <c r="WRC15" s="369"/>
      <c r="WRD15" s="369"/>
      <c r="WRE15" s="369"/>
      <c r="WRF15" s="369"/>
      <c r="WRG15" s="369"/>
      <c r="WRH15" s="369"/>
      <c r="WRI15" s="369"/>
      <c r="WRJ15" s="369"/>
      <c r="WRK15" s="369"/>
      <c r="WRL15" s="369"/>
      <c r="WRM15" s="369"/>
      <c r="WRN15" s="369"/>
      <c r="WRO15" s="369"/>
      <c r="WRP15" s="369"/>
      <c r="WRQ15" s="369"/>
      <c r="WRR15" s="369"/>
      <c r="WRS15" s="369"/>
      <c r="WRT15" s="369"/>
      <c r="WRU15" s="369"/>
      <c r="WRV15" s="369"/>
      <c r="WRW15" s="369"/>
      <c r="WRX15" s="369"/>
      <c r="WRY15" s="369"/>
      <c r="WRZ15" s="369"/>
      <c r="WSA15" s="369"/>
      <c r="WSB15" s="369"/>
      <c r="WSC15" s="369"/>
      <c r="WSD15" s="369"/>
      <c r="WSE15" s="369"/>
      <c r="WSF15" s="369"/>
      <c r="WSG15" s="369"/>
      <c r="WSH15" s="369"/>
      <c r="WSI15" s="369"/>
      <c r="WSJ15" s="369"/>
      <c r="WSK15" s="369"/>
      <c r="WSL15" s="369"/>
      <c r="WSM15" s="369"/>
      <c r="WSN15" s="369"/>
      <c r="WSO15" s="369"/>
      <c r="WSP15" s="369"/>
      <c r="WSQ15" s="369"/>
      <c r="WSR15" s="369"/>
      <c r="WSS15" s="369"/>
      <c r="WST15" s="369"/>
      <c r="WSU15" s="369"/>
      <c r="WSV15" s="369"/>
      <c r="WSW15" s="369"/>
      <c r="WSX15" s="369"/>
      <c r="WSY15" s="369"/>
      <c r="WSZ15" s="369"/>
      <c r="WTA15" s="369"/>
      <c r="WTB15" s="369"/>
      <c r="WTC15" s="369"/>
      <c r="WTD15" s="369"/>
      <c r="WTE15" s="369"/>
      <c r="WTF15" s="369"/>
      <c r="WTG15" s="369"/>
      <c r="WTH15" s="369"/>
      <c r="WTI15" s="369"/>
      <c r="WTJ15" s="369"/>
      <c r="WTK15" s="369"/>
      <c r="WTL15" s="369"/>
      <c r="WTM15" s="369"/>
      <c r="WTN15" s="369"/>
      <c r="WTO15" s="369"/>
      <c r="WTP15" s="369"/>
      <c r="WTQ15" s="369"/>
      <c r="WTR15" s="369"/>
      <c r="WTS15" s="369"/>
      <c r="WTT15" s="369"/>
      <c r="WTU15" s="369"/>
      <c r="WTV15" s="369"/>
      <c r="WTW15" s="369"/>
      <c r="WTX15" s="369"/>
      <c r="WTY15" s="369"/>
      <c r="WTZ15" s="369"/>
      <c r="WUA15" s="369"/>
      <c r="WUB15" s="369"/>
      <c r="WUC15" s="369"/>
      <c r="WUD15" s="369"/>
      <c r="WUE15" s="369"/>
      <c r="WUF15" s="369"/>
      <c r="WUG15" s="369"/>
      <c r="WUH15" s="369"/>
      <c r="WUI15" s="369"/>
      <c r="WUJ15" s="369"/>
      <c r="WUK15" s="369"/>
      <c r="WUL15" s="369"/>
      <c r="WUM15" s="369"/>
      <c r="WUN15" s="369"/>
      <c r="WUO15" s="369"/>
      <c r="WUP15" s="369"/>
      <c r="WUQ15" s="369"/>
      <c r="WUR15" s="369"/>
      <c r="WUS15" s="369"/>
      <c r="WUT15" s="369"/>
      <c r="WUU15" s="369"/>
      <c r="WUV15" s="369"/>
      <c r="WUW15" s="369"/>
      <c r="WUX15" s="369"/>
      <c r="WUY15" s="369"/>
      <c r="WUZ15" s="369"/>
      <c r="WVA15" s="369"/>
      <c r="WVB15" s="369"/>
      <c r="WVC15" s="369"/>
      <c r="WVD15" s="369"/>
      <c r="WVE15" s="369"/>
      <c r="WVF15" s="369"/>
      <c r="WVG15" s="369"/>
      <c r="WVH15" s="369"/>
      <c r="WVI15" s="369"/>
      <c r="WVJ15" s="369"/>
      <c r="WVK15" s="369"/>
      <c r="WVL15" s="369"/>
      <c r="WVM15" s="369"/>
      <c r="WVN15" s="369"/>
      <c r="WVO15" s="369"/>
      <c r="WVP15" s="369"/>
      <c r="WVQ15" s="369"/>
      <c r="WVR15" s="369"/>
      <c r="WVS15" s="369"/>
      <c r="WVT15" s="369"/>
      <c r="WVU15" s="369"/>
      <c r="WVV15" s="369"/>
      <c r="WVW15" s="369"/>
      <c r="WVX15" s="369"/>
      <c r="WVY15" s="369"/>
      <c r="WVZ15" s="369"/>
      <c r="WWA15" s="369"/>
      <c r="WWB15" s="369"/>
      <c r="WWC15" s="369"/>
      <c r="WWD15" s="369"/>
      <c r="WWE15" s="369"/>
      <c r="WWF15" s="369"/>
      <c r="WWG15" s="369"/>
      <c r="WWH15" s="369"/>
      <c r="WWI15" s="369"/>
      <c r="WWJ15" s="369"/>
      <c r="WWK15" s="369"/>
      <c r="WWL15" s="369"/>
      <c r="WWM15" s="369"/>
      <c r="WWN15" s="369"/>
      <c r="WWO15" s="369"/>
      <c r="WWP15" s="369"/>
      <c r="WWQ15" s="369"/>
      <c r="WWR15" s="369"/>
      <c r="WWS15" s="369"/>
      <c r="WWT15" s="369"/>
      <c r="WWU15" s="369"/>
      <c r="WWV15" s="369"/>
      <c r="WWW15" s="369"/>
      <c r="WWX15" s="369"/>
      <c r="WWY15" s="369"/>
      <c r="WWZ15" s="369"/>
      <c r="WXA15" s="369"/>
      <c r="WXB15" s="369"/>
      <c r="WXC15" s="369"/>
      <c r="WXD15" s="369"/>
      <c r="WXE15" s="369"/>
      <c r="WXF15" s="369"/>
      <c r="WXG15" s="369"/>
      <c r="WXH15" s="369"/>
      <c r="WXI15" s="369"/>
      <c r="WXJ15" s="369"/>
      <c r="WXK15" s="369"/>
      <c r="WXL15" s="369"/>
      <c r="WXM15" s="369"/>
      <c r="WXN15" s="369"/>
      <c r="WXO15" s="369"/>
      <c r="WXP15" s="369"/>
      <c r="WXQ15" s="369"/>
      <c r="WXR15" s="369"/>
      <c r="WXS15" s="369"/>
      <c r="WXT15" s="369"/>
      <c r="WXU15" s="369"/>
      <c r="WXV15" s="369"/>
      <c r="WXW15" s="369"/>
      <c r="WXX15" s="369"/>
      <c r="WXY15" s="369"/>
      <c r="WXZ15" s="369"/>
      <c r="WYA15" s="369"/>
      <c r="WYB15" s="369"/>
      <c r="WYC15" s="369"/>
      <c r="WYD15" s="369"/>
      <c r="WYE15" s="369"/>
      <c r="WYF15" s="369"/>
      <c r="WYG15" s="369"/>
      <c r="WYH15" s="369"/>
      <c r="WYI15" s="369"/>
      <c r="WYJ15" s="369"/>
      <c r="WYK15" s="369"/>
      <c r="WYL15" s="369"/>
      <c r="WYM15" s="369"/>
      <c r="WYN15" s="369"/>
      <c r="WYO15" s="369"/>
      <c r="WYP15" s="369"/>
      <c r="WYQ15" s="369"/>
      <c r="WYR15" s="369"/>
      <c r="WYS15" s="369"/>
      <c r="WYT15" s="369"/>
      <c r="WYU15" s="369"/>
      <c r="WYV15" s="369"/>
      <c r="WYW15" s="369"/>
      <c r="WYX15" s="369"/>
      <c r="WYY15" s="369"/>
      <c r="WYZ15" s="369"/>
      <c r="WZA15" s="369"/>
      <c r="WZB15" s="369"/>
      <c r="WZC15" s="369"/>
      <c r="WZD15" s="369"/>
      <c r="WZE15" s="369"/>
      <c r="WZF15" s="369"/>
      <c r="WZG15" s="369"/>
      <c r="WZH15" s="369"/>
      <c r="WZI15" s="369"/>
      <c r="WZJ15" s="369"/>
      <c r="WZK15" s="369"/>
      <c r="WZL15" s="369"/>
      <c r="WZM15" s="369"/>
      <c r="WZN15" s="369"/>
      <c r="WZO15" s="369"/>
      <c r="WZP15" s="369"/>
      <c r="WZQ15" s="369"/>
      <c r="WZR15" s="369"/>
      <c r="WZS15" s="369"/>
      <c r="WZT15" s="369"/>
      <c r="WZU15" s="369"/>
      <c r="WZV15" s="369"/>
      <c r="WZW15" s="369"/>
      <c r="WZX15" s="369"/>
      <c r="WZY15" s="369"/>
      <c r="WZZ15" s="369"/>
      <c r="XAA15" s="369"/>
      <c r="XAB15" s="369"/>
      <c r="XAC15" s="369"/>
      <c r="XAD15" s="369"/>
      <c r="XAE15" s="369"/>
      <c r="XAF15" s="369"/>
      <c r="XAG15" s="369"/>
      <c r="XAH15" s="369"/>
      <c r="XAI15" s="369"/>
      <c r="XAJ15" s="369"/>
      <c r="XAK15" s="369"/>
      <c r="XAL15" s="369"/>
      <c r="XAM15" s="369"/>
      <c r="XAN15" s="369"/>
      <c r="XAO15" s="369"/>
      <c r="XAP15" s="369"/>
      <c r="XAQ15" s="369"/>
      <c r="XAR15" s="369"/>
      <c r="XAS15" s="369"/>
      <c r="XAT15" s="369"/>
      <c r="XAU15" s="369"/>
      <c r="XAV15" s="369"/>
      <c r="XAW15" s="369"/>
      <c r="XAX15" s="369"/>
      <c r="XAY15" s="369"/>
      <c r="XAZ15" s="369"/>
      <c r="XBA15" s="369"/>
      <c r="XBB15" s="369"/>
      <c r="XBC15" s="369"/>
      <c r="XBD15" s="369"/>
      <c r="XBE15" s="369"/>
      <c r="XBF15" s="369"/>
      <c r="XBG15" s="369"/>
      <c r="XBH15" s="369"/>
      <c r="XBI15" s="369"/>
      <c r="XBJ15" s="369"/>
      <c r="XBK15" s="369"/>
      <c r="XBL15" s="369"/>
      <c r="XBM15" s="369"/>
      <c r="XBN15" s="369"/>
      <c r="XBO15" s="369"/>
      <c r="XBP15" s="369"/>
      <c r="XBQ15" s="369"/>
      <c r="XBR15" s="369"/>
      <c r="XBS15" s="369"/>
      <c r="XBT15" s="369"/>
      <c r="XBU15" s="369"/>
      <c r="XBV15" s="369"/>
      <c r="XBW15" s="369"/>
      <c r="XBX15" s="369"/>
      <c r="XBY15" s="369"/>
      <c r="XBZ15" s="369"/>
      <c r="XCA15" s="369"/>
      <c r="XCB15" s="369"/>
      <c r="XCC15" s="369"/>
      <c r="XCD15" s="369"/>
      <c r="XCE15" s="369"/>
      <c r="XCF15" s="369"/>
      <c r="XCG15" s="369"/>
      <c r="XCH15" s="369"/>
      <c r="XCI15" s="369"/>
      <c r="XCJ15" s="369"/>
      <c r="XCK15" s="369"/>
      <c r="XCL15" s="369"/>
      <c r="XCM15" s="369"/>
      <c r="XCN15" s="369"/>
      <c r="XCO15" s="369"/>
      <c r="XCP15" s="369"/>
      <c r="XCQ15" s="369"/>
      <c r="XCR15" s="369"/>
      <c r="XCS15" s="369"/>
      <c r="XCT15" s="369"/>
      <c r="XCU15" s="369"/>
      <c r="XCV15" s="369"/>
      <c r="XCW15" s="369"/>
      <c r="XCX15" s="369"/>
      <c r="XCY15" s="369"/>
      <c r="XCZ15" s="369"/>
      <c r="XDA15" s="369"/>
      <c r="XDB15" s="369"/>
      <c r="XDC15" s="369"/>
      <c r="XDD15" s="369"/>
      <c r="XDE15" s="369"/>
      <c r="XDF15" s="369"/>
      <c r="XDG15" s="369"/>
      <c r="XDH15" s="369"/>
      <c r="XDI15" s="369"/>
      <c r="XDJ15" s="369"/>
      <c r="XDK15" s="369"/>
      <c r="XDL15" s="369"/>
      <c r="XDM15" s="369"/>
      <c r="XDN15" s="369"/>
      <c r="XDO15" s="369"/>
      <c r="XDP15" s="369"/>
      <c r="XDQ15" s="369"/>
      <c r="XDR15" s="369"/>
      <c r="XDS15" s="369"/>
      <c r="XDT15" s="369"/>
      <c r="XDU15" s="369"/>
      <c r="XDV15" s="369"/>
      <c r="XDW15" s="369"/>
      <c r="XDX15" s="369"/>
      <c r="XDY15" s="369"/>
      <c r="XDZ15" s="369"/>
      <c r="XEA15" s="369"/>
      <c r="XEB15" s="369"/>
      <c r="XEC15" s="369"/>
      <c r="XED15" s="369"/>
      <c r="XEE15" s="369"/>
      <c r="XEF15" s="369"/>
      <c r="XEG15" s="369"/>
      <c r="XEH15" s="369"/>
      <c r="XEI15" s="369"/>
      <c r="XEJ15" s="369"/>
      <c r="XEK15" s="369"/>
      <c r="XEL15" s="369"/>
      <c r="XEM15" s="369"/>
      <c r="XEN15" s="369"/>
      <c r="XEO15" s="369"/>
      <c r="XEP15" s="369"/>
      <c r="XEQ15" s="369"/>
      <c r="XER15" s="369"/>
    </row>
    <row r="16" spans="1:16372" s="131" customFormat="1" ht="60.75" customHeight="1" x14ac:dyDescent="0.2">
      <c r="A16" s="369" t="s">
        <v>498</v>
      </c>
      <c r="B16" s="369"/>
      <c r="C16" s="369"/>
      <c r="D16" s="369"/>
      <c r="E16" s="369"/>
      <c r="F16" s="369"/>
      <c r="G16" s="369"/>
      <c r="H16" s="369"/>
      <c r="I16" s="369"/>
    </row>
    <row r="17" spans="1:9" x14ac:dyDescent="0.2">
      <c r="A17" s="126"/>
      <c r="B17" s="126"/>
      <c r="C17" s="126"/>
      <c r="D17" s="126"/>
      <c r="E17" s="126"/>
      <c r="F17" s="126"/>
      <c r="G17" s="126"/>
      <c r="H17" s="126"/>
      <c r="I17" s="126"/>
    </row>
    <row r="18" spans="1:9" x14ac:dyDescent="0.2">
      <c r="A18" s="132" t="s">
        <v>470</v>
      </c>
      <c r="B18" s="132"/>
      <c r="C18" s="132"/>
      <c r="D18" s="132"/>
      <c r="E18" s="126"/>
      <c r="F18" s="126"/>
      <c r="G18" s="126"/>
      <c r="H18" s="126"/>
      <c r="I18" s="126"/>
    </row>
    <row r="19" spans="1:9" ht="12.45" customHeight="1" x14ac:dyDescent="0.2">
      <c r="A19" s="369" t="s">
        <v>499</v>
      </c>
      <c r="B19" s="369"/>
      <c r="C19" s="369"/>
      <c r="D19" s="369"/>
      <c r="E19" s="369"/>
      <c r="F19" s="369"/>
      <c r="G19" s="369"/>
      <c r="H19" s="369"/>
      <c r="I19" s="369"/>
    </row>
    <row r="20" spans="1:9" x14ac:dyDescent="0.2">
      <c r="A20" s="126"/>
      <c r="B20" s="126"/>
      <c r="C20" s="126"/>
      <c r="D20" s="126"/>
      <c r="E20" s="126"/>
      <c r="F20" s="126"/>
      <c r="G20" s="126"/>
      <c r="H20" s="126"/>
      <c r="I20" s="126"/>
    </row>
    <row r="21" spans="1:9" x14ac:dyDescent="0.2">
      <c r="A21" s="133" t="s">
        <v>500</v>
      </c>
      <c r="E21" s="126"/>
      <c r="F21" s="126"/>
      <c r="G21" s="126"/>
      <c r="H21" s="126"/>
      <c r="I21" s="126"/>
    </row>
    <row r="22" spans="1:9" x14ac:dyDescent="0.2">
      <c r="A22" s="134"/>
      <c r="B22" s="135">
        <v>2024</v>
      </c>
      <c r="C22" s="136"/>
      <c r="D22" s="135">
        <v>2023</v>
      </c>
      <c r="E22" s="126"/>
      <c r="F22" s="126"/>
      <c r="G22" s="126"/>
      <c r="H22" s="126"/>
      <c r="I22" s="126"/>
    </row>
    <row r="23" spans="1:9" ht="12.6" thickBot="1" x14ac:dyDescent="0.25">
      <c r="A23" s="137"/>
      <c r="B23" s="138" t="s">
        <v>471</v>
      </c>
      <c r="C23" s="136"/>
      <c r="D23" s="138" t="s">
        <v>471</v>
      </c>
      <c r="E23" s="126"/>
      <c r="F23" s="126"/>
      <c r="G23" s="126"/>
      <c r="H23" s="126"/>
      <c r="I23" s="126"/>
    </row>
    <row r="24" spans="1:9" ht="13.2" x14ac:dyDescent="0.25">
      <c r="A24" t="s">
        <v>501</v>
      </c>
      <c r="B24" s="139">
        <v>34678837</v>
      </c>
      <c r="C24" s="136"/>
      <c r="D24" s="139">
        <v>16702304</v>
      </c>
      <c r="E24" s="126"/>
      <c r="F24" s="126"/>
      <c r="G24" s="126"/>
      <c r="H24" s="126"/>
      <c r="I24" s="126"/>
    </row>
    <row r="25" spans="1:9" ht="12.6" thickBot="1" x14ac:dyDescent="0.25">
      <c r="A25" s="137" t="s">
        <v>482</v>
      </c>
      <c r="B25" s="139">
        <v>98095173.209999993</v>
      </c>
      <c r="C25" s="136"/>
      <c r="D25" s="139">
        <f>10627524+128923</f>
        <v>10756447</v>
      </c>
      <c r="E25" s="126"/>
      <c r="F25" s="126"/>
      <c r="G25" s="126"/>
      <c r="H25" s="126"/>
      <c r="I25" s="126"/>
    </row>
    <row r="26" spans="1:9" ht="12.6" thickBot="1" x14ac:dyDescent="0.25">
      <c r="A26" s="134"/>
      <c r="B26" s="140">
        <f>SUM(B24:B25)</f>
        <v>132774010.20999999</v>
      </c>
      <c r="C26" s="141"/>
      <c r="D26" s="140">
        <f>SUM(D24:D25)</f>
        <v>27458751</v>
      </c>
      <c r="E26" s="126"/>
      <c r="F26" s="126"/>
      <c r="G26" s="126"/>
      <c r="H26" s="126"/>
      <c r="I26" s="126"/>
    </row>
    <row r="27" spans="1:9" ht="12.6" thickTop="1" x14ac:dyDescent="0.2">
      <c r="A27" s="142" t="s">
        <v>502</v>
      </c>
      <c r="B27" s="143"/>
      <c r="D27" s="143"/>
      <c r="E27" s="126"/>
      <c r="F27" s="126"/>
      <c r="G27" s="126"/>
      <c r="H27" s="126"/>
      <c r="I27" s="126"/>
    </row>
    <row r="28" spans="1:9" x14ac:dyDescent="0.2">
      <c r="A28" s="134"/>
      <c r="B28" s="135">
        <v>2024</v>
      </c>
      <c r="C28" s="136"/>
      <c r="D28" s="135">
        <v>2023</v>
      </c>
      <c r="E28" s="126"/>
      <c r="F28" s="126"/>
      <c r="G28" s="126"/>
      <c r="H28" s="126"/>
      <c r="I28" s="126"/>
    </row>
    <row r="29" spans="1:9" ht="12.6" thickBot="1" x14ac:dyDescent="0.25">
      <c r="A29" s="137"/>
      <c r="B29" s="138" t="s">
        <v>471</v>
      </c>
      <c r="C29" s="136"/>
      <c r="D29" s="138" t="s">
        <v>471</v>
      </c>
      <c r="E29" s="126"/>
      <c r="F29" s="126"/>
      <c r="G29" s="126"/>
      <c r="H29" s="126"/>
      <c r="I29" s="126"/>
    </row>
    <row r="30" spans="1:9" x14ac:dyDescent="0.2">
      <c r="A30" s="137" t="s">
        <v>503</v>
      </c>
      <c r="B30" s="139">
        <v>13384701</v>
      </c>
      <c r="C30" s="136"/>
      <c r="D30" s="139">
        <v>8685435</v>
      </c>
      <c r="E30" s="126"/>
      <c r="F30" s="126"/>
      <c r="G30" s="126"/>
      <c r="H30" s="126"/>
      <c r="I30" s="126"/>
    </row>
    <row r="31" spans="1:9" ht="12.6" thickBot="1" x14ac:dyDescent="0.25">
      <c r="A31" s="137" t="s">
        <v>504</v>
      </c>
      <c r="B31" s="139">
        <v>21294136</v>
      </c>
      <c r="C31" s="136"/>
      <c r="D31" s="139">
        <v>8016869</v>
      </c>
      <c r="E31" s="126"/>
      <c r="F31" s="126"/>
      <c r="G31" s="126"/>
      <c r="H31" s="126"/>
      <c r="I31" s="126"/>
    </row>
    <row r="32" spans="1:9" ht="12.6" thickBot="1" x14ac:dyDescent="0.25">
      <c r="A32" s="134"/>
      <c r="B32" s="140">
        <f>SUM(B30:B31)</f>
        <v>34678837</v>
      </c>
      <c r="C32" s="141"/>
      <c r="D32" s="140">
        <f>SUM(D30:D31)</f>
        <v>16702304</v>
      </c>
      <c r="E32" s="126"/>
      <c r="F32" s="126"/>
      <c r="G32" s="126"/>
      <c r="H32" s="126"/>
      <c r="I32" s="126"/>
    </row>
    <row r="33" spans="1:16372" ht="12.6" thickTop="1" x14ac:dyDescent="0.2">
      <c r="A33" s="142" t="s">
        <v>505</v>
      </c>
      <c r="E33" s="126"/>
      <c r="F33" s="126"/>
      <c r="G33" s="126"/>
      <c r="H33" s="126"/>
      <c r="I33" s="126"/>
    </row>
    <row r="34" spans="1:16372" x14ac:dyDescent="0.2">
      <c r="A34" s="134"/>
      <c r="B34" s="135">
        <v>2024</v>
      </c>
      <c r="C34" s="136"/>
      <c r="D34" s="135">
        <v>2023</v>
      </c>
      <c r="E34" s="126"/>
      <c r="F34" s="126"/>
      <c r="G34" s="126"/>
      <c r="H34" s="126"/>
      <c r="I34" s="126"/>
    </row>
    <row r="35" spans="1:16372" ht="12.6" thickBot="1" x14ac:dyDescent="0.25">
      <c r="A35" s="134"/>
      <c r="B35" s="138" t="s">
        <v>471</v>
      </c>
      <c r="C35" s="136"/>
      <c r="D35" s="138" t="s">
        <v>471</v>
      </c>
      <c r="E35" s="126"/>
      <c r="F35" s="126"/>
      <c r="G35" s="126"/>
      <c r="H35" s="126"/>
      <c r="I35" s="126"/>
    </row>
    <row r="36" spans="1:16372" x14ac:dyDescent="0.2">
      <c r="A36" s="144" t="s">
        <v>472</v>
      </c>
      <c r="B36" s="136"/>
      <c r="C36" s="136"/>
      <c r="D36" s="136"/>
      <c r="E36" s="126"/>
      <c r="F36" s="126"/>
      <c r="G36" s="126"/>
      <c r="H36" s="126"/>
      <c r="I36" s="126"/>
    </row>
    <row r="37" spans="1:16372" ht="24" x14ac:dyDescent="0.2">
      <c r="A37" s="137" t="s">
        <v>506</v>
      </c>
      <c r="B37" s="139">
        <v>7921090</v>
      </c>
      <c r="C37" s="136"/>
      <c r="D37" s="139">
        <v>6840056</v>
      </c>
      <c r="E37" s="126"/>
      <c r="F37" s="126"/>
      <c r="G37" s="126"/>
      <c r="H37" s="145"/>
      <c r="I37" s="145"/>
    </row>
    <row r="38" spans="1:16372" x14ac:dyDescent="0.2">
      <c r="A38" s="137" t="s">
        <v>507</v>
      </c>
      <c r="B38" s="139">
        <v>35566723</v>
      </c>
      <c r="C38" s="136"/>
      <c r="D38" s="139">
        <v>0</v>
      </c>
      <c r="E38" s="126"/>
      <c r="F38" s="126"/>
      <c r="G38" s="126"/>
      <c r="H38" s="126"/>
      <c r="I38" s="126"/>
    </row>
    <row r="39" spans="1:16372" ht="24" x14ac:dyDescent="0.2">
      <c r="A39" s="137" t="s">
        <v>508</v>
      </c>
      <c r="B39" s="139">
        <v>39526548</v>
      </c>
      <c r="C39" s="136"/>
      <c r="D39" s="139">
        <v>0</v>
      </c>
      <c r="E39" s="126"/>
      <c r="F39" s="126"/>
      <c r="G39" s="126"/>
      <c r="H39" s="126"/>
      <c r="I39" s="126"/>
    </row>
    <row r="40" spans="1:16372" x14ac:dyDescent="0.2">
      <c r="A40" s="137" t="s">
        <v>509</v>
      </c>
      <c r="B40" s="139">
        <v>8947767</v>
      </c>
      <c r="C40" s="136"/>
      <c r="D40" s="139">
        <v>0</v>
      </c>
      <c r="E40" s="126"/>
      <c r="F40" s="126"/>
      <c r="G40" s="126"/>
      <c r="H40" s="126"/>
      <c r="I40" s="126"/>
    </row>
    <row r="41" spans="1:16372" x14ac:dyDescent="0.2">
      <c r="A41" s="137" t="s">
        <v>510</v>
      </c>
      <c r="B41" s="139">
        <v>5138666.09</v>
      </c>
      <c r="C41" s="136"/>
      <c r="D41" s="139">
        <v>3230143</v>
      </c>
      <c r="E41" s="126"/>
      <c r="F41" s="126"/>
      <c r="G41" s="126"/>
      <c r="H41" s="126"/>
      <c r="I41" s="126"/>
    </row>
    <row r="42" spans="1:16372" ht="12.6" thickBot="1" x14ac:dyDescent="0.25">
      <c r="A42" s="137" t="s">
        <v>511</v>
      </c>
      <c r="B42" s="146">
        <f>885016+109363.06</f>
        <v>994379.06</v>
      </c>
      <c r="C42" s="136"/>
      <c r="D42" s="146">
        <v>686248</v>
      </c>
      <c r="E42" s="126"/>
      <c r="F42" s="126"/>
      <c r="G42" s="126"/>
      <c r="H42" s="126"/>
      <c r="I42" s="126"/>
    </row>
    <row r="43" spans="1:16372" x14ac:dyDescent="0.2">
      <c r="A43" s="134" t="s">
        <v>512</v>
      </c>
      <c r="B43" s="147">
        <f>SUM(B37:B42)</f>
        <v>98095173.150000006</v>
      </c>
      <c r="C43" s="136"/>
      <c r="D43" s="147">
        <f>SUM(D37:D42)</f>
        <v>10756447</v>
      </c>
      <c r="E43" s="126"/>
      <c r="F43" s="126"/>
      <c r="G43" s="126"/>
      <c r="H43" s="148"/>
      <c r="I43" s="145"/>
    </row>
    <row r="44" spans="1:16372" x14ac:dyDescent="0.2">
      <c r="A44" s="137"/>
      <c r="B44" s="136"/>
      <c r="C44" s="136"/>
      <c r="D44" s="136"/>
    </row>
    <row r="45" spans="1:16372" x14ac:dyDescent="0.2">
      <c r="A45" s="133" t="s">
        <v>513</v>
      </c>
    </row>
    <row r="46" spans="1:16372" x14ac:dyDescent="0.2">
      <c r="A46" s="369" t="s">
        <v>514</v>
      </c>
      <c r="B46" s="369"/>
      <c r="C46" s="369"/>
      <c r="D46" s="369"/>
      <c r="E46" s="369"/>
      <c r="F46" s="369"/>
      <c r="G46" s="369"/>
      <c r="H46" s="369"/>
      <c r="I46" s="369"/>
      <c r="J46" s="130"/>
      <c r="K46" s="130"/>
      <c r="L46" s="130"/>
      <c r="M46" s="130"/>
      <c r="N46" s="130"/>
      <c r="O46" s="130"/>
      <c r="P46" s="369"/>
      <c r="Q46" s="369"/>
      <c r="R46" s="369"/>
      <c r="S46" s="369"/>
      <c r="T46" s="369"/>
      <c r="U46" s="369"/>
      <c r="V46" s="369"/>
      <c r="W46" s="369"/>
      <c r="X46" s="369"/>
      <c r="Y46" s="369"/>
      <c r="Z46" s="369"/>
      <c r="AA46" s="369"/>
      <c r="AB46" s="369"/>
      <c r="AC46" s="369"/>
      <c r="AD46" s="369"/>
      <c r="AE46" s="369"/>
      <c r="AF46" s="369"/>
      <c r="AG46" s="369"/>
      <c r="AH46" s="369"/>
      <c r="AI46" s="369"/>
      <c r="AJ46" s="369"/>
      <c r="AK46" s="369"/>
      <c r="AL46" s="369"/>
      <c r="AM46" s="369"/>
      <c r="AN46" s="369"/>
      <c r="AO46" s="369"/>
      <c r="AP46" s="369"/>
      <c r="AQ46" s="369"/>
      <c r="AR46" s="369"/>
      <c r="AS46" s="369"/>
      <c r="AT46" s="369"/>
      <c r="AU46" s="369"/>
      <c r="AV46" s="369"/>
      <c r="AW46" s="369"/>
      <c r="AX46" s="369"/>
      <c r="AY46" s="369"/>
      <c r="AZ46" s="369"/>
      <c r="BA46" s="369"/>
      <c r="BB46" s="369"/>
      <c r="BC46" s="369"/>
      <c r="BD46" s="369"/>
      <c r="BE46" s="369"/>
      <c r="BF46" s="369"/>
      <c r="BG46" s="369"/>
      <c r="BH46" s="369"/>
      <c r="BI46" s="369"/>
      <c r="BJ46" s="369"/>
      <c r="BK46" s="369"/>
      <c r="BL46" s="369"/>
      <c r="BM46" s="369"/>
      <c r="BN46" s="369"/>
      <c r="BO46" s="369"/>
      <c r="BP46" s="369"/>
      <c r="BQ46" s="369"/>
      <c r="BR46" s="369"/>
      <c r="BS46" s="369"/>
      <c r="BT46" s="369"/>
      <c r="BU46" s="369"/>
      <c r="BV46" s="369"/>
      <c r="BW46" s="369"/>
      <c r="BX46" s="369"/>
      <c r="BY46" s="369"/>
      <c r="BZ46" s="369"/>
      <c r="CA46" s="369"/>
      <c r="CB46" s="369"/>
      <c r="CC46" s="369"/>
      <c r="CD46" s="369"/>
      <c r="CE46" s="369"/>
      <c r="CF46" s="369"/>
      <c r="CG46" s="369"/>
      <c r="CH46" s="369"/>
      <c r="CI46" s="369"/>
      <c r="CJ46" s="369"/>
      <c r="CK46" s="369"/>
      <c r="CL46" s="369"/>
      <c r="CM46" s="369"/>
      <c r="CN46" s="369"/>
      <c r="CO46" s="369"/>
      <c r="CP46" s="369"/>
      <c r="CQ46" s="369"/>
      <c r="CR46" s="369"/>
      <c r="CS46" s="369"/>
      <c r="CT46" s="369"/>
      <c r="CU46" s="369"/>
      <c r="CV46" s="369"/>
      <c r="CW46" s="369"/>
      <c r="CX46" s="369"/>
      <c r="CY46" s="369"/>
      <c r="CZ46" s="369"/>
      <c r="DA46" s="369"/>
      <c r="DB46" s="369"/>
      <c r="DC46" s="369"/>
      <c r="DD46" s="369"/>
      <c r="DE46" s="369"/>
      <c r="DF46" s="369"/>
      <c r="DG46" s="369"/>
      <c r="DH46" s="369"/>
      <c r="DI46" s="369"/>
      <c r="DJ46" s="369"/>
      <c r="DK46" s="369"/>
      <c r="DL46" s="369"/>
      <c r="DM46" s="369"/>
      <c r="DN46" s="369"/>
      <c r="DO46" s="369"/>
      <c r="DP46" s="369"/>
      <c r="DQ46" s="369"/>
      <c r="DR46" s="369"/>
      <c r="DS46" s="369"/>
      <c r="DT46" s="369"/>
      <c r="DU46" s="369"/>
      <c r="DV46" s="369"/>
      <c r="DW46" s="369"/>
      <c r="DX46" s="369"/>
      <c r="DY46" s="369"/>
      <c r="DZ46" s="369"/>
      <c r="EA46" s="369"/>
      <c r="EB46" s="369"/>
      <c r="EC46" s="369"/>
      <c r="ED46" s="369"/>
      <c r="EE46" s="369"/>
      <c r="EF46" s="369"/>
      <c r="EG46" s="369"/>
      <c r="EH46" s="369"/>
      <c r="EI46" s="369"/>
      <c r="EJ46" s="369"/>
      <c r="EK46" s="369"/>
      <c r="EL46" s="369"/>
      <c r="EM46" s="369"/>
      <c r="EN46" s="369"/>
      <c r="EO46" s="369"/>
      <c r="EP46" s="369"/>
      <c r="EQ46" s="369"/>
      <c r="ER46" s="369"/>
      <c r="ES46" s="369"/>
      <c r="ET46" s="369"/>
      <c r="EU46" s="369"/>
      <c r="EV46" s="369"/>
      <c r="EW46" s="369"/>
      <c r="EX46" s="369"/>
      <c r="EY46" s="369"/>
      <c r="EZ46" s="369"/>
      <c r="FA46" s="369"/>
      <c r="FB46" s="369"/>
      <c r="FC46" s="369"/>
      <c r="FD46" s="369"/>
      <c r="FE46" s="369"/>
      <c r="FF46" s="369"/>
      <c r="FG46" s="369"/>
      <c r="FH46" s="369"/>
      <c r="FI46" s="369"/>
      <c r="FJ46" s="369"/>
      <c r="FK46" s="369"/>
      <c r="FL46" s="369"/>
      <c r="FM46" s="369"/>
      <c r="FN46" s="369"/>
      <c r="FO46" s="369"/>
      <c r="FP46" s="369"/>
      <c r="FQ46" s="369"/>
      <c r="FR46" s="369"/>
      <c r="FS46" s="369"/>
      <c r="FT46" s="369"/>
      <c r="FU46" s="369"/>
      <c r="FV46" s="369"/>
      <c r="FW46" s="369"/>
      <c r="FX46" s="369"/>
      <c r="FY46" s="369"/>
      <c r="FZ46" s="369"/>
      <c r="GA46" s="369"/>
      <c r="GB46" s="369"/>
      <c r="GC46" s="369"/>
      <c r="GD46" s="369"/>
      <c r="GE46" s="369"/>
      <c r="GF46" s="369"/>
      <c r="GG46" s="369"/>
      <c r="GH46" s="369"/>
      <c r="GI46" s="369"/>
      <c r="GJ46" s="369"/>
      <c r="GK46" s="369"/>
      <c r="GL46" s="369"/>
      <c r="GM46" s="369"/>
      <c r="GN46" s="369"/>
      <c r="GO46" s="369"/>
      <c r="GP46" s="369"/>
      <c r="GQ46" s="369"/>
      <c r="GR46" s="369"/>
      <c r="GS46" s="369"/>
      <c r="GT46" s="369"/>
      <c r="GU46" s="369"/>
      <c r="GV46" s="369"/>
      <c r="GW46" s="369"/>
      <c r="GX46" s="369"/>
      <c r="GY46" s="369"/>
      <c r="GZ46" s="369"/>
      <c r="HA46" s="369"/>
      <c r="HB46" s="369"/>
      <c r="HC46" s="369"/>
      <c r="HD46" s="369"/>
      <c r="HE46" s="369"/>
      <c r="HF46" s="369"/>
      <c r="HG46" s="369"/>
      <c r="HH46" s="369"/>
      <c r="HI46" s="369"/>
      <c r="HJ46" s="369"/>
      <c r="HK46" s="369"/>
      <c r="HL46" s="369"/>
      <c r="HM46" s="369"/>
      <c r="HN46" s="369"/>
      <c r="HO46" s="369"/>
      <c r="HP46" s="369"/>
      <c r="HQ46" s="369"/>
      <c r="HR46" s="369"/>
      <c r="HS46" s="369"/>
      <c r="HT46" s="369"/>
      <c r="HU46" s="369"/>
      <c r="HV46" s="369"/>
      <c r="HW46" s="369"/>
      <c r="HX46" s="369"/>
      <c r="HY46" s="369"/>
      <c r="HZ46" s="369"/>
      <c r="IA46" s="369"/>
      <c r="IB46" s="369"/>
      <c r="IC46" s="369"/>
      <c r="ID46" s="369"/>
      <c r="IE46" s="369"/>
      <c r="IF46" s="369"/>
      <c r="IG46" s="369"/>
      <c r="IH46" s="369"/>
      <c r="II46" s="369"/>
      <c r="IJ46" s="369"/>
      <c r="IK46" s="369"/>
      <c r="IL46" s="369"/>
      <c r="IM46" s="369"/>
      <c r="IN46" s="369"/>
      <c r="IO46" s="369"/>
      <c r="IP46" s="369"/>
      <c r="IQ46" s="369"/>
      <c r="IR46" s="369"/>
      <c r="IS46" s="369"/>
      <c r="IT46" s="369"/>
      <c r="IU46" s="369"/>
      <c r="IV46" s="369"/>
      <c r="IW46" s="369"/>
      <c r="IX46" s="369"/>
      <c r="IY46" s="369"/>
      <c r="IZ46" s="369"/>
      <c r="JA46" s="369"/>
      <c r="JB46" s="369"/>
      <c r="JC46" s="369"/>
      <c r="JD46" s="369"/>
      <c r="JE46" s="369"/>
      <c r="JF46" s="369"/>
      <c r="JG46" s="369"/>
      <c r="JH46" s="369"/>
      <c r="JI46" s="369"/>
      <c r="JJ46" s="369"/>
      <c r="JK46" s="369"/>
      <c r="JL46" s="369"/>
      <c r="JM46" s="369"/>
      <c r="JN46" s="369"/>
      <c r="JO46" s="369"/>
      <c r="JP46" s="369"/>
      <c r="JQ46" s="369"/>
      <c r="JR46" s="369"/>
      <c r="JS46" s="369"/>
      <c r="JT46" s="369"/>
      <c r="JU46" s="369"/>
      <c r="JV46" s="369"/>
      <c r="JW46" s="369"/>
      <c r="JX46" s="369"/>
      <c r="JY46" s="369"/>
      <c r="JZ46" s="369"/>
      <c r="KA46" s="369"/>
      <c r="KB46" s="369"/>
      <c r="KC46" s="369"/>
      <c r="KD46" s="369"/>
      <c r="KE46" s="369"/>
      <c r="KF46" s="369"/>
      <c r="KG46" s="369"/>
      <c r="KH46" s="369"/>
      <c r="KI46" s="369"/>
      <c r="KJ46" s="369"/>
      <c r="KK46" s="369"/>
      <c r="KL46" s="369"/>
      <c r="KM46" s="369"/>
      <c r="KN46" s="369"/>
      <c r="KO46" s="369"/>
      <c r="KP46" s="369"/>
      <c r="KQ46" s="369"/>
      <c r="KR46" s="369"/>
      <c r="KS46" s="369"/>
      <c r="KT46" s="369"/>
      <c r="KU46" s="369"/>
      <c r="KV46" s="369"/>
      <c r="KW46" s="369"/>
      <c r="KX46" s="369"/>
      <c r="KY46" s="369"/>
      <c r="KZ46" s="369"/>
      <c r="LA46" s="369"/>
      <c r="LB46" s="369"/>
      <c r="LC46" s="369"/>
      <c r="LD46" s="369"/>
      <c r="LE46" s="369"/>
      <c r="LF46" s="369"/>
      <c r="LG46" s="369"/>
      <c r="LH46" s="369"/>
      <c r="LI46" s="369"/>
      <c r="LJ46" s="369"/>
      <c r="LK46" s="369"/>
      <c r="LL46" s="369"/>
      <c r="LM46" s="369"/>
      <c r="LN46" s="369"/>
      <c r="LO46" s="369"/>
      <c r="LP46" s="369"/>
      <c r="LQ46" s="369"/>
      <c r="LR46" s="369"/>
      <c r="LS46" s="369"/>
      <c r="LT46" s="369"/>
      <c r="LU46" s="369"/>
      <c r="LV46" s="369"/>
      <c r="LW46" s="369"/>
      <c r="LX46" s="369"/>
      <c r="LY46" s="369"/>
      <c r="LZ46" s="369"/>
      <c r="MA46" s="369"/>
      <c r="MB46" s="369"/>
      <c r="MC46" s="369"/>
      <c r="MD46" s="369"/>
      <c r="ME46" s="369"/>
      <c r="MF46" s="369"/>
      <c r="MG46" s="369"/>
      <c r="MH46" s="369"/>
      <c r="MI46" s="369"/>
      <c r="MJ46" s="369"/>
      <c r="MK46" s="369"/>
      <c r="ML46" s="369"/>
      <c r="MM46" s="369"/>
      <c r="MN46" s="369"/>
      <c r="MO46" s="369"/>
      <c r="MP46" s="369"/>
      <c r="MQ46" s="369"/>
      <c r="MR46" s="369"/>
      <c r="MS46" s="369"/>
      <c r="MT46" s="369"/>
      <c r="MU46" s="369"/>
      <c r="MV46" s="369"/>
      <c r="MW46" s="369"/>
      <c r="MX46" s="369"/>
      <c r="MY46" s="369"/>
      <c r="MZ46" s="369"/>
      <c r="NA46" s="369"/>
      <c r="NB46" s="369"/>
      <c r="NC46" s="369"/>
      <c r="ND46" s="369"/>
      <c r="NE46" s="369"/>
      <c r="NF46" s="369"/>
      <c r="NG46" s="369"/>
      <c r="NH46" s="369"/>
      <c r="NI46" s="369"/>
      <c r="NJ46" s="369"/>
      <c r="NK46" s="369"/>
      <c r="NL46" s="369"/>
      <c r="NM46" s="369"/>
      <c r="NN46" s="369"/>
      <c r="NO46" s="369"/>
      <c r="NP46" s="369"/>
      <c r="NQ46" s="369"/>
      <c r="NR46" s="369"/>
      <c r="NS46" s="369"/>
      <c r="NT46" s="369"/>
      <c r="NU46" s="369"/>
      <c r="NV46" s="369"/>
      <c r="NW46" s="369"/>
      <c r="NX46" s="369"/>
      <c r="NY46" s="369"/>
      <c r="NZ46" s="369"/>
      <c r="OA46" s="369"/>
      <c r="OB46" s="369"/>
      <c r="OC46" s="369"/>
      <c r="OD46" s="369"/>
      <c r="OE46" s="369"/>
      <c r="OF46" s="369"/>
      <c r="OG46" s="369"/>
      <c r="OH46" s="369"/>
      <c r="OI46" s="369"/>
      <c r="OJ46" s="369"/>
      <c r="OK46" s="369"/>
      <c r="OL46" s="369"/>
      <c r="OM46" s="369"/>
      <c r="ON46" s="369"/>
      <c r="OO46" s="369"/>
      <c r="OP46" s="369"/>
      <c r="OQ46" s="369"/>
      <c r="OR46" s="369"/>
      <c r="OS46" s="369"/>
      <c r="OT46" s="369"/>
      <c r="OU46" s="369"/>
      <c r="OV46" s="369"/>
      <c r="OW46" s="369"/>
      <c r="OX46" s="369"/>
      <c r="OY46" s="369"/>
      <c r="OZ46" s="369"/>
      <c r="PA46" s="369"/>
      <c r="PB46" s="369"/>
      <c r="PC46" s="369"/>
      <c r="PD46" s="369"/>
      <c r="PE46" s="369"/>
      <c r="PF46" s="369"/>
      <c r="PG46" s="369"/>
      <c r="PH46" s="369"/>
      <c r="PI46" s="369"/>
      <c r="PJ46" s="369"/>
      <c r="PK46" s="369"/>
      <c r="PL46" s="369"/>
      <c r="PM46" s="369"/>
      <c r="PN46" s="369"/>
      <c r="PO46" s="369"/>
      <c r="PP46" s="369"/>
      <c r="PQ46" s="369"/>
      <c r="PR46" s="369"/>
      <c r="PS46" s="369"/>
      <c r="PT46" s="369"/>
      <c r="PU46" s="369"/>
      <c r="PV46" s="369"/>
      <c r="PW46" s="369"/>
      <c r="PX46" s="369"/>
      <c r="PY46" s="369"/>
      <c r="PZ46" s="369"/>
      <c r="QA46" s="369"/>
      <c r="QB46" s="369"/>
      <c r="QC46" s="369"/>
      <c r="QD46" s="369"/>
      <c r="QE46" s="369"/>
      <c r="QF46" s="369"/>
      <c r="QG46" s="369"/>
      <c r="QH46" s="369"/>
      <c r="QI46" s="369"/>
      <c r="QJ46" s="369"/>
      <c r="QK46" s="369"/>
      <c r="QL46" s="369"/>
      <c r="QM46" s="369"/>
      <c r="QN46" s="369"/>
      <c r="QO46" s="369"/>
      <c r="QP46" s="369"/>
      <c r="QQ46" s="369"/>
      <c r="QR46" s="369"/>
      <c r="QS46" s="369"/>
      <c r="QT46" s="369"/>
      <c r="QU46" s="369"/>
      <c r="QV46" s="369"/>
      <c r="QW46" s="369"/>
      <c r="QX46" s="369"/>
      <c r="QY46" s="369"/>
      <c r="QZ46" s="369"/>
      <c r="RA46" s="369"/>
      <c r="RB46" s="369"/>
      <c r="RC46" s="369"/>
      <c r="RD46" s="369"/>
      <c r="RE46" s="369"/>
      <c r="RF46" s="369"/>
      <c r="RG46" s="369"/>
      <c r="RH46" s="369"/>
      <c r="RI46" s="369"/>
      <c r="RJ46" s="369"/>
      <c r="RK46" s="369"/>
      <c r="RL46" s="369"/>
      <c r="RM46" s="369"/>
      <c r="RN46" s="369"/>
      <c r="RO46" s="369"/>
      <c r="RP46" s="369"/>
      <c r="RQ46" s="369"/>
      <c r="RR46" s="369"/>
      <c r="RS46" s="369"/>
      <c r="RT46" s="369"/>
      <c r="RU46" s="369"/>
      <c r="RV46" s="369"/>
      <c r="RW46" s="369"/>
      <c r="RX46" s="369"/>
      <c r="RY46" s="369"/>
      <c r="RZ46" s="369"/>
      <c r="SA46" s="369"/>
      <c r="SB46" s="369"/>
      <c r="SC46" s="369"/>
      <c r="SD46" s="369"/>
      <c r="SE46" s="369"/>
      <c r="SF46" s="369"/>
      <c r="SG46" s="369"/>
      <c r="SH46" s="369"/>
      <c r="SI46" s="369"/>
      <c r="SJ46" s="369"/>
      <c r="SK46" s="369"/>
      <c r="SL46" s="369"/>
      <c r="SM46" s="369"/>
      <c r="SN46" s="369"/>
      <c r="SO46" s="369"/>
      <c r="SP46" s="369"/>
      <c r="SQ46" s="369"/>
      <c r="SR46" s="369"/>
      <c r="SS46" s="369"/>
      <c r="ST46" s="369"/>
      <c r="SU46" s="369"/>
      <c r="SV46" s="369"/>
      <c r="SW46" s="369"/>
      <c r="SX46" s="369"/>
      <c r="SY46" s="369"/>
      <c r="SZ46" s="369"/>
      <c r="TA46" s="369"/>
      <c r="TB46" s="369"/>
      <c r="TC46" s="369"/>
      <c r="TD46" s="369"/>
      <c r="TE46" s="369"/>
      <c r="TF46" s="369"/>
      <c r="TG46" s="369"/>
      <c r="TH46" s="369"/>
      <c r="TI46" s="369"/>
      <c r="TJ46" s="369"/>
      <c r="TK46" s="369"/>
      <c r="TL46" s="369"/>
      <c r="TM46" s="369"/>
      <c r="TN46" s="369"/>
      <c r="TO46" s="369"/>
      <c r="TP46" s="369"/>
      <c r="TQ46" s="369"/>
      <c r="TR46" s="369"/>
      <c r="TS46" s="369"/>
      <c r="TT46" s="369"/>
      <c r="TU46" s="369"/>
      <c r="TV46" s="369"/>
      <c r="TW46" s="369"/>
      <c r="TX46" s="369"/>
      <c r="TY46" s="369"/>
      <c r="TZ46" s="369"/>
      <c r="UA46" s="369"/>
      <c r="UB46" s="369"/>
      <c r="UC46" s="369"/>
      <c r="UD46" s="369"/>
      <c r="UE46" s="369"/>
      <c r="UF46" s="369"/>
      <c r="UG46" s="369"/>
      <c r="UH46" s="369"/>
      <c r="UI46" s="369"/>
      <c r="UJ46" s="369"/>
      <c r="UK46" s="369"/>
      <c r="UL46" s="369"/>
      <c r="UM46" s="369"/>
      <c r="UN46" s="369"/>
      <c r="UO46" s="369"/>
      <c r="UP46" s="369"/>
      <c r="UQ46" s="369"/>
      <c r="UR46" s="369"/>
      <c r="US46" s="369"/>
      <c r="UT46" s="369"/>
      <c r="UU46" s="369"/>
      <c r="UV46" s="369"/>
      <c r="UW46" s="369"/>
      <c r="UX46" s="369"/>
      <c r="UY46" s="369"/>
      <c r="UZ46" s="369"/>
      <c r="VA46" s="369"/>
      <c r="VB46" s="369"/>
      <c r="VC46" s="369"/>
      <c r="VD46" s="369"/>
      <c r="VE46" s="369"/>
      <c r="VF46" s="369"/>
      <c r="VG46" s="369"/>
      <c r="VH46" s="369"/>
      <c r="VI46" s="369"/>
      <c r="VJ46" s="369"/>
      <c r="VK46" s="369"/>
      <c r="VL46" s="369"/>
      <c r="VM46" s="369"/>
      <c r="VN46" s="369"/>
      <c r="VO46" s="369"/>
      <c r="VP46" s="369"/>
      <c r="VQ46" s="369"/>
      <c r="VR46" s="369"/>
      <c r="VS46" s="369"/>
      <c r="VT46" s="369"/>
      <c r="VU46" s="369"/>
      <c r="VV46" s="369"/>
      <c r="VW46" s="369"/>
      <c r="VX46" s="369"/>
      <c r="VY46" s="369"/>
      <c r="VZ46" s="369"/>
      <c r="WA46" s="369"/>
      <c r="WB46" s="369"/>
      <c r="WC46" s="369"/>
      <c r="WD46" s="369"/>
      <c r="WE46" s="369"/>
      <c r="WF46" s="369"/>
      <c r="WG46" s="369"/>
      <c r="WH46" s="369"/>
      <c r="WI46" s="369"/>
      <c r="WJ46" s="369"/>
      <c r="WK46" s="369"/>
      <c r="WL46" s="369"/>
      <c r="WM46" s="369"/>
      <c r="WN46" s="369"/>
      <c r="WO46" s="369"/>
      <c r="WP46" s="369"/>
      <c r="WQ46" s="369"/>
      <c r="WR46" s="369"/>
      <c r="WS46" s="369"/>
      <c r="WT46" s="369"/>
      <c r="WU46" s="369"/>
      <c r="WV46" s="369"/>
      <c r="WW46" s="369"/>
      <c r="WX46" s="369"/>
      <c r="WY46" s="369"/>
      <c r="WZ46" s="369"/>
      <c r="XA46" s="369"/>
      <c r="XB46" s="369"/>
      <c r="XC46" s="369"/>
      <c r="XD46" s="369"/>
      <c r="XE46" s="369"/>
      <c r="XF46" s="369"/>
      <c r="XG46" s="369"/>
      <c r="XH46" s="369"/>
      <c r="XI46" s="369"/>
      <c r="XJ46" s="369"/>
      <c r="XK46" s="369"/>
      <c r="XL46" s="369"/>
      <c r="XM46" s="369"/>
      <c r="XN46" s="369"/>
      <c r="XO46" s="369"/>
      <c r="XP46" s="369"/>
      <c r="XQ46" s="369"/>
      <c r="XR46" s="369"/>
      <c r="XS46" s="369"/>
      <c r="XT46" s="369"/>
      <c r="XU46" s="369"/>
      <c r="XV46" s="369"/>
      <c r="XW46" s="369"/>
      <c r="XX46" s="369"/>
      <c r="XY46" s="369"/>
      <c r="XZ46" s="369"/>
      <c r="YA46" s="369"/>
      <c r="YB46" s="369"/>
      <c r="YC46" s="369"/>
      <c r="YD46" s="369"/>
      <c r="YE46" s="369"/>
      <c r="YF46" s="369"/>
      <c r="YG46" s="369"/>
      <c r="YH46" s="369"/>
      <c r="YI46" s="369"/>
      <c r="YJ46" s="369"/>
      <c r="YK46" s="369"/>
      <c r="YL46" s="369"/>
      <c r="YM46" s="369"/>
      <c r="YN46" s="369"/>
      <c r="YO46" s="369"/>
      <c r="YP46" s="369"/>
      <c r="YQ46" s="369"/>
      <c r="YR46" s="369"/>
      <c r="YS46" s="369"/>
      <c r="YT46" s="369"/>
      <c r="YU46" s="369"/>
      <c r="YV46" s="369"/>
      <c r="YW46" s="369"/>
      <c r="YX46" s="369"/>
      <c r="YY46" s="369"/>
      <c r="YZ46" s="369"/>
      <c r="ZA46" s="369"/>
      <c r="ZB46" s="369"/>
      <c r="ZC46" s="369"/>
      <c r="ZD46" s="369"/>
      <c r="ZE46" s="369"/>
      <c r="ZF46" s="369"/>
      <c r="ZG46" s="369"/>
      <c r="ZH46" s="369"/>
      <c r="ZI46" s="369"/>
      <c r="ZJ46" s="369"/>
      <c r="ZK46" s="369"/>
      <c r="ZL46" s="369"/>
      <c r="ZM46" s="369"/>
      <c r="ZN46" s="369"/>
      <c r="ZO46" s="369"/>
      <c r="ZP46" s="369"/>
      <c r="ZQ46" s="369"/>
      <c r="ZR46" s="369"/>
      <c r="ZS46" s="369"/>
      <c r="ZT46" s="369"/>
      <c r="ZU46" s="369"/>
      <c r="ZV46" s="369"/>
      <c r="ZW46" s="369"/>
      <c r="ZX46" s="369"/>
      <c r="ZY46" s="369"/>
      <c r="ZZ46" s="369"/>
      <c r="AAA46" s="369"/>
      <c r="AAB46" s="369"/>
      <c r="AAC46" s="369"/>
      <c r="AAD46" s="369"/>
      <c r="AAE46" s="369"/>
      <c r="AAF46" s="369"/>
      <c r="AAG46" s="369"/>
      <c r="AAH46" s="369"/>
      <c r="AAI46" s="369"/>
      <c r="AAJ46" s="369"/>
      <c r="AAK46" s="369"/>
      <c r="AAL46" s="369"/>
      <c r="AAM46" s="369"/>
      <c r="AAN46" s="369"/>
      <c r="AAO46" s="369"/>
      <c r="AAP46" s="369"/>
      <c r="AAQ46" s="369"/>
      <c r="AAR46" s="369"/>
      <c r="AAS46" s="369"/>
      <c r="AAT46" s="369"/>
      <c r="AAU46" s="369"/>
      <c r="AAV46" s="369"/>
      <c r="AAW46" s="369"/>
      <c r="AAX46" s="369"/>
      <c r="AAY46" s="369"/>
      <c r="AAZ46" s="369"/>
      <c r="ABA46" s="369"/>
      <c r="ABB46" s="369"/>
      <c r="ABC46" s="369"/>
      <c r="ABD46" s="369"/>
      <c r="ABE46" s="369"/>
      <c r="ABF46" s="369"/>
      <c r="ABG46" s="369"/>
      <c r="ABH46" s="369"/>
      <c r="ABI46" s="369"/>
      <c r="ABJ46" s="369"/>
      <c r="ABK46" s="369"/>
      <c r="ABL46" s="369"/>
      <c r="ABM46" s="369"/>
      <c r="ABN46" s="369"/>
      <c r="ABO46" s="369"/>
      <c r="ABP46" s="369"/>
      <c r="ABQ46" s="369"/>
      <c r="ABR46" s="369"/>
      <c r="ABS46" s="369"/>
      <c r="ABT46" s="369"/>
      <c r="ABU46" s="369"/>
      <c r="ABV46" s="369"/>
      <c r="ABW46" s="369"/>
      <c r="ABX46" s="369"/>
      <c r="ABY46" s="369"/>
      <c r="ABZ46" s="369"/>
      <c r="ACA46" s="369"/>
      <c r="ACB46" s="369"/>
      <c r="ACC46" s="369"/>
      <c r="ACD46" s="369"/>
      <c r="ACE46" s="369"/>
      <c r="ACF46" s="369"/>
      <c r="ACG46" s="369"/>
      <c r="ACH46" s="369"/>
      <c r="ACI46" s="369"/>
      <c r="ACJ46" s="369"/>
      <c r="ACK46" s="369"/>
      <c r="ACL46" s="369"/>
      <c r="ACM46" s="369"/>
      <c r="ACN46" s="369"/>
      <c r="ACO46" s="369"/>
      <c r="ACP46" s="369"/>
      <c r="ACQ46" s="369"/>
      <c r="ACR46" s="369"/>
      <c r="ACS46" s="369"/>
      <c r="ACT46" s="369"/>
      <c r="ACU46" s="369"/>
      <c r="ACV46" s="369"/>
      <c r="ACW46" s="369"/>
      <c r="ACX46" s="369"/>
      <c r="ACY46" s="369"/>
      <c r="ACZ46" s="369"/>
      <c r="ADA46" s="369"/>
      <c r="ADB46" s="369"/>
      <c r="ADC46" s="369"/>
      <c r="ADD46" s="369"/>
      <c r="ADE46" s="369"/>
      <c r="ADF46" s="369"/>
      <c r="ADG46" s="369"/>
      <c r="ADH46" s="369"/>
      <c r="ADI46" s="369"/>
      <c r="ADJ46" s="369"/>
      <c r="ADK46" s="369"/>
      <c r="ADL46" s="369"/>
      <c r="ADM46" s="369"/>
      <c r="ADN46" s="369"/>
      <c r="ADO46" s="369"/>
      <c r="ADP46" s="369"/>
      <c r="ADQ46" s="369"/>
      <c r="ADR46" s="369"/>
      <c r="ADS46" s="369"/>
      <c r="ADT46" s="369"/>
      <c r="ADU46" s="369"/>
      <c r="ADV46" s="369"/>
      <c r="ADW46" s="369"/>
      <c r="ADX46" s="369"/>
      <c r="ADY46" s="369"/>
      <c r="ADZ46" s="369"/>
      <c r="AEA46" s="369"/>
      <c r="AEB46" s="369"/>
      <c r="AEC46" s="369"/>
      <c r="AED46" s="369"/>
      <c r="AEE46" s="369"/>
      <c r="AEF46" s="369"/>
      <c r="AEG46" s="369"/>
      <c r="AEH46" s="369"/>
      <c r="AEI46" s="369"/>
      <c r="AEJ46" s="369"/>
      <c r="AEK46" s="369"/>
      <c r="AEL46" s="369"/>
      <c r="AEM46" s="369"/>
      <c r="AEN46" s="369"/>
      <c r="AEO46" s="369"/>
      <c r="AEP46" s="369"/>
      <c r="AEQ46" s="369"/>
      <c r="AER46" s="369"/>
      <c r="AES46" s="369"/>
      <c r="AET46" s="369"/>
      <c r="AEU46" s="369"/>
      <c r="AEV46" s="369"/>
      <c r="AEW46" s="369"/>
      <c r="AEX46" s="369"/>
      <c r="AEY46" s="369"/>
      <c r="AEZ46" s="369"/>
      <c r="AFA46" s="369"/>
      <c r="AFB46" s="369"/>
      <c r="AFC46" s="369"/>
      <c r="AFD46" s="369"/>
      <c r="AFE46" s="369"/>
      <c r="AFF46" s="369"/>
      <c r="AFG46" s="369"/>
      <c r="AFH46" s="369"/>
      <c r="AFI46" s="369"/>
      <c r="AFJ46" s="369"/>
      <c r="AFK46" s="369"/>
      <c r="AFL46" s="369"/>
      <c r="AFM46" s="369"/>
      <c r="AFN46" s="369"/>
      <c r="AFO46" s="369"/>
      <c r="AFP46" s="369"/>
      <c r="AFQ46" s="369"/>
      <c r="AFR46" s="369"/>
      <c r="AFS46" s="369"/>
      <c r="AFT46" s="369"/>
      <c r="AFU46" s="369"/>
      <c r="AFV46" s="369"/>
      <c r="AFW46" s="369"/>
      <c r="AFX46" s="369"/>
      <c r="AFY46" s="369"/>
      <c r="AFZ46" s="369"/>
      <c r="AGA46" s="369"/>
      <c r="AGB46" s="369"/>
      <c r="AGC46" s="369"/>
      <c r="AGD46" s="369"/>
      <c r="AGE46" s="369"/>
      <c r="AGF46" s="369"/>
      <c r="AGG46" s="369"/>
      <c r="AGH46" s="369"/>
      <c r="AGI46" s="369"/>
      <c r="AGJ46" s="369"/>
      <c r="AGK46" s="369"/>
      <c r="AGL46" s="369"/>
      <c r="AGM46" s="369"/>
      <c r="AGN46" s="369"/>
      <c r="AGO46" s="369"/>
      <c r="AGP46" s="369"/>
      <c r="AGQ46" s="369"/>
      <c r="AGR46" s="369"/>
      <c r="AGS46" s="369"/>
      <c r="AGT46" s="369"/>
      <c r="AGU46" s="369"/>
      <c r="AGV46" s="369"/>
      <c r="AGW46" s="369"/>
      <c r="AGX46" s="369"/>
      <c r="AGY46" s="369"/>
      <c r="AGZ46" s="369"/>
      <c r="AHA46" s="369"/>
      <c r="AHB46" s="369"/>
      <c r="AHC46" s="369"/>
      <c r="AHD46" s="369"/>
      <c r="AHE46" s="369"/>
      <c r="AHF46" s="369"/>
      <c r="AHG46" s="369"/>
      <c r="AHH46" s="369"/>
      <c r="AHI46" s="369"/>
      <c r="AHJ46" s="369"/>
      <c r="AHK46" s="369"/>
      <c r="AHL46" s="369"/>
      <c r="AHM46" s="369"/>
      <c r="AHN46" s="369"/>
      <c r="AHO46" s="369"/>
      <c r="AHP46" s="369"/>
      <c r="AHQ46" s="369"/>
      <c r="AHR46" s="369"/>
      <c r="AHS46" s="369"/>
      <c r="AHT46" s="369"/>
      <c r="AHU46" s="369"/>
      <c r="AHV46" s="369"/>
      <c r="AHW46" s="369"/>
      <c r="AHX46" s="369"/>
      <c r="AHY46" s="369"/>
      <c r="AHZ46" s="369"/>
      <c r="AIA46" s="369"/>
      <c r="AIB46" s="369"/>
      <c r="AIC46" s="369"/>
      <c r="AID46" s="369"/>
      <c r="AIE46" s="369"/>
      <c r="AIF46" s="369"/>
      <c r="AIG46" s="369"/>
      <c r="AIH46" s="369"/>
      <c r="AII46" s="369"/>
      <c r="AIJ46" s="369"/>
      <c r="AIK46" s="369"/>
      <c r="AIL46" s="369"/>
      <c r="AIM46" s="369"/>
      <c r="AIN46" s="369"/>
      <c r="AIO46" s="369"/>
      <c r="AIP46" s="369"/>
      <c r="AIQ46" s="369"/>
      <c r="AIR46" s="369"/>
      <c r="AIS46" s="369"/>
      <c r="AIT46" s="369"/>
      <c r="AIU46" s="369"/>
      <c r="AIV46" s="369"/>
      <c r="AIW46" s="369"/>
      <c r="AIX46" s="369"/>
      <c r="AIY46" s="369"/>
      <c r="AIZ46" s="369"/>
      <c r="AJA46" s="369"/>
      <c r="AJB46" s="369"/>
      <c r="AJC46" s="369"/>
      <c r="AJD46" s="369"/>
      <c r="AJE46" s="369"/>
      <c r="AJF46" s="369"/>
      <c r="AJG46" s="369"/>
      <c r="AJH46" s="369"/>
      <c r="AJI46" s="369"/>
      <c r="AJJ46" s="369"/>
      <c r="AJK46" s="369"/>
      <c r="AJL46" s="369"/>
      <c r="AJM46" s="369"/>
      <c r="AJN46" s="369"/>
      <c r="AJO46" s="369"/>
      <c r="AJP46" s="369"/>
      <c r="AJQ46" s="369"/>
      <c r="AJR46" s="369"/>
      <c r="AJS46" s="369"/>
      <c r="AJT46" s="369"/>
      <c r="AJU46" s="369"/>
      <c r="AJV46" s="369"/>
      <c r="AJW46" s="369"/>
      <c r="AJX46" s="369"/>
      <c r="AJY46" s="369"/>
      <c r="AJZ46" s="369"/>
      <c r="AKA46" s="369"/>
      <c r="AKB46" s="369"/>
      <c r="AKC46" s="369"/>
      <c r="AKD46" s="369"/>
      <c r="AKE46" s="369"/>
      <c r="AKF46" s="369"/>
      <c r="AKG46" s="369"/>
      <c r="AKH46" s="369"/>
      <c r="AKI46" s="369"/>
      <c r="AKJ46" s="369"/>
      <c r="AKK46" s="369"/>
      <c r="AKL46" s="369"/>
      <c r="AKM46" s="369"/>
      <c r="AKN46" s="369"/>
      <c r="AKO46" s="369"/>
      <c r="AKP46" s="369"/>
      <c r="AKQ46" s="369"/>
      <c r="AKR46" s="369"/>
      <c r="AKS46" s="369"/>
      <c r="AKT46" s="369"/>
      <c r="AKU46" s="369"/>
      <c r="AKV46" s="369"/>
      <c r="AKW46" s="369"/>
      <c r="AKX46" s="369"/>
      <c r="AKY46" s="369"/>
      <c r="AKZ46" s="369"/>
      <c r="ALA46" s="369"/>
      <c r="ALB46" s="369"/>
      <c r="ALC46" s="369"/>
      <c r="ALD46" s="369"/>
      <c r="ALE46" s="369"/>
      <c r="ALF46" s="369"/>
      <c r="ALG46" s="369"/>
      <c r="ALH46" s="369"/>
      <c r="ALI46" s="369"/>
      <c r="ALJ46" s="369"/>
      <c r="ALK46" s="369"/>
      <c r="ALL46" s="369"/>
      <c r="ALM46" s="369"/>
      <c r="ALN46" s="369"/>
      <c r="ALO46" s="369"/>
      <c r="ALP46" s="369"/>
      <c r="ALQ46" s="369"/>
      <c r="ALR46" s="369"/>
      <c r="ALS46" s="369"/>
      <c r="ALT46" s="369"/>
      <c r="ALU46" s="369"/>
      <c r="ALV46" s="369"/>
      <c r="ALW46" s="369"/>
      <c r="ALX46" s="369"/>
      <c r="ALY46" s="369"/>
      <c r="ALZ46" s="369"/>
      <c r="AMA46" s="369"/>
      <c r="AMB46" s="369"/>
      <c r="AMC46" s="369"/>
      <c r="AMD46" s="369"/>
      <c r="AME46" s="369"/>
      <c r="AMF46" s="369"/>
      <c r="AMG46" s="369"/>
      <c r="AMH46" s="369"/>
      <c r="AMI46" s="369"/>
      <c r="AMJ46" s="369"/>
      <c r="AMK46" s="369"/>
      <c r="AML46" s="369"/>
      <c r="AMM46" s="369"/>
      <c r="AMN46" s="369"/>
      <c r="AMO46" s="369"/>
      <c r="AMP46" s="369"/>
      <c r="AMQ46" s="369"/>
      <c r="AMR46" s="369"/>
      <c r="AMS46" s="369"/>
      <c r="AMT46" s="369"/>
      <c r="AMU46" s="369"/>
      <c r="AMV46" s="369"/>
      <c r="AMW46" s="369"/>
      <c r="AMX46" s="369"/>
      <c r="AMY46" s="369"/>
      <c r="AMZ46" s="369"/>
      <c r="ANA46" s="369"/>
      <c r="ANB46" s="369"/>
      <c r="ANC46" s="369"/>
      <c r="AND46" s="369"/>
      <c r="ANE46" s="369"/>
      <c r="ANF46" s="369"/>
      <c r="ANG46" s="369"/>
      <c r="ANH46" s="369"/>
      <c r="ANI46" s="369"/>
      <c r="ANJ46" s="369"/>
      <c r="ANK46" s="369"/>
      <c r="ANL46" s="369"/>
      <c r="ANM46" s="369"/>
      <c r="ANN46" s="369"/>
      <c r="ANO46" s="369"/>
      <c r="ANP46" s="369"/>
      <c r="ANQ46" s="369"/>
      <c r="ANR46" s="369"/>
      <c r="ANS46" s="369"/>
      <c r="ANT46" s="369"/>
      <c r="ANU46" s="369"/>
      <c r="ANV46" s="369"/>
      <c r="ANW46" s="369"/>
      <c r="ANX46" s="369"/>
      <c r="ANY46" s="369"/>
      <c r="ANZ46" s="369"/>
      <c r="AOA46" s="369"/>
      <c r="AOB46" s="369"/>
      <c r="AOC46" s="369"/>
      <c r="AOD46" s="369"/>
      <c r="AOE46" s="369"/>
      <c r="AOF46" s="369"/>
      <c r="AOG46" s="369"/>
      <c r="AOH46" s="369"/>
      <c r="AOI46" s="369"/>
      <c r="AOJ46" s="369"/>
      <c r="AOK46" s="369"/>
      <c r="AOL46" s="369"/>
      <c r="AOM46" s="369"/>
      <c r="AON46" s="369"/>
      <c r="AOO46" s="369"/>
      <c r="AOP46" s="369"/>
      <c r="AOQ46" s="369"/>
      <c r="AOR46" s="369"/>
      <c r="AOS46" s="369"/>
      <c r="AOT46" s="369"/>
      <c r="AOU46" s="369"/>
      <c r="AOV46" s="369"/>
      <c r="AOW46" s="369"/>
      <c r="AOX46" s="369"/>
      <c r="AOY46" s="369"/>
      <c r="AOZ46" s="369"/>
      <c r="APA46" s="369"/>
      <c r="APB46" s="369"/>
      <c r="APC46" s="369"/>
      <c r="APD46" s="369"/>
      <c r="APE46" s="369"/>
      <c r="APF46" s="369"/>
      <c r="APG46" s="369"/>
      <c r="APH46" s="369"/>
      <c r="API46" s="369"/>
      <c r="APJ46" s="369"/>
      <c r="APK46" s="369"/>
      <c r="APL46" s="369"/>
      <c r="APM46" s="369"/>
      <c r="APN46" s="369"/>
      <c r="APO46" s="369"/>
      <c r="APP46" s="369"/>
      <c r="APQ46" s="369"/>
      <c r="APR46" s="369"/>
      <c r="APS46" s="369"/>
      <c r="APT46" s="369"/>
      <c r="APU46" s="369"/>
      <c r="APV46" s="369"/>
      <c r="APW46" s="369"/>
      <c r="APX46" s="369"/>
      <c r="APY46" s="369"/>
      <c r="APZ46" s="369"/>
      <c r="AQA46" s="369"/>
      <c r="AQB46" s="369"/>
      <c r="AQC46" s="369"/>
      <c r="AQD46" s="369"/>
      <c r="AQE46" s="369"/>
      <c r="AQF46" s="369"/>
      <c r="AQG46" s="369"/>
      <c r="AQH46" s="369"/>
      <c r="AQI46" s="369"/>
      <c r="AQJ46" s="369"/>
      <c r="AQK46" s="369"/>
      <c r="AQL46" s="369"/>
      <c r="AQM46" s="369"/>
      <c r="AQN46" s="369"/>
      <c r="AQO46" s="369"/>
      <c r="AQP46" s="369"/>
      <c r="AQQ46" s="369"/>
      <c r="AQR46" s="369"/>
      <c r="AQS46" s="369"/>
      <c r="AQT46" s="369"/>
      <c r="AQU46" s="369"/>
      <c r="AQV46" s="369"/>
      <c r="AQW46" s="369"/>
      <c r="AQX46" s="369"/>
      <c r="AQY46" s="369"/>
      <c r="AQZ46" s="369"/>
      <c r="ARA46" s="369"/>
      <c r="ARB46" s="369"/>
      <c r="ARC46" s="369"/>
      <c r="ARD46" s="369"/>
      <c r="ARE46" s="369"/>
      <c r="ARF46" s="369"/>
      <c r="ARG46" s="369"/>
      <c r="ARH46" s="369"/>
      <c r="ARI46" s="369"/>
      <c r="ARJ46" s="369"/>
      <c r="ARK46" s="369"/>
      <c r="ARL46" s="369"/>
      <c r="ARM46" s="369"/>
      <c r="ARN46" s="369"/>
      <c r="ARO46" s="369"/>
      <c r="ARP46" s="369"/>
      <c r="ARQ46" s="369"/>
      <c r="ARR46" s="369"/>
      <c r="ARS46" s="369"/>
      <c r="ART46" s="369"/>
      <c r="ARU46" s="369"/>
      <c r="ARV46" s="369"/>
      <c r="ARW46" s="369"/>
      <c r="ARX46" s="369"/>
      <c r="ARY46" s="369"/>
      <c r="ARZ46" s="369"/>
      <c r="ASA46" s="369"/>
      <c r="ASB46" s="369"/>
      <c r="ASC46" s="369"/>
      <c r="ASD46" s="369"/>
      <c r="ASE46" s="369"/>
      <c r="ASF46" s="369"/>
      <c r="ASG46" s="369"/>
      <c r="ASH46" s="369"/>
      <c r="ASI46" s="369"/>
      <c r="ASJ46" s="369"/>
      <c r="ASK46" s="369"/>
      <c r="ASL46" s="369"/>
      <c r="ASM46" s="369"/>
      <c r="ASN46" s="369"/>
      <c r="ASO46" s="369"/>
      <c r="ASP46" s="369"/>
      <c r="ASQ46" s="369"/>
      <c r="ASR46" s="369"/>
      <c r="ASS46" s="369"/>
      <c r="AST46" s="369"/>
      <c r="ASU46" s="369"/>
      <c r="ASV46" s="369"/>
      <c r="ASW46" s="369"/>
      <c r="ASX46" s="369"/>
      <c r="ASY46" s="369"/>
      <c r="ASZ46" s="369"/>
      <c r="ATA46" s="369"/>
      <c r="ATB46" s="369"/>
      <c r="ATC46" s="369"/>
      <c r="ATD46" s="369"/>
      <c r="ATE46" s="369"/>
      <c r="ATF46" s="369"/>
      <c r="ATG46" s="369"/>
      <c r="ATH46" s="369"/>
      <c r="ATI46" s="369"/>
      <c r="ATJ46" s="369"/>
      <c r="ATK46" s="369"/>
      <c r="ATL46" s="369"/>
      <c r="ATM46" s="369"/>
      <c r="ATN46" s="369"/>
      <c r="ATO46" s="369"/>
      <c r="ATP46" s="369"/>
      <c r="ATQ46" s="369"/>
      <c r="ATR46" s="369"/>
      <c r="ATS46" s="369"/>
      <c r="ATT46" s="369"/>
      <c r="ATU46" s="369"/>
      <c r="ATV46" s="369"/>
      <c r="ATW46" s="369"/>
      <c r="ATX46" s="369"/>
      <c r="ATY46" s="369"/>
      <c r="ATZ46" s="369"/>
      <c r="AUA46" s="369"/>
      <c r="AUB46" s="369"/>
      <c r="AUC46" s="369"/>
      <c r="AUD46" s="369"/>
      <c r="AUE46" s="369"/>
      <c r="AUF46" s="369"/>
      <c r="AUG46" s="369"/>
      <c r="AUH46" s="369"/>
      <c r="AUI46" s="369"/>
      <c r="AUJ46" s="369"/>
      <c r="AUK46" s="369"/>
      <c r="AUL46" s="369"/>
      <c r="AUM46" s="369"/>
      <c r="AUN46" s="369"/>
      <c r="AUO46" s="369"/>
      <c r="AUP46" s="369"/>
      <c r="AUQ46" s="369"/>
      <c r="AUR46" s="369"/>
      <c r="AUS46" s="369"/>
      <c r="AUT46" s="369"/>
      <c r="AUU46" s="369"/>
      <c r="AUV46" s="369"/>
      <c r="AUW46" s="369"/>
      <c r="AUX46" s="369"/>
      <c r="AUY46" s="369"/>
      <c r="AUZ46" s="369"/>
      <c r="AVA46" s="369"/>
      <c r="AVB46" s="369"/>
      <c r="AVC46" s="369"/>
      <c r="AVD46" s="369"/>
      <c r="AVE46" s="369"/>
      <c r="AVF46" s="369"/>
      <c r="AVG46" s="369"/>
      <c r="AVH46" s="369"/>
      <c r="AVI46" s="369"/>
      <c r="AVJ46" s="369"/>
      <c r="AVK46" s="369"/>
      <c r="AVL46" s="369"/>
      <c r="AVM46" s="369"/>
      <c r="AVN46" s="369"/>
      <c r="AVO46" s="369"/>
      <c r="AVP46" s="369"/>
      <c r="AVQ46" s="369"/>
      <c r="AVR46" s="369"/>
      <c r="AVS46" s="369"/>
      <c r="AVT46" s="369"/>
      <c r="AVU46" s="369"/>
      <c r="AVV46" s="369"/>
      <c r="AVW46" s="369"/>
      <c r="AVX46" s="369"/>
      <c r="AVY46" s="369"/>
      <c r="AVZ46" s="369"/>
      <c r="AWA46" s="369"/>
      <c r="AWB46" s="369"/>
      <c r="AWC46" s="369"/>
      <c r="AWD46" s="369"/>
      <c r="AWE46" s="369"/>
      <c r="AWF46" s="369"/>
      <c r="AWG46" s="369"/>
      <c r="AWH46" s="369"/>
      <c r="AWI46" s="369"/>
      <c r="AWJ46" s="369"/>
      <c r="AWK46" s="369"/>
      <c r="AWL46" s="369"/>
      <c r="AWM46" s="369"/>
      <c r="AWN46" s="369"/>
      <c r="AWO46" s="369"/>
      <c r="AWP46" s="369"/>
      <c r="AWQ46" s="369"/>
      <c r="AWR46" s="369"/>
      <c r="AWS46" s="369"/>
      <c r="AWT46" s="369"/>
      <c r="AWU46" s="369"/>
      <c r="AWV46" s="369"/>
      <c r="AWW46" s="369"/>
      <c r="AWX46" s="369"/>
      <c r="AWY46" s="369"/>
      <c r="AWZ46" s="369"/>
      <c r="AXA46" s="369"/>
      <c r="AXB46" s="369"/>
      <c r="AXC46" s="369"/>
      <c r="AXD46" s="369"/>
      <c r="AXE46" s="369"/>
      <c r="AXF46" s="369"/>
      <c r="AXG46" s="369"/>
      <c r="AXH46" s="369"/>
      <c r="AXI46" s="369"/>
      <c r="AXJ46" s="369"/>
      <c r="AXK46" s="369"/>
      <c r="AXL46" s="369"/>
      <c r="AXM46" s="369"/>
      <c r="AXN46" s="369"/>
      <c r="AXO46" s="369"/>
      <c r="AXP46" s="369"/>
      <c r="AXQ46" s="369"/>
      <c r="AXR46" s="369"/>
      <c r="AXS46" s="369"/>
      <c r="AXT46" s="369"/>
      <c r="AXU46" s="369"/>
      <c r="AXV46" s="369"/>
      <c r="AXW46" s="369"/>
      <c r="AXX46" s="369"/>
      <c r="AXY46" s="369"/>
      <c r="AXZ46" s="369"/>
      <c r="AYA46" s="369"/>
      <c r="AYB46" s="369"/>
      <c r="AYC46" s="369"/>
      <c r="AYD46" s="369"/>
      <c r="AYE46" s="369"/>
      <c r="AYF46" s="369"/>
      <c r="AYG46" s="369"/>
      <c r="AYH46" s="369"/>
      <c r="AYI46" s="369"/>
      <c r="AYJ46" s="369"/>
      <c r="AYK46" s="369"/>
      <c r="AYL46" s="369"/>
      <c r="AYM46" s="369"/>
      <c r="AYN46" s="369"/>
      <c r="AYO46" s="369"/>
      <c r="AYP46" s="369"/>
      <c r="AYQ46" s="369"/>
      <c r="AYR46" s="369"/>
      <c r="AYS46" s="369"/>
      <c r="AYT46" s="369"/>
      <c r="AYU46" s="369"/>
      <c r="AYV46" s="369"/>
      <c r="AYW46" s="369"/>
      <c r="AYX46" s="369"/>
      <c r="AYY46" s="369"/>
      <c r="AYZ46" s="369"/>
      <c r="AZA46" s="369"/>
      <c r="AZB46" s="369"/>
      <c r="AZC46" s="369"/>
      <c r="AZD46" s="369"/>
      <c r="AZE46" s="369"/>
      <c r="AZF46" s="369"/>
      <c r="AZG46" s="369"/>
      <c r="AZH46" s="369"/>
      <c r="AZI46" s="369"/>
      <c r="AZJ46" s="369"/>
      <c r="AZK46" s="369"/>
      <c r="AZL46" s="369"/>
      <c r="AZM46" s="369"/>
      <c r="AZN46" s="369"/>
      <c r="AZO46" s="369"/>
      <c r="AZP46" s="369"/>
      <c r="AZQ46" s="369"/>
      <c r="AZR46" s="369"/>
      <c r="AZS46" s="369"/>
      <c r="AZT46" s="369"/>
      <c r="AZU46" s="369"/>
      <c r="AZV46" s="369"/>
      <c r="AZW46" s="369"/>
      <c r="AZX46" s="369"/>
      <c r="AZY46" s="369"/>
      <c r="AZZ46" s="369"/>
      <c r="BAA46" s="369"/>
      <c r="BAB46" s="369"/>
      <c r="BAC46" s="369"/>
      <c r="BAD46" s="369"/>
      <c r="BAE46" s="369"/>
      <c r="BAF46" s="369"/>
      <c r="BAG46" s="369"/>
      <c r="BAH46" s="369"/>
      <c r="BAI46" s="369"/>
      <c r="BAJ46" s="369"/>
      <c r="BAK46" s="369"/>
      <c r="BAL46" s="369"/>
      <c r="BAM46" s="369"/>
      <c r="BAN46" s="369"/>
      <c r="BAO46" s="369"/>
      <c r="BAP46" s="369"/>
      <c r="BAQ46" s="369"/>
      <c r="BAR46" s="369"/>
      <c r="BAS46" s="369"/>
      <c r="BAT46" s="369"/>
      <c r="BAU46" s="369"/>
      <c r="BAV46" s="369"/>
      <c r="BAW46" s="369"/>
      <c r="BAX46" s="369"/>
      <c r="BAY46" s="369"/>
      <c r="BAZ46" s="369"/>
      <c r="BBA46" s="369"/>
      <c r="BBB46" s="369"/>
      <c r="BBC46" s="369"/>
      <c r="BBD46" s="369"/>
      <c r="BBE46" s="369"/>
      <c r="BBF46" s="369"/>
      <c r="BBG46" s="369"/>
      <c r="BBH46" s="369"/>
      <c r="BBI46" s="369"/>
      <c r="BBJ46" s="369"/>
      <c r="BBK46" s="369"/>
      <c r="BBL46" s="369"/>
      <c r="BBM46" s="369"/>
      <c r="BBN46" s="369"/>
      <c r="BBO46" s="369"/>
      <c r="BBP46" s="369"/>
      <c r="BBQ46" s="369"/>
      <c r="BBR46" s="369"/>
      <c r="BBS46" s="369"/>
      <c r="BBT46" s="369"/>
      <c r="BBU46" s="369"/>
      <c r="BBV46" s="369"/>
      <c r="BBW46" s="369"/>
      <c r="BBX46" s="369"/>
      <c r="BBY46" s="369"/>
      <c r="BBZ46" s="369"/>
      <c r="BCA46" s="369"/>
      <c r="BCB46" s="369"/>
      <c r="BCC46" s="369"/>
      <c r="BCD46" s="369"/>
      <c r="BCE46" s="369"/>
      <c r="BCF46" s="369"/>
      <c r="BCG46" s="369"/>
      <c r="BCH46" s="369"/>
      <c r="BCI46" s="369"/>
      <c r="BCJ46" s="369"/>
      <c r="BCK46" s="369"/>
      <c r="BCL46" s="369"/>
      <c r="BCM46" s="369"/>
      <c r="BCN46" s="369"/>
      <c r="BCO46" s="369"/>
      <c r="BCP46" s="369"/>
      <c r="BCQ46" s="369"/>
      <c r="BCR46" s="369"/>
      <c r="BCS46" s="369"/>
      <c r="BCT46" s="369"/>
      <c r="BCU46" s="369"/>
      <c r="BCV46" s="369"/>
      <c r="BCW46" s="369"/>
      <c r="BCX46" s="369"/>
      <c r="BCY46" s="369"/>
      <c r="BCZ46" s="369"/>
      <c r="BDA46" s="369"/>
      <c r="BDB46" s="369"/>
      <c r="BDC46" s="369"/>
      <c r="BDD46" s="369"/>
      <c r="BDE46" s="369"/>
      <c r="BDF46" s="369"/>
      <c r="BDG46" s="369"/>
      <c r="BDH46" s="369"/>
      <c r="BDI46" s="369"/>
      <c r="BDJ46" s="369"/>
      <c r="BDK46" s="369"/>
      <c r="BDL46" s="369"/>
      <c r="BDM46" s="369"/>
      <c r="BDN46" s="369"/>
      <c r="BDO46" s="369"/>
      <c r="BDP46" s="369"/>
      <c r="BDQ46" s="369"/>
      <c r="BDR46" s="369"/>
      <c r="BDS46" s="369"/>
      <c r="BDT46" s="369"/>
      <c r="BDU46" s="369"/>
      <c r="BDV46" s="369"/>
      <c r="BDW46" s="369"/>
      <c r="BDX46" s="369"/>
      <c r="BDY46" s="369"/>
      <c r="BDZ46" s="369"/>
      <c r="BEA46" s="369"/>
      <c r="BEB46" s="369"/>
      <c r="BEC46" s="369"/>
      <c r="BED46" s="369"/>
      <c r="BEE46" s="369"/>
      <c r="BEF46" s="369"/>
      <c r="BEG46" s="369"/>
      <c r="BEH46" s="369"/>
      <c r="BEI46" s="369"/>
      <c r="BEJ46" s="369"/>
      <c r="BEK46" s="369"/>
      <c r="BEL46" s="369"/>
      <c r="BEM46" s="369"/>
      <c r="BEN46" s="369"/>
      <c r="BEO46" s="369"/>
      <c r="BEP46" s="369"/>
      <c r="BEQ46" s="369"/>
      <c r="BER46" s="369"/>
      <c r="BES46" s="369"/>
      <c r="BET46" s="369"/>
      <c r="BEU46" s="369"/>
      <c r="BEV46" s="369"/>
      <c r="BEW46" s="369"/>
      <c r="BEX46" s="369"/>
      <c r="BEY46" s="369"/>
      <c r="BEZ46" s="369"/>
      <c r="BFA46" s="369"/>
      <c r="BFB46" s="369"/>
      <c r="BFC46" s="369"/>
      <c r="BFD46" s="369"/>
      <c r="BFE46" s="369"/>
      <c r="BFF46" s="369"/>
      <c r="BFG46" s="369"/>
      <c r="BFH46" s="369"/>
      <c r="BFI46" s="369"/>
      <c r="BFJ46" s="369"/>
      <c r="BFK46" s="369"/>
      <c r="BFL46" s="369"/>
      <c r="BFM46" s="369"/>
      <c r="BFN46" s="369"/>
      <c r="BFO46" s="369"/>
      <c r="BFP46" s="369"/>
      <c r="BFQ46" s="369"/>
      <c r="BFR46" s="369"/>
      <c r="BFS46" s="369"/>
      <c r="BFT46" s="369"/>
      <c r="BFU46" s="369"/>
      <c r="BFV46" s="369"/>
      <c r="BFW46" s="369"/>
      <c r="BFX46" s="369"/>
      <c r="BFY46" s="369"/>
      <c r="BFZ46" s="369"/>
      <c r="BGA46" s="369"/>
      <c r="BGB46" s="369"/>
      <c r="BGC46" s="369"/>
      <c r="BGD46" s="369"/>
      <c r="BGE46" s="369"/>
      <c r="BGF46" s="369"/>
      <c r="BGG46" s="369"/>
      <c r="BGH46" s="369"/>
      <c r="BGI46" s="369"/>
      <c r="BGJ46" s="369"/>
      <c r="BGK46" s="369"/>
      <c r="BGL46" s="369"/>
      <c r="BGM46" s="369"/>
      <c r="BGN46" s="369"/>
      <c r="BGO46" s="369"/>
      <c r="BGP46" s="369"/>
      <c r="BGQ46" s="369"/>
      <c r="BGR46" s="369"/>
      <c r="BGS46" s="369"/>
      <c r="BGT46" s="369"/>
      <c r="BGU46" s="369"/>
      <c r="BGV46" s="369"/>
      <c r="BGW46" s="369"/>
      <c r="BGX46" s="369"/>
      <c r="BGY46" s="369"/>
      <c r="BGZ46" s="369"/>
      <c r="BHA46" s="369"/>
      <c r="BHB46" s="369"/>
      <c r="BHC46" s="369"/>
      <c r="BHD46" s="369"/>
      <c r="BHE46" s="369"/>
      <c r="BHF46" s="369"/>
      <c r="BHG46" s="369"/>
      <c r="BHH46" s="369"/>
      <c r="BHI46" s="369"/>
      <c r="BHJ46" s="369"/>
      <c r="BHK46" s="369"/>
      <c r="BHL46" s="369"/>
      <c r="BHM46" s="369"/>
      <c r="BHN46" s="369"/>
      <c r="BHO46" s="369"/>
      <c r="BHP46" s="369"/>
      <c r="BHQ46" s="369"/>
      <c r="BHR46" s="369"/>
      <c r="BHS46" s="369"/>
      <c r="BHT46" s="369"/>
      <c r="BHU46" s="369"/>
      <c r="BHV46" s="369"/>
      <c r="BHW46" s="369"/>
      <c r="BHX46" s="369"/>
      <c r="BHY46" s="369"/>
      <c r="BHZ46" s="369"/>
      <c r="BIA46" s="369"/>
      <c r="BIB46" s="369"/>
      <c r="BIC46" s="369"/>
      <c r="BID46" s="369"/>
      <c r="BIE46" s="369"/>
      <c r="BIF46" s="369"/>
      <c r="BIG46" s="369"/>
      <c r="BIH46" s="369"/>
      <c r="BII46" s="369"/>
      <c r="BIJ46" s="369"/>
      <c r="BIK46" s="369"/>
      <c r="BIL46" s="369"/>
      <c r="BIM46" s="369"/>
      <c r="BIN46" s="369"/>
      <c r="BIO46" s="369"/>
      <c r="BIP46" s="369"/>
      <c r="BIQ46" s="369"/>
      <c r="BIR46" s="369"/>
      <c r="BIS46" s="369"/>
      <c r="BIT46" s="369"/>
      <c r="BIU46" s="369"/>
      <c r="BIV46" s="369"/>
      <c r="BIW46" s="369"/>
      <c r="BIX46" s="369"/>
      <c r="BIY46" s="369"/>
      <c r="BIZ46" s="369"/>
      <c r="BJA46" s="369"/>
      <c r="BJB46" s="369"/>
      <c r="BJC46" s="369"/>
      <c r="BJD46" s="369"/>
      <c r="BJE46" s="369"/>
      <c r="BJF46" s="369"/>
      <c r="BJG46" s="369"/>
      <c r="BJH46" s="369"/>
      <c r="BJI46" s="369"/>
      <c r="BJJ46" s="369"/>
      <c r="BJK46" s="369"/>
      <c r="BJL46" s="369"/>
      <c r="BJM46" s="369"/>
      <c r="BJN46" s="369"/>
      <c r="BJO46" s="369"/>
      <c r="BJP46" s="369"/>
      <c r="BJQ46" s="369"/>
      <c r="BJR46" s="369"/>
      <c r="BJS46" s="369"/>
      <c r="BJT46" s="369"/>
      <c r="BJU46" s="369"/>
      <c r="BJV46" s="369"/>
      <c r="BJW46" s="369"/>
      <c r="BJX46" s="369"/>
      <c r="BJY46" s="369"/>
      <c r="BJZ46" s="369"/>
      <c r="BKA46" s="369"/>
      <c r="BKB46" s="369"/>
      <c r="BKC46" s="369"/>
      <c r="BKD46" s="369"/>
      <c r="BKE46" s="369"/>
      <c r="BKF46" s="369"/>
      <c r="BKG46" s="369"/>
      <c r="BKH46" s="369"/>
      <c r="BKI46" s="369"/>
      <c r="BKJ46" s="369"/>
      <c r="BKK46" s="369"/>
      <c r="BKL46" s="369"/>
      <c r="BKM46" s="369"/>
      <c r="BKN46" s="369"/>
      <c r="BKO46" s="369"/>
      <c r="BKP46" s="369"/>
      <c r="BKQ46" s="369"/>
      <c r="BKR46" s="369"/>
      <c r="BKS46" s="369"/>
      <c r="BKT46" s="369"/>
      <c r="BKU46" s="369"/>
      <c r="BKV46" s="369"/>
      <c r="BKW46" s="369"/>
      <c r="BKX46" s="369"/>
      <c r="BKY46" s="369"/>
      <c r="BKZ46" s="369"/>
      <c r="BLA46" s="369"/>
      <c r="BLB46" s="369"/>
      <c r="BLC46" s="369"/>
      <c r="BLD46" s="369"/>
      <c r="BLE46" s="369"/>
      <c r="BLF46" s="369"/>
      <c r="BLG46" s="369"/>
      <c r="BLH46" s="369"/>
      <c r="BLI46" s="369"/>
      <c r="BLJ46" s="369"/>
      <c r="BLK46" s="369"/>
      <c r="BLL46" s="369"/>
      <c r="BLM46" s="369"/>
      <c r="BLN46" s="369"/>
      <c r="BLO46" s="369"/>
      <c r="BLP46" s="369"/>
      <c r="BLQ46" s="369"/>
      <c r="BLR46" s="369"/>
      <c r="BLS46" s="369"/>
      <c r="BLT46" s="369"/>
      <c r="BLU46" s="369"/>
      <c r="BLV46" s="369"/>
      <c r="BLW46" s="369"/>
      <c r="BLX46" s="369"/>
      <c r="BLY46" s="369"/>
      <c r="BLZ46" s="369"/>
      <c r="BMA46" s="369"/>
      <c r="BMB46" s="369"/>
      <c r="BMC46" s="369"/>
      <c r="BMD46" s="369"/>
      <c r="BME46" s="369"/>
      <c r="BMF46" s="369"/>
      <c r="BMG46" s="369"/>
      <c r="BMH46" s="369"/>
      <c r="BMI46" s="369"/>
      <c r="BMJ46" s="369"/>
      <c r="BMK46" s="369"/>
      <c r="BML46" s="369"/>
      <c r="BMM46" s="369"/>
      <c r="BMN46" s="369"/>
      <c r="BMO46" s="369"/>
      <c r="BMP46" s="369"/>
      <c r="BMQ46" s="369"/>
      <c r="BMR46" s="369"/>
      <c r="BMS46" s="369"/>
      <c r="BMT46" s="369"/>
      <c r="BMU46" s="369"/>
      <c r="BMV46" s="369"/>
      <c r="BMW46" s="369"/>
      <c r="BMX46" s="369"/>
      <c r="BMY46" s="369"/>
      <c r="BMZ46" s="369"/>
      <c r="BNA46" s="369"/>
      <c r="BNB46" s="369"/>
      <c r="BNC46" s="369"/>
      <c r="BND46" s="369"/>
      <c r="BNE46" s="369"/>
      <c r="BNF46" s="369"/>
      <c r="BNG46" s="369"/>
      <c r="BNH46" s="369"/>
      <c r="BNI46" s="369"/>
      <c r="BNJ46" s="369"/>
      <c r="BNK46" s="369"/>
      <c r="BNL46" s="369"/>
      <c r="BNM46" s="369"/>
      <c r="BNN46" s="369"/>
      <c r="BNO46" s="369"/>
      <c r="BNP46" s="369"/>
      <c r="BNQ46" s="369"/>
      <c r="BNR46" s="369"/>
      <c r="BNS46" s="369"/>
      <c r="BNT46" s="369"/>
      <c r="BNU46" s="369"/>
      <c r="BNV46" s="369"/>
      <c r="BNW46" s="369"/>
      <c r="BNX46" s="369"/>
      <c r="BNY46" s="369"/>
      <c r="BNZ46" s="369"/>
      <c r="BOA46" s="369"/>
      <c r="BOB46" s="369"/>
      <c r="BOC46" s="369"/>
      <c r="BOD46" s="369"/>
      <c r="BOE46" s="369"/>
      <c r="BOF46" s="369"/>
      <c r="BOG46" s="369"/>
      <c r="BOH46" s="369"/>
      <c r="BOI46" s="369"/>
      <c r="BOJ46" s="369"/>
      <c r="BOK46" s="369"/>
      <c r="BOL46" s="369"/>
      <c r="BOM46" s="369"/>
      <c r="BON46" s="369"/>
      <c r="BOO46" s="369"/>
      <c r="BOP46" s="369"/>
      <c r="BOQ46" s="369"/>
      <c r="BOR46" s="369"/>
      <c r="BOS46" s="369"/>
      <c r="BOT46" s="369"/>
      <c r="BOU46" s="369"/>
      <c r="BOV46" s="369"/>
      <c r="BOW46" s="369"/>
      <c r="BOX46" s="369"/>
      <c r="BOY46" s="369"/>
      <c r="BOZ46" s="369"/>
      <c r="BPA46" s="369"/>
      <c r="BPB46" s="369"/>
      <c r="BPC46" s="369"/>
      <c r="BPD46" s="369"/>
      <c r="BPE46" s="369"/>
      <c r="BPF46" s="369"/>
      <c r="BPG46" s="369"/>
      <c r="BPH46" s="369"/>
      <c r="BPI46" s="369"/>
      <c r="BPJ46" s="369"/>
      <c r="BPK46" s="369"/>
      <c r="BPL46" s="369"/>
      <c r="BPM46" s="369"/>
      <c r="BPN46" s="369"/>
      <c r="BPO46" s="369"/>
      <c r="BPP46" s="369"/>
      <c r="BPQ46" s="369"/>
      <c r="BPR46" s="369"/>
      <c r="BPS46" s="369"/>
      <c r="BPT46" s="369"/>
      <c r="BPU46" s="369"/>
      <c r="BPV46" s="369"/>
      <c r="BPW46" s="369"/>
      <c r="BPX46" s="369"/>
      <c r="BPY46" s="369"/>
      <c r="BPZ46" s="369"/>
      <c r="BQA46" s="369"/>
      <c r="BQB46" s="369"/>
      <c r="BQC46" s="369"/>
      <c r="BQD46" s="369"/>
      <c r="BQE46" s="369"/>
      <c r="BQF46" s="369"/>
      <c r="BQG46" s="369"/>
      <c r="BQH46" s="369"/>
      <c r="BQI46" s="369"/>
      <c r="BQJ46" s="369"/>
      <c r="BQK46" s="369"/>
      <c r="BQL46" s="369"/>
      <c r="BQM46" s="369"/>
      <c r="BQN46" s="369"/>
      <c r="BQO46" s="369"/>
      <c r="BQP46" s="369"/>
      <c r="BQQ46" s="369"/>
      <c r="BQR46" s="369"/>
      <c r="BQS46" s="369"/>
      <c r="BQT46" s="369"/>
      <c r="BQU46" s="369"/>
      <c r="BQV46" s="369"/>
      <c r="BQW46" s="369"/>
      <c r="BQX46" s="369"/>
      <c r="BQY46" s="369"/>
      <c r="BQZ46" s="369"/>
      <c r="BRA46" s="369"/>
      <c r="BRB46" s="369"/>
      <c r="BRC46" s="369"/>
      <c r="BRD46" s="369"/>
      <c r="BRE46" s="369"/>
      <c r="BRF46" s="369"/>
      <c r="BRG46" s="369"/>
      <c r="BRH46" s="369"/>
      <c r="BRI46" s="369"/>
      <c r="BRJ46" s="369"/>
      <c r="BRK46" s="369"/>
      <c r="BRL46" s="369"/>
      <c r="BRM46" s="369"/>
      <c r="BRN46" s="369"/>
      <c r="BRO46" s="369"/>
      <c r="BRP46" s="369"/>
      <c r="BRQ46" s="369"/>
      <c r="BRR46" s="369"/>
      <c r="BRS46" s="369"/>
      <c r="BRT46" s="369"/>
      <c r="BRU46" s="369"/>
      <c r="BRV46" s="369"/>
      <c r="BRW46" s="369"/>
      <c r="BRX46" s="369"/>
      <c r="BRY46" s="369"/>
      <c r="BRZ46" s="369"/>
      <c r="BSA46" s="369"/>
      <c r="BSB46" s="369"/>
      <c r="BSC46" s="369"/>
      <c r="BSD46" s="369"/>
      <c r="BSE46" s="369"/>
      <c r="BSF46" s="369"/>
      <c r="BSG46" s="369"/>
      <c r="BSH46" s="369"/>
      <c r="BSI46" s="369"/>
      <c r="BSJ46" s="369"/>
      <c r="BSK46" s="369"/>
      <c r="BSL46" s="369"/>
      <c r="BSM46" s="369"/>
      <c r="BSN46" s="369"/>
      <c r="BSO46" s="369"/>
      <c r="BSP46" s="369"/>
      <c r="BSQ46" s="369"/>
      <c r="BSR46" s="369"/>
      <c r="BSS46" s="369"/>
      <c r="BST46" s="369"/>
      <c r="BSU46" s="369"/>
      <c r="BSV46" s="369"/>
      <c r="BSW46" s="369"/>
      <c r="BSX46" s="369"/>
      <c r="BSY46" s="369"/>
      <c r="BSZ46" s="369"/>
      <c r="BTA46" s="369"/>
      <c r="BTB46" s="369"/>
      <c r="BTC46" s="369"/>
      <c r="BTD46" s="369"/>
      <c r="BTE46" s="369"/>
      <c r="BTF46" s="369"/>
      <c r="BTG46" s="369"/>
      <c r="BTH46" s="369"/>
      <c r="BTI46" s="369"/>
      <c r="BTJ46" s="369"/>
      <c r="BTK46" s="369"/>
      <c r="BTL46" s="369"/>
      <c r="BTM46" s="369"/>
      <c r="BTN46" s="369"/>
      <c r="BTO46" s="369"/>
      <c r="BTP46" s="369"/>
      <c r="BTQ46" s="369"/>
      <c r="BTR46" s="369"/>
      <c r="BTS46" s="369"/>
      <c r="BTT46" s="369"/>
      <c r="BTU46" s="369"/>
      <c r="BTV46" s="369"/>
      <c r="BTW46" s="369"/>
      <c r="BTX46" s="369"/>
      <c r="BTY46" s="369"/>
      <c r="BTZ46" s="369"/>
      <c r="BUA46" s="369"/>
      <c r="BUB46" s="369"/>
      <c r="BUC46" s="369"/>
      <c r="BUD46" s="369"/>
      <c r="BUE46" s="369"/>
      <c r="BUF46" s="369"/>
      <c r="BUG46" s="369"/>
      <c r="BUH46" s="369"/>
      <c r="BUI46" s="369"/>
      <c r="BUJ46" s="369"/>
      <c r="BUK46" s="369"/>
      <c r="BUL46" s="369"/>
      <c r="BUM46" s="369"/>
      <c r="BUN46" s="369"/>
      <c r="BUO46" s="369"/>
      <c r="BUP46" s="369"/>
      <c r="BUQ46" s="369"/>
      <c r="BUR46" s="369"/>
      <c r="BUS46" s="369"/>
      <c r="BUT46" s="369"/>
      <c r="BUU46" s="369"/>
      <c r="BUV46" s="369"/>
      <c r="BUW46" s="369"/>
      <c r="BUX46" s="369"/>
      <c r="BUY46" s="369"/>
      <c r="BUZ46" s="369"/>
      <c r="BVA46" s="369"/>
      <c r="BVB46" s="369"/>
      <c r="BVC46" s="369"/>
      <c r="BVD46" s="369"/>
      <c r="BVE46" s="369"/>
      <c r="BVF46" s="369"/>
      <c r="BVG46" s="369"/>
      <c r="BVH46" s="369"/>
      <c r="BVI46" s="369"/>
      <c r="BVJ46" s="369"/>
      <c r="BVK46" s="369"/>
      <c r="BVL46" s="369"/>
      <c r="BVM46" s="369"/>
      <c r="BVN46" s="369"/>
      <c r="BVO46" s="369"/>
      <c r="BVP46" s="369"/>
      <c r="BVQ46" s="369"/>
      <c r="BVR46" s="369"/>
      <c r="BVS46" s="369"/>
      <c r="BVT46" s="369"/>
      <c r="BVU46" s="369"/>
      <c r="BVV46" s="369"/>
      <c r="BVW46" s="369"/>
      <c r="BVX46" s="369"/>
      <c r="BVY46" s="369"/>
      <c r="BVZ46" s="369"/>
      <c r="BWA46" s="369"/>
      <c r="BWB46" s="369"/>
      <c r="BWC46" s="369"/>
      <c r="BWD46" s="369"/>
      <c r="BWE46" s="369"/>
      <c r="BWF46" s="369"/>
      <c r="BWG46" s="369"/>
      <c r="BWH46" s="369"/>
      <c r="BWI46" s="369"/>
      <c r="BWJ46" s="369"/>
      <c r="BWK46" s="369"/>
      <c r="BWL46" s="369"/>
      <c r="BWM46" s="369"/>
      <c r="BWN46" s="369"/>
      <c r="BWO46" s="369"/>
      <c r="BWP46" s="369"/>
      <c r="BWQ46" s="369"/>
      <c r="BWR46" s="369"/>
      <c r="BWS46" s="369"/>
      <c r="BWT46" s="369"/>
      <c r="BWU46" s="369"/>
      <c r="BWV46" s="369"/>
      <c r="BWW46" s="369"/>
      <c r="BWX46" s="369"/>
      <c r="BWY46" s="369"/>
      <c r="BWZ46" s="369"/>
      <c r="BXA46" s="369"/>
      <c r="BXB46" s="369"/>
      <c r="BXC46" s="369"/>
      <c r="BXD46" s="369"/>
      <c r="BXE46" s="369"/>
      <c r="BXF46" s="369"/>
      <c r="BXG46" s="369"/>
      <c r="BXH46" s="369"/>
      <c r="BXI46" s="369"/>
      <c r="BXJ46" s="369"/>
      <c r="BXK46" s="369"/>
      <c r="BXL46" s="369"/>
      <c r="BXM46" s="369"/>
      <c r="BXN46" s="369"/>
      <c r="BXO46" s="369"/>
      <c r="BXP46" s="369"/>
      <c r="BXQ46" s="369"/>
      <c r="BXR46" s="369"/>
      <c r="BXS46" s="369"/>
      <c r="BXT46" s="369"/>
      <c r="BXU46" s="369"/>
      <c r="BXV46" s="369"/>
      <c r="BXW46" s="369"/>
      <c r="BXX46" s="369"/>
      <c r="BXY46" s="369"/>
      <c r="BXZ46" s="369"/>
      <c r="BYA46" s="369"/>
      <c r="BYB46" s="369"/>
      <c r="BYC46" s="369"/>
      <c r="BYD46" s="369"/>
      <c r="BYE46" s="369"/>
      <c r="BYF46" s="369"/>
      <c r="BYG46" s="369"/>
      <c r="BYH46" s="369"/>
      <c r="BYI46" s="369"/>
      <c r="BYJ46" s="369"/>
      <c r="BYK46" s="369"/>
      <c r="BYL46" s="369"/>
      <c r="BYM46" s="369"/>
      <c r="BYN46" s="369"/>
      <c r="BYO46" s="369"/>
      <c r="BYP46" s="369"/>
      <c r="BYQ46" s="369"/>
      <c r="BYR46" s="369"/>
      <c r="BYS46" s="369"/>
      <c r="BYT46" s="369"/>
      <c r="BYU46" s="369"/>
      <c r="BYV46" s="369"/>
      <c r="BYW46" s="369"/>
      <c r="BYX46" s="369"/>
      <c r="BYY46" s="369"/>
      <c r="BYZ46" s="369"/>
      <c r="BZA46" s="369"/>
      <c r="BZB46" s="369"/>
      <c r="BZC46" s="369"/>
      <c r="BZD46" s="369"/>
      <c r="BZE46" s="369"/>
      <c r="BZF46" s="369"/>
      <c r="BZG46" s="369"/>
      <c r="BZH46" s="369"/>
      <c r="BZI46" s="369"/>
      <c r="BZJ46" s="369"/>
      <c r="BZK46" s="369"/>
      <c r="BZL46" s="369"/>
      <c r="BZM46" s="369"/>
      <c r="BZN46" s="369"/>
      <c r="BZO46" s="369"/>
      <c r="BZP46" s="369"/>
      <c r="BZQ46" s="369"/>
      <c r="BZR46" s="369"/>
      <c r="BZS46" s="369"/>
      <c r="BZT46" s="369"/>
      <c r="BZU46" s="369"/>
      <c r="BZV46" s="369"/>
      <c r="BZW46" s="369"/>
      <c r="BZX46" s="369"/>
      <c r="BZY46" s="369"/>
      <c r="BZZ46" s="369"/>
      <c r="CAA46" s="369"/>
      <c r="CAB46" s="369"/>
      <c r="CAC46" s="369"/>
      <c r="CAD46" s="369"/>
      <c r="CAE46" s="369"/>
      <c r="CAF46" s="369"/>
      <c r="CAG46" s="369"/>
      <c r="CAH46" s="369"/>
      <c r="CAI46" s="369"/>
      <c r="CAJ46" s="369"/>
      <c r="CAK46" s="369"/>
      <c r="CAL46" s="369"/>
      <c r="CAM46" s="369"/>
      <c r="CAN46" s="369"/>
      <c r="CAO46" s="369"/>
      <c r="CAP46" s="369"/>
      <c r="CAQ46" s="369"/>
      <c r="CAR46" s="369"/>
      <c r="CAS46" s="369"/>
      <c r="CAT46" s="369"/>
      <c r="CAU46" s="369"/>
      <c r="CAV46" s="369"/>
      <c r="CAW46" s="369"/>
      <c r="CAX46" s="369"/>
      <c r="CAY46" s="369"/>
      <c r="CAZ46" s="369"/>
      <c r="CBA46" s="369"/>
      <c r="CBB46" s="369"/>
      <c r="CBC46" s="369"/>
      <c r="CBD46" s="369"/>
      <c r="CBE46" s="369"/>
      <c r="CBF46" s="369"/>
      <c r="CBG46" s="369"/>
      <c r="CBH46" s="369"/>
      <c r="CBI46" s="369"/>
      <c r="CBJ46" s="369"/>
      <c r="CBK46" s="369"/>
      <c r="CBL46" s="369"/>
      <c r="CBM46" s="369"/>
      <c r="CBN46" s="369"/>
      <c r="CBO46" s="369"/>
      <c r="CBP46" s="369"/>
      <c r="CBQ46" s="369"/>
      <c r="CBR46" s="369"/>
      <c r="CBS46" s="369"/>
      <c r="CBT46" s="369"/>
      <c r="CBU46" s="369"/>
      <c r="CBV46" s="369"/>
      <c r="CBW46" s="369"/>
      <c r="CBX46" s="369"/>
      <c r="CBY46" s="369"/>
      <c r="CBZ46" s="369"/>
      <c r="CCA46" s="369"/>
      <c r="CCB46" s="369"/>
      <c r="CCC46" s="369"/>
      <c r="CCD46" s="369"/>
      <c r="CCE46" s="369"/>
      <c r="CCF46" s="369"/>
      <c r="CCG46" s="369"/>
      <c r="CCH46" s="369"/>
      <c r="CCI46" s="369"/>
      <c r="CCJ46" s="369"/>
      <c r="CCK46" s="369"/>
      <c r="CCL46" s="369"/>
      <c r="CCM46" s="369"/>
      <c r="CCN46" s="369"/>
      <c r="CCO46" s="369"/>
      <c r="CCP46" s="369"/>
      <c r="CCQ46" s="369"/>
      <c r="CCR46" s="369"/>
      <c r="CCS46" s="369"/>
      <c r="CCT46" s="369"/>
      <c r="CCU46" s="369"/>
      <c r="CCV46" s="369"/>
      <c r="CCW46" s="369"/>
      <c r="CCX46" s="369"/>
      <c r="CCY46" s="369"/>
      <c r="CCZ46" s="369"/>
      <c r="CDA46" s="369"/>
      <c r="CDB46" s="369"/>
      <c r="CDC46" s="369"/>
      <c r="CDD46" s="369"/>
      <c r="CDE46" s="369"/>
      <c r="CDF46" s="369"/>
      <c r="CDG46" s="369"/>
      <c r="CDH46" s="369"/>
      <c r="CDI46" s="369"/>
      <c r="CDJ46" s="369"/>
      <c r="CDK46" s="369"/>
      <c r="CDL46" s="369"/>
      <c r="CDM46" s="369"/>
      <c r="CDN46" s="369"/>
      <c r="CDO46" s="369"/>
      <c r="CDP46" s="369"/>
      <c r="CDQ46" s="369"/>
      <c r="CDR46" s="369"/>
      <c r="CDS46" s="369"/>
      <c r="CDT46" s="369"/>
      <c r="CDU46" s="369"/>
      <c r="CDV46" s="369"/>
      <c r="CDW46" s="369"/>
      <c r="CDX46" s="369"/>
      <c r="CDY46" s="369"/>
      <c r="CDZ46" s="369"/>
      <c r="CEA46" s="369"/>
      <c r="CEB46" s="369"/>
      <c r="CEC46" s="369"/>
      <c r="CED46" s="369"/>
      <c r="CEE46" s="369"/>
      <c r="CEF46" s="369"/>
      <c r="CEG46" s="369"/>
      <c r="CEH46" s="369"/>
      <c r="CEI46" s="369"/>
      <c r="CEJ46" s="369"/>
      <c r="CEK46" s="369"/>
      <c r="CEL46" s="369"/>
      <c r="CEM46" s="369"/>
      <c r="CEN46" s="369"/>
      <c r="CEO46" s="369"/>
      <c r="CEP46" s="369"/>
      <c r="CEQ46" s="369"/>
      <c r="CER46" s="369"/>
      <c r="CES46" s="369"/>
      <c r="CET46" s="369"/>
      <c r="CEU46" s="369"/>
      <c r="CEV46" s="369"/>
      <c r="CEW46" s="369"/>
      <c r="CEX46" s="369"/>
      <c r="CEY46" s="369"/>
      <c r="CEZ46" s="369"/>
      <c r="CFA46" s="369"/>
      <c r="CFB46" s="369"/>
      <c r="CFC46" s="369"/>
      <c r="CFD46" s="369"/>
      <c r="CFE46" s="369"/>
      <c r="CFF46" s="369"/>
      <c r="CFG46" s="369"/>
      <c r="CFH46" s="369"/>
      <c r="CFI46" s="369"/>
      <c r="CFJ46" s="369"/>
      <c r="CFK46" s="369"/>
      <c r="CFL46" s="369"/>
      <c r="CFM46" s="369"/>
      <c r="CFN46" s="369"/>
      <c r="CFO46" s="369"/>
      <c r="CFP46" s="369"/>
      <c r="CFQ46" s="369"/>
      <c r="CFR46" s="369"/>
      <c r="CFS46" s="369"/>
      <c r="CFT46" s="369"/>
      <c r="CFU46" s="369"/>
      <c r="CFV46" s="369"/>
      <c r="CFW46" s="369"/>
      <c r="CFX46" s="369"/>
      <c r="CFY46" s="369"/>
      <c r="CFZ46" s="369"/>
      <c r="CGA46" s="369"/>
      <c r="CGB46" s="369"/>
      <c r="CGC46" s="369"/>
      <c r="CGD46" s="369"/>
      <c r="CGE46" s="369"/>
      <c r="CGF46" s="369"/>
      <c r="CGG46" s="369"/>
      <c r="CGH46" s="369"/>
      <c r="CGI46" s="369"/>
      <c r="CGJ46" s="369"/>
      <c r="CGK46" s="369"/>
      <c r="CGL46" s="369"/>
      <c r="CGM46" s="369"/>
      <c r="CGN46" s="369"/>
      <c r="CGO46" s="369"/>
      <c r="CGP46" s="369"/>
      <c r="CGQ46" s="369"/>
      <c r="CGR46" s="369"/>
      <c r="CGS46" s="369"/>
      <c r="CGT46" s="369"/>
      <c r="CGU46" s="369"/>
      <c r="CGV46" s="369"/>
      <c r="CGW46" s="369"/>
      <c r="CGX46" s="369"/>
      <c r="CGY46" s="369"/>
      <c r="CGZ46" s="369"/>
      <c r="CHA46" s="369"/>
      <c r="CHB46" s="369"/>
      <c r="CHC46" s="369"/>
      <c r="CHD46" s="369"/>
      <c r="CHE46" s="369"/>
      <c r="CHF46" s="369"/>
      <c r="CHG46" s="369"/>
      <c r="CHH46" s="369"/>
      <c r="CHI46" s="369"/>
      <c r="CHJ46" s="369"/>
      <c r="CHK46" s="369"/>
      <c r="CHL46" s="369"/>
      <c r="CHM46" s="369"/>
      <c r="CHN46" s="369"/>
      <c r="CHO46" s="369"/>
      <c r="CHP46" s="369"/>
      <c r="CHQ46" s="369"/>
      <c r="CHR46" s="369"/>
      <c r="CHS46" s="369"/>
      <c r="CHT46" s="369"/>
      <c r="CHU46" s="369"/>
      <c r="CHV46" s="369"/>
      <c r="CHW46" s="369"/>
      <c r="CHX46" s="369"/>
      <c r="CHY46" s="369"/>
      <c r="CHZ46" s="369"/>
      <c r="CIA46" s="369"/>
      <c r="CIB46" s="369"/>
      <c r="CIC46" s="369"/>
      <c r="CID46" s="369"/>
      <c r="CIE46" s="369"/>
      <c r="CIF46" s="369"/>
      <c r="CIG46" s="369"/>
      <c r="CIH46" s="369"/>
      <c r="CII46" s="369"/>
      <c r="CIJ46" s="369"/>
      <c r="CIK46" s="369"/>
      <c r="CIL46" s="369"/>
      <c r="CIM46" s="369"/>
      <c r="CIN46" s="369"/>
      <c r="CIO46" s="369"/>
      <c r="CIP46" s="369"/>
      <c r="CIQ46" s="369"/>
      <c r="CIR46" s="369"/>
      <c r="CIS46" s="369"/>
      <c r="CIT46" s="369"/>
      <c r="CIU46" s="369"/>
      <c r="CIV46" s="369"/>
      <c r="CIW46" s="369"/>
      <c r="CIX46" s="369"/>
      <c r="CIY46" s="369"/>
      <c r="CIZ46" s="369"/>
      <c r="CJA46" s="369"/>
      <c r="CJB46" s="369"/>
      <c r="CJC46" s="369"/>
      <c r="CJD46" s="369"/>
      <c r="CJE46" s="369"/>
      <c r="CJF46" s="369"/>
      <c r="CJG46" s="369"/>
      <c r="CJH46" s="369"/>
      <c r="CJI46" s="369"/>
      <c r="CJJ46" s="369"/>
      <c r="CJK46" s="369"/>
      <c r="CJL46" s="369"/>
      <c r="CJM46" s="369"/>
      <c r="CJN46" s="369"/>
      <c r="CJO46" s="369"/>
      <c r="CJP46" s="369"/>
      <c r="CJQ46" s="369"/>
      <c r="CJR46" s="369"/>
      <c r="CJS46" s="369"/>
      <c r="CJT46" s="369"/>
      <c r="CJU46" s="369"/>
      <c r="CJV46" s="369"/>
      <c r="CJW46" s="369"/>
      <c r="CJX46" s="369"/>
      <c r="CJY46" s="369"/>
      <c r="CJZ46" s="369"/>
      <c r="CKA46" s="369"/>
      <c r="CKB46" s="369"/>
      <c r="CKC46" s="369"/>
      <c r="CKD46" s="369"/>
      <c r="CKE46" s="369"/>
      <c r="CKF46" s="369"/>
      <c r="CKG46" s="369"/>
      <c r="CKH46" s="369"/>
      <c r="CKI46" s="369"/>
      <c r="CKJ46" s="369"/>
      <c r="CKK46" s="369"/>
      <c r="CKL46" s="369"/>
      <c r="CKM46" s="369"/>
      <c r="CKN46" s="369"/>
      <c r="CKO46" s="369"/>
      <c r="CKP46" s="369"/>
      <c r="CKQ46" s="369"/>
      <c r="CKR46" s="369"/>
      <c r="CKS46" s="369"/>
      <c r="CKT46" s="369"/>
      <c r="CKU46" s="369"/>
      <c r="CKV46" s="369"/>
      <c r="CKW46" s="369"/>
      <c r="CKX46" s="369"/>
      <c r="CKY46" s="369"/>
      <c r="CKZ46" s="369"/>
      <c r="CLA46" s="369"/>
      <c r="CLB46" s="369"/>
      <c r="CLC46" s="369"/>
      <c r="CLD46" s="369"/>
      <c r="CLE46" s="369"/>
      <c r="CLF46" s="369"/>
      <c r="CLG46" s="369"/>
      <c r="CLH46" s="369"/>
      <c r="CLI46" s="369"/>
      <c r="CLJ46" s="369"/>
      <c r="CLK46" s="369"/>
      <c r="CLL46" s="369"/>
      <c r="CLM46" s="369"/>
      <c r="CLN46" s="369"/>
      <c r="CLO46" s="369"/>
      <c r="CLP46" s="369"/>
      <c r="CLQ46" s="369"/>
      <c r="CLR46" s="369"/>
      <c r="CLS46" s="369"/>
      <c r="CLT46" s="369"/>
      <c r="CLU46" s="369"/>
      <c r="CLV46" s="369"/>
      <c r="CLW46" s="369"/>
      <c r="CLX46" s="369"/>
      <c r="CLY46" s="369"/>
      <c r="CLZ46" s="369"/>
      <c r="CMA46" s="369"/>
      <c r="CMB46" s="369"/>
      <c r="CMC46" s="369"/>
      <c r="CMD46" s="369"/>
      <c r="CME46" s="369"/>
      <c r="CMF46" s="369"/>
      <c r="CMG46" s="369"/>
      <c r="CMH46" s="369"/>
      <c r="CMI46" s="369"/>
      <c r="CMJ46" s="369"/>
      <c r="CMK46" s="369"/>
      <c r="CML46" s="369"/>
      <c r="CMM46" s="369"/>
      <c r="CMN46" s="369"/>
      <c r="CMO46" s="369"/>
      <c r="CMP46" s="369"/>
      <c r="CMQ46" s="369"/>
      <c r="CMR46" s="369"/>
      <c r="CMS46" s="369"/>
      <c r="CMT46" s="369"/>
      <c r="CMU46" s="369"/>
      <c r="CMV46" s="369"/>
      <c r="CMW46" s="369"/>
      <c r="CMX46" s="369"/>
      <c r="CMY46" s="369"/>
      <c r="CMZ46" s="369"/>
      <c r="CNA46" s="369"/>
      <c r="CNB46" s="369"/>
      <c r="CNC46" s="369"/>
      <c r="CND46" s="369"/>
      <c r="CNE46" s="369"/>
      <c r="CNF46" s="369"/>
      <c r="CNG46" s="369"/>
      <c r="CNH46" s="369"/>
      <c r="CNI46" s="369"/>
      <c r="CNJ46" s="369"/>
      <c r="CNK46" s="369"/>
      <c r="CNL46" s="369"/>
      <c r="CNM46" s="369"/>
      <c r="CNN46" s="369"/>
      <c r="CNO46" s="369"/>
      <c r="CNP46" s="369"/>
      <c r="CNQ46" s="369"/>
      <c r="CNR46" s="369"/>
      <c r="CNS46" s="369"/>
      <c r="CNT46" s="369"/>
      <c r="CNU46" s="369"/>
      <c r="CNV46" s="369"/>
      <c r="CNW46" s="369"/>
      <c r="CNX46" s="369"/>
      <c r="CNY46" s="369"/>
      <c r="CNZ46" s="369"/>
      <c r="COA46" s="369"/>
      <c r="COB46" s="369"/>
      <c r="COC46" s="369"/>
      <c r="COD46" s="369"/>
      <c r="COE46" s="369"/>
      <c r="COF46" s="369"/>
      <c r="COG46" s="369"/>
      <c r="COH46" s="369"/>
      <c r="COI46" s="369"/>
      <c r="COJ46" s="369"/>
      <c r="COK46" s="369"/>
      <c r="COL46" s="369"/>
      <c r="COM46" s="369"/>
      <c r="CON46" s="369"/>
      <c r="COO46" s="369"/>
      <c r="COP46" s="369"/>
      <c r="COQ46" s="369"/>
      <c r="COR46" s="369"/>
      <c r="COS46" s="369"/>
      <c r="COT46" s="369"/>
      <c r="COU46" s="369"/>
      <c r="COV46" s="369"/>
      <c r="COW46" s="369"/>
      <c r="COX46" s="369"/>
      <c r="COY46" s="369"/>
      <c r="COZ46" s="369"/>
      <c r="CPA46" s="369"/>
      <c r="CPB46" s="369"/>
      <c r="CPC46" s="369"/>
      <c r="CPD46" s="369"/>
      <c r="CPE46" s="369"/>
      <c r="CPF46" s="369"/>
      <c r="CPG46" s="369"/>
      <c r="CPH46" s="369"/>
      <c r="CPI46" s="369"/>
      <c r="CPJ46" s="369"/>
      <c r="CPK46" s="369"/>
      <c r="CPL46" s="369"/>
      <c r="CPM46" s="369"/>
      <c r="CPN46" s="369"/>
      <c r="CPO46" s="369"/>
      <c r="CPP46" s="369"/>
      <c r="CPQ46" s="369"/>
      <c r="CPR46" s="369"/>
      <c r="CPS46" s="369"/>
      <c r="CPT46" s="369"/>
      <c r="CPU46" s="369"/>
      <c r="CPV46" s="369"/>
      <c r="CPW46" s="369"/>
      <c r="CPX46" s="369"/>
      <c r="CPY46" s="369"/>
      <c r="CPZ46" s="369"/>
      <c r="CQA46" s="369"/>
      <c r="CQB46" s="369"/>
      <c r="CQC46" s="369"/>
      <c r="CQD46" s="369"/>
      <c r="CQE46" s="369"/>
      <c r="CQF46" s="369"/>
      <c r="CQG46" s="369"/>
      <c r="CQH46" s="369"/>
      <c r="CQI46" s="369"/>
      <c r="CQJ46" s="369"/>
      <c r="CQK46" s="369"/>
      <c r="CQL46" s="369"/>
      <c r="CQM46" s="369"/>
      <c r="CQN46" s="369"/>
      <c r="CQO46" s="369"/>
      <c r="CQP46" s="369"/>
      <c r="CQQ46" s="369"/>
      <c r="CQR46" s="369"/>
      <c r="CQS46" s="369"/>
      <c r="CQT46" s="369"/>
      <c r="CQU46" s="369"/>
      <c r="CQV46" s="369"/>
      <c r="CQW46" s="369"/>
      <c r="CQX46" s="369"/>
      <c r="CQY46" s="369"/>
      <c r="CQZ46" s="369"/>
      <c r="CRA46" s="369"/>
      <c r="CRB46" s="369"/>
      <c r="CRC46" s="369"/>
      <c r="CRD46" s="369"/>
      <c r="CRE46" s="369"/>
      <c r="CRF46" s="369"/>
      <c r="CRG46" s="369"/>
      <c r="CRH46" s="369"/>
      <c r="CRI46" s="369"/>
      <c r="CRJ46" s="369"/>
      <c r="CRK46" s="369"/>
      <c r="CRL46" s="369"/>
      <c r="CRM46" s="369"/>
      <c r="CRN46" s="369"/>
      <c r="CRO46" s="369"/>
      <c r="CRP46" s="369"/>
      <c r="CRQ46" s="369"/>
      <c r="CRR46" s="369"/>
      <c r="CRS46" s="369"/>
      <c r="CRT46" s="369"/>
      <c r="CRU46" s="369"/>
      <c r="CRV46" s="369"/>
      <c r="CRW46" s="369"/>
      <c r="CRX46" s="369"/>
      <c r="CRY46" s="369"/>
      <c r="CRZ46" s="369"/>
      <c r="CSA46" s="369"/>
      <c r="CSB46" s="369"/>
      <c r="CSC46" s="369"/>
      <c r="CSD46" s="369"/>
      <c r="CSE46" s="369"/>
      <c r="CSF46" s="369"/>
      <c r="CSG46" s="369"/>
      <c r="CSH46" s="369"/>
      <c r="CSI46" s="369"/>
      <c r="CSJ46" s="369"/>
      <c r="CSK46" s="369"/>
      <c r="CSL46" s="369"/>
      <c r="CSM46" s="369"/>
      <c r="CSN46" s="369"/>
      <c r="CSO46" s="369"/>
      <c r="CSP46" s="369"/>
      <c r="CSQ46" s="369"/>
      <c r="CSR46" s="369"/>
      <c r="CSS46" s="369"/>
      <c r="CST46" s="369"/>
      <c r="CSU46" s="369"/>
      <c r="CSV46" s="369"/>
      <c r="CSW46" s="369"/>
      <c r="CSX46" s="369"/>
      <c r="CSY46" s="369"/>
      <c r="CSZ46" s="369"/>
      <c r="CTA46" s="369"/>
      <c r="CTB46" s="369"/>
      <c r="CTC46" s="369"/>
      <c r="CTD46" s="369"/>
      <c r="CTE46" s="369"/>
      <c r="CTF46" s="369"/>
      <c r="CTG46" s="369"/>
      <c r="CTH46" s="369"/>
      <c r="CTI46" s="369"/>
      <c r="CTJ46" s="369"/>
      <c r="CTK46" s="369"/>
      <c r="CTL46" s="369"/>
      <c r="CTM46" s="369"/>
      <c r="CTN46" s="369"/>
      <c r="CTO46" s="369"/>
      <c r="CTP46" s="369"/>
      <c r="CTQ46" s="369"/>
      <c r="CTR46" s="369"/>
      <c r="CTS46" s="369"/>
      <c r="CTT46" s="369"/>
      <c r="CTU46" s="369"/>
      <c r="CTV46" s="369"/>
      <c r="CTW46" s="369"/>
      <c r="CTX46" s="369"/>
      <c r="CTY46" s="369"/>
      <c r="CTZ46" s="369"/>
      <c r="CUA46" s="369"/>
      <c r="CUB46" s="369"/>
      <c r="CUC46" s="369"/>
      <c r="CUD46" s="369"/>
      <c r="CUE46" s="369"/>
      <c r="CUF46" s="369"/>
      <c r="CUG46" s="369"/>
      <c r="CUH46" s="369"/>
      <c r="CUI46" s="369"/>
      <c r="CUJ46" s="369"/>
      <c r="CUK46" s="369"/>
      <c r="CUL46" s="369"/>
      <c r="CUM46" s="369"/>
      <c r="CUN46" s="369"/>
      <c r="CUO46" s="369"/>
      <c r="CUP46" s="369"/>
      <c r="CUQ46" s="369"/>
      <c r="CUR46" s="369"/>
      <c r="CUS46" s="369"/>
      <c r="CUT46" s="369"/>
      <c r="CUU46" s="369"/>
      <c r="CUV46" s="369"/>
      <c r="CUW46" s="369"/>
      <c r="CUX46" s="369"/>
      <c r="CUY46" s="369"/>
      <c r="CUZ46" s="369"/>
      <c r="CVA46" s="369"/>
      <c r="CVB46" s="369"/>
      <c r="CVC46" s="369"/>
      <c r="CVD46" s="369"/>
      <c r="CVE46" s="369"/>
      <c r="CVF46" s="369"/>
      <c r="CVG46" s="369"/>
      <c r="CVH46" s="369"/>
      <c r="CVI46" s="369"/>
      <c r="CVJ46" s="369"/>
      <c r="CVK46" s="369"/>
      <c r="CVL46" s="369"/>
      <c r="CVM46" s="369"/>
      <c r="CVN46" s="369"/>
      <c r="CVO46" s="369"/>
      <c r="CVP46" s="369"/>
      <c r="CVQ46" s="369"/>
      <c r="CVR46" s="369"/>
      <c r="CVS46" s="369"/>
      <c r="CVT46" s="369"/>
      <c r="CVU46" s="369"/>
      <c r="CVV46" s="369"/>
      <c r="CVW46" s="369"/>
      <c r="CVX46" s="369"/>
      <c r="CVY46" s="369"/>
      <c r="CVZ46" s="369"/>
      <c r="CWA46" s="369"/>
      <c r="CWB46" s="369"/>
      <c r="CWC46" s="369"/>
      <c r="CWD46" s="369"/>
      <c r="CWE46" s="369"/>
      <c r="CWF46" s="369"/>
      <c r="CWG46" s="369"/>
      <c r="CWH46" s="369"/>
      <c r="CWI46" s="369"/>
      <c r="CWJ46" s="369"/>
      <c r="CWK46" s="369"/>
      <c r="CWL46" s="369"/>
      <c r="CWM46" s="369"/>
      <c r="CWN46" s="369"/>
      <c r="CWO46" s="369"/>
      <c r="CWP46" s="369"/>
      <c r="CWQ46" s="369"/>
      <c r="CWR46" s="369"/>
      <c r="CWS46" s="369"/>
      <c r="CWT46" s="369"/>
      <c r="CWU46" s="369"/>
      <c r="CWV46" s="369"/>
      <c r="CWW46" s="369"/>
      <c r="CWX46" s="369"/>
      <c r="CWY46" s="369"/>
      <c r="CWZ46" s="369"/>
      <c r="CXA46" s="369"/>
      <c r="CXB46" s="369"/>
      <c r="CXC46" s="369"/>
      <c r="CXD46" s="369"/>
      <c r="CXE46" s="369"/>
      <c r="CXF46" s="369"/>
      <c r="CXG46" s="369"/>
      <c r="CXH46" s="369"/>
      <c r="CXI46" s="369"/>
      <c r="CXJ46" s="369"/>
      <c r="CXK46" s="369"/>
      <c r="CXL46" s="369"/>
      <c r="CXM46" s="369"/>
      <c r="CXN46" s="369"/>
      <c r="CXO46" s="369"/>
      <c r="CXP46" s="369"/>
      <c r="CXQ46" s="369"/>
      <c r="CXR46" s="369"/>
      <c r="CXS46" s="369"/>
      <c r="CXT46" s="369"/>
      <c r="CXU46" s="369"/>
      <c r="CXV46" s="369"/>
      <c r="CXW46" s="369"/>
      <c r="CXX46" s="369"/>
      <c r="CXY46" s="369"/>
      <c r="CXZ46" s="369"/>
      <c r="CYA46" s="369"/>
      <c r="CYB46" s="369"/>
      <c r="CYC46" s="369"/>
      <c r="CYD46" s="369"/>
      <c r="CYE46" s="369"/>
      <c r="CYF46" s="369"/>
      <c r="CYG46" s="369"/>
      <c r="CYH46" s="369"/>
      <c r="CYI46" s="369"/>
      <c r="CYJ46" s="369"/>
      <c r="CYK46" s="369"/>
      <c r="CYL46" s="369"/>
      <c r="CYM46" s="369"/>
      <c r="CYN46" s="369"/>
      <c r="CYO46" s="369"/>
      <c r="CYP46" s="369"/>
      <c r="CYQ46" s="369"/>
      <c r="CYR46" s="369"/>
      <c r="CYS46" s="369"/>
      <c r="CYT46" s="369"/>
      <c r="CYU46" s="369"/>
      <c r="CYV46" s="369"/>
      <c r="CYW46" s="369"/>
      <c r="CYX46" s="369"/>
      <c r="CYY46" s="369"/>
      <c r="CYZ46" s="369"/>
      <c r="CZA46" s="369"/>
      <c r="CZB46" s="369"/>
      <c r="CZC46" s="369"/>
      <c r="CZD46" s="369"/>
      <c r="CZE46" s="369"/>
      <c r="CZF46" s="369"/>
      <c r="CZG46" s="369"/>
      <c r="CZH46" s="369"/>
      <c r="CZI46" s="369"/>
      <c r="CZJ46" s="369"/>
      <c r="CZK46" s="369"/>
      <c r="CZL46" s="369"/>
      <c r="CZM46" s="369"/>
      <c r="CZN46" s="369"/>
      <c r="CZO46" s="369"/>
      <c r="CZP46" s="369"/>
      <c r="CZQ46" s="369"/>
      <c r="CZR46" s="369"/>
      <c r="CZS46" s="369"/>
      <c r="CZT46" s="369"/>
      <c r="CZU46" s="369"/>
      <c r="CZV46" s="369"/>
      <c r="CZW46" s="369"/>
      <c r="CZX46" s="369"/>
      <c r="CZY46" s="369"/>
      <c r="CZZ46" s="369"/>
      <c r="DAA46" s="369"/>
      <c r="DAB46" s="369"/>
      <c r="DAC46" s="369"/>
      <c r="DAD46" s="369"/>
      <c r="DAE46" s="369"/>
      <c r="DAF46" s="369"/>
      <c r="DAG46" s="369"/>
      <c r="DAH46" s="369"/>
      <c r="DAI46" s="369"/>
      <c r="DAJ46" s="369"/>
      <c r="DAK46" s="369"/>
      <c r="DAL46" s="369"/>
      <c r="DAM46" s="369"/>
      <c r="DAN46" s="369"/>
      <c r="DAO46" s="369"/>
      <c r="DAP46" s="369"/>
      <c r="DAQ46" s="369"/>
      <c r="DAR46" s="369"/>
      <c r="DAS46" s="369"/>
      <c r="DAT46" s="369"/>
      <c r="DAU46" s="369"/>
      <c r="DAV46" s="369"/>
      <c r="DAW46" s="369"/>
      <c r="DAX46" s="369"/>
      <c r="DAY46" s="369"/>
      <c r="DAZ46" s="369"/>
      <c r="DBA46" s="369"/>
      <c r="DBB46" s="369"/>
      <c r="DBC46" s="369"/>
      <c r="DBD46" s="369"/>
      <c r="DBE46" s="369"/>
      <c r="DBF46" s="369"/>
      <c r="DBG46" s="369"/>
      <c r="DBH46" s="369"/>
      <c r="DBI46" s="369"/>
      <c r="DBJ46" s="369"/>
      <c r="DBK46" s="369"/>
      <c r="DBL46" s="369"/>
      <c r="DBM46" s="369"/>
      <c r="DBN46" s="369"/>
      <c r="DBO46" s="369"/>
      <c r="DBP46" s="369"/>
      <c r="DBQ46" s="369"/>
      <c r="DBR46" s="369"/>
      <c r="DBS46" s="369"/>
      <c r="DBT46" s="369"/>
      <c r="DBU46" s="369"/>
      <c r="DBV46" s="369"/>
      <c r="DBW46" s="369"/>
      <c r="DBX46" s="369"/>
      <c r="DBY46" s="369"/>
      <c r="DBZ46" s="369"/>
      <c r="DCA46" s="369"/>
      <c r="DCB46" s="369"/>
      <c r="DCC46" s="369"/>
      <c r="DCD46" s="369"/>
      <c r="DCE46" s="369"/>
      <c r="DCF46" s="369"/>
      <c r="DCG46" s="369"/>
      <c r="DCH46" s="369"/>
      <c r="DCI46" s="369"/>
      <c r="DCJ46" s="369"/>
      <c r="DCK46" s="369"/>
      <c r="DCL46" s="369"/>
      <c r="DCM46" s="369"/>
      <c r="DCN46" s="369"/>
      <c r="DCO46" s="369"/>
      <c r="DCP46" s="369"/>
      <c r="DCQ46" s="369"/>
      <c r="DCR46" s="369"/>
      <c r="DCS46" s="369"/>
      <c r="DCT46" s="369"/>
      <c r="DCU46" s="369"/>
      <c r="DCV46" s="369"/>
      <c r="DCW46" s="369"/>
      <c r="DCX46" s="369"/>
      <c r="DCY46" s="369"/>
      <c r="DCZ46" s="369"/>
      <c r="DDA46" s="369"/>
      <c r="DDB46" s="369"/>
      <c r="DDC46" s="369"/>
      <c r="DDD46" s="369"/>
      <c r="DDE46" s="369"/>
      <c r="DDF46" s="369"/>
      <c r="DDG46" s="369"/>
      <c r="DDH46" s="369"/>
      <c r="DDI46" s="369"/>
      <c r="DDJ46" s="369"/>
      <c r="DDK46" s="369"/>
      <c r="DDL46" s="369"/>
      <c r="DDM46" s="369"/>
      <c r="DDN46" s="369"/>
      <c r="DDO46" s="369"/>
      <c r="DDP46" s="369"/>
      <c r="DDQ46" s="369"/>
      <c r="DDR46" s="369"/>
      <c r="DDS46" s="369"/>
      <c r="DDT46" s="369"/>
      <c r="DDU46" s="369"/>
      <c r="DDV46" s="369"/>
      <c r="DDW46" s="369"/>
      <c r="DDX46" s="369"/>
      <c r="DDY46" s="369"/>
      <c r="DDZ46" s="369"/>
      <c r="DEA46" s="369"/>
      <c r="DEB46" s="369"/>
      <c r="DEC46" s="369"/>
      <c r="DED46" s="369"/>
      <c r="DEE46" s="369"/>
      <c r="DEF46" s="369"/>
      <c r="DEG46" s="369"/>
      <c r="DEH46" s="369"/>
      <c r="DEI46" s="369"/>
      <c r="DEJ46" s="369"/>
      <c r="DEK46" s="369"/>
      <c r="DEL46" s="369"/>
      <c r="DEM46" s="369"/>
      <c r="DEN46" s="369"/>
      <c r="DEO46" s="369"/>
      <c r="DEP46" s="369"/>
      <c r="DEQ46" s="369"/>
      <c r="DER46" s="369"/>
      <c r="DES46" s="369"/>
      <c r="DET46" s="369"/>
      <c r="DEU46" s="369"/>
      <c r="DEV46" s="369"/>
      <c r="DEW46" s="369"/>
      <c r="DEX46" s="369"/>
      <c r="DEY46" s="369"/>
      <c r="DEZ46" s="369"/>
      <c r="DFA46" s="369"/>
      <c r="DFB46" s="369"/>
      <c r="DFC46" s="369"/>
      <c r="DFD46" s="369"/>
      <c r="DFE46" s="369"/>
      <c r="DFF46" s="369"/>
      <c r="DFG46" s="369"/>
      <c r="DFH46" s="369"/>
      <c r="DFI46" s="369"/>
      <c r="DFJ46" s="369"/>
      <c r="DFK46" s="369"/>
      <c r="DFL46" s="369"/>
      <c r="DFM46" s="369"/>
      <c r="DFN46" s="369"/>
      <c r="DFO46" s="369"/>
      <c r="DFP46" s="369"/>
      <c r="DFQ46" s="369"/>
      <c r="DFR46" s="369"/>
      <c r="DFS46" s="369"/>
      <c r="DFT46" s="369"/>
      <c r="DFU46" s="369"/>
      <c r="DFV46" s="369"/>
      <c r="DFW46" s="369"/>
      <c r="DFX46" s="369"/>
      <c r="DFY46" s="369"/>
      <c r="DFZ46" s="369"/>
      <c r="DGA46" s="369"/>
      <c r="DGB46" s="369"/>
      <c r="DGC46" s="369"/>
      <c r="DGD46" s="369"/>
      <c r="DGE46" s="369"/>
      <c r="DGF46" s="369"/>
      <c r="DGG46" s="369"/>
      <c r="DGH46" s="369"/>
      <c r="DGI46" s="369"/>
      <c r="DGJ46" s="369"/>
      <c r="DGK46" s="369"/>
      <c r="DGL46" s="369"/>
      <c r="DGM46" s="369"/>
      <c r="DGN46" s="369"/>
      <c r="DGO46" s="369"/>
      <c r="DGP46" s="369"/>
      <c r="DGQ46" s="369"/>
      <c r="DGR46" s="369"/>
      <c r="DGS46" s="369"/>
      <c r="DGT46" s="369"/>
      <c r="DGU46" s="369"/>
      <c r="DGV46" s="369"/>
      <c r="DGW46" s="369"/>
      <c r="DGX46" s="369"/>
      <c r="DGY46" s="369"/>
      <c r="DGZ46" s="369"/>
      <c r="DHA46" s="369"/>
      <c r="DHB46" s="369"/>
      <c r="DHC46" s="369"/>
      <c r="DHD46" s="369"/>
      <c r="DHE46" s="369"/>
      <c r="DHF46" s="369"/>
      <c r="DHG46" s="369"/>
      <c r="DHH46" s="369"/>
      <c r="DHI46" s="369"/>
      <c r="DHJ46" s="369"/>
      <c r="DHK46" s="369"/>
      <c r="DHL46" s="369"/>
      <c r="DHM46" s="369"/>
      <c r="DHN46" s="369"/>
      <c r="DHO46" s="369"/>
      <c r="DHP46" s="369"/>
      <c r="DHQ46" s="369"/>
      <c r="DHR46" s="369"/>
      <c r="DHS46" s="369"/>
      <c r="DHT46" s="369"/>
      <c r="DHU46" s="369"/>
      <c r="DHV46" s="369"/>
      <c r="DHW46" s="369"/>
      <c r="DHX46" s="369"/>
      <c r="DHY46" s="369"/>
      <c r="DHZ46" s="369"/>
      <c r="DIA46" s="369"/>
      <c r="DIB46" s="369"/>
      <c r="DIC46" s="369"/>
      <c r="DID46" s="369"/>
      <c r="DIE46" s="369"/>
      <c r="DIF46" s="369"/>
      <c r="DIG46" s="369"/>
      <c r="DIH46" s="369"/>
      <c r="DII46" s="369"/>
      <c r="DIJ46" s="369"/>
      <c r="DIK46" s="369"/>
      <c r="DIL46" s="369"/>
      <c r="DIM46" s="369"/>
      <c r="DIN46" s="369"/>
      <c r="DIO46" s="369"/>
      <c r="DIP46" s="369"/>
      <c r="DIQ46" s="369"/>
      <c r="DIR46" s="369"/>
      <c r="DIS46" s="369"/>
      <c r="DIT46" s="369"/>
      <c r="DIU46" s="369"/>
      <c r="DIV46" s="369"/>
      <c r="DIW46" s="369"/>
      <c r="DIX46" s="369"/>
      <c r="DIY46" s="369"/>
      <c r="DIZ46" s="369"/>
      <c r="DJA46" s="369"/>
      <c r="DJB46" s="369"/>
      <c r="DJC46" s="369"/>
      <c r="DJD46" s="369"/>
      <c r="DJE46" s="369"/>
      <c r="DJF46" s="369"/>
      <c r="DJG46" s="369"/>
      <c r="DJH46" s="369"/>
      <c r="DJI46" s="369"/>
      <c r="DJJ46" s="369"/>
      <c r="DJK46" s="369"/>
      <c r="DJL46" s="369"/>
      <c r="DJM46" s="369"/>
      <c r="DJN46" s="369"/>
      <c r="DJO46" s="369"/>
      <c r="DJP46" s="369"/>
      <c r="DJQ46" s="369"/>
      <c r="DJR46" s="369"/>
      <c r="DJS46" s="369"/>
      <c r="DJT46" s="369"/>
      <c r="DJU46" s="369"/>
      <c r="DJV46" s="369"/>
      <c r="DJW46" s="369"/>
      <c r="DJX46" s="369"/>
      <c r="DJY46" s="369"/>
      <c r="DJZ46" s="369"/>
      <c r="DKA46" s="369"/>
      <c r="DKB46" s="369"/>
      <c r="DKC46" s="369"/>
      <c r="DKD46" s="369"/>
      <c r="DKE46" s="369"/>
      <c r="DKF46" s="369"/>
      <c r="DKG46" s="369"/>
      <c r="DKH46" s="369"/>
      <c r="DKI46" s="369"/>
      <c r="DKJ46" s="369"/>
      <c r="DKK46" s="369"/>
      <c r="DKL46" s="369"/>
      <c r="DKM46" s="369"/>
      <c r="DKN46" s="369"/>
      <c r="DKO46" s="369"/>
      <c r="DKP46" s="369"/>
      <c r="DKQ46" s="369"/>
      <c r="DKR46" s="369"/>
      <c r="DKS46" s="369"/>
      <c r="DKT46" s="369"/>
      <c r="DKU46" s="369"/>
      <c r="DKV46" s="369"/>
      <c r="DKW46" s="369"/>
      <c r="DKX46" s="369"/>
      <c r="DKY46" s="369"/>
      <c r="DKZ46" s="369"/>
      <c r="DLA46" s="369"/>
      <c r="DLB46" s="369"/>
      <c r="DLC46" s="369"/>
      <c r="DLD46" s="369"/>
      <c r="DLE46" s="369"/>
      <c r="DLF46" s="369"/>
      <c r="DLG46" s="369"/>
      <c r="DLH46" s="369"/>
      <c r="DLI46" s="369"/>
      <c r="DLJ46" s="369"/>
      <c r="DLK46" s="369"/>
      <c r="DLL46" s="369"/>
      <c r="DLM46" s="369"/>
      <c r="DLN46" s="369"/>
      <c r="DLO46" s="369"/>
      <c r="DLP46" s="369"/>
      <c r="DLQ46" s="369"/>
      <c r="DLR46" s="369"/>
      <c r="DLS46" s="369"/>
      <c r="DLT46" s="369"/>
      <c r="DLU46" s="369"/>
      <c r="DLV46" s="369"/>
      <c r="DLW46" s="369"/>
      <c r="DLX46" s="369"/>
      <c r="DLY46" s="369"/>
      <c r="DLZ46" s="369"/>
      <c r="DMA46" s="369"/>
      <c r="DMB46" s="369"/>
      <c r="DMC46" s="369"/>
      <c r="DMD46" s="369"/>
      <c r="DME46" s="369"/>
      <c r="DMF46" s="369"/>
      <c r="DMG46" s="369"/>
      <c r="DMH46" s="369"/>
      <c r="DMI46" s="369"/>
      <c r="DMJ46" s="369"/>
      <c r="DMK46" s="369"/>
      <c r="DML46" s="369"/>
      <c r="DMM46" s="369"/>
      <c r="DMN46" s="369"/>
      <c r="DMO46" s="369"/>
      <c r="DMP46" s="369"/>
      <c r="DMQ46" s="369"/>
      <c r="DMR46" s="369"/>
      <c r="DMS46" s="369"/>
      <c r="DMT46" s="369"/>
      <c r="DMU46" s="369"/>
      <c r="DMV46" s="369"/>
      <c r="DMW46" s="369"/>
      <c r="DMX46" s="369"/>
      <c r="DMY46" s="369"/>
      <c r="DMZ46" s="369"/>
      <c r="DNA46" s="369"/>
      <c r="DNB46" s="369"/>
      <c r="DNC46" s="369"/>
      <c r="DND46" s="369"/>
      <c r="DNE46" s="369"/>
      <c r="DNF46" s="369"/>
      <c r="DNG46" s="369"/>
      <c r="DNH46" s="369"/>
      <c r="DNI46" s="369"/>
      <c r="DNJ46" s="369"/>
      <c r="DNK46" s="369"/>
      <c r="DNL46" s="369"/>
      <c r="DNM46" s="369"/>
      <c r="DNN46" s="369"/>
      <c r="DNO46" s="369"/>
      <c r="DNP46" s="369"/>
      <c r="DNQ46" s="369"/>
      <c r="DNR46" s="369"/>
      <c r="DNS46" s="369"/>
      <c r="DNT46" s="369"/>
      <c r="DNU46" s="369"/>
      <c r="DNV46" s="369"/>
      <c r="DNW46" s="369"/>
      <c r="DNX46" s="369"/>
      <c r="DNY46" s="369"/>
      <c r="DNZ46" s="369"/>
      <c r="DOA46" s="369"/>
      <c r="DOB46" s="369"/>
      <c r="DOC46" s="369"/>
      <c r="DOD46" s="369"/>
      <c r="DOE46" s="369"/>
      <c r="DOF46" s="369"/>
      <c r="DOG46" s="369"/>
      <c r="DOH46" s="369"/>
      <c r="DOI46" s="369"/>
      <c r="DOJ46" s="369"/>
      <c r="DOK46" s="369"/>
      <c r="DOL46" s="369"/>
      <c r="DOM46" s="369"/>
      <c r="DON46" s="369"/>
      <c r="DOO46" s="369"/>
      <c r="DOP46" s="369"/>
      <c r="DOQ46" s="369"/>
      <c r="DOR46" s="369"/>
      <c r="DOS46" s="369"/>
      <c r="DOT46" s="369"/>
      <c r="DOU46" s="369"/>
      <c r="DOV46" s="369"/>
      <c r="DOW46" s="369"/>
      <c r="DOX46" s="369"/>
      <c r="DOY46" s="369"/>
      <c r="DOZ46" s="369"/>
      <c r="DPA46" s="369"/>
      <c r="DPB46" s="369"/>
      <c r="DPC46" s="369"/>
      <c r="DPD46" s="369"/>
      <c r="DPE46" s="369"/>
      <c r="DPF46" s="369"/>
      <c r="DPG46" s="369"/>
      <c r="DPH46" s="369"/>
      <c r="DPI46" s="369"/>
      <c r="DPJ46" s="369"/>
      <c r="DPK46" s="369"/>
      <c r="DPL46" s="369"/>
      <c r="DPM46" s="369"/>
      <c r="DPN46" s="369"/>
      <c r="DPO46" s="369"/>
      <c r="DPP46" s="369"/>
      <c r="DPQ46" s="369"/>
      <c r="DPR46" s="369"/>
      <c r="DPS46" s="369"/>
      <c r="DPT46" s="369"/>
      <c r="DPU46" s="369"/>
      <c r="DPV46" s="369"/>
      <c r="DPW46" s="369"/>
      <c r="DPX46" s="369"/>
      <c r="DPY46" s="369"/>
      <c r="DPZ46" s="369"/>
      <c r="DQA46" s="369"/>
      <c r="DQB46" s="369"/>
      <c r="DQC46" s="369"/>
      <c r="DQD46" s="369"/>
      <c r="DQE46" s="369"/>
      <c r="DQF46" s="369"/>
      <c r="DQG46" s="369"/>
      <c r="DQH46" s="369"/>
      <c r="DQI46" s="369"/>
      <c r="DQJ46" s="369"/>
      <c r="DQK46" s="369"/>
      <c r="DQL46" s="369"/>
      <c r="DQM46" s="369"/>
      <c r="DQN46" s="369"/>
      <c r="DQO46" s="369"/>
      <c r="DQP46" s="369"/>
      <c r="DQQ46" s="369"/>
      <c r="DQR46" s="369"/>
      <c r="DQS46" s="369"/>
      <c r="DQT46" s="369"/>
      <c r="DQU46" s="369"/>
      <c r="DQV46" s="369"/>
      <c r="DQW46" s="369"/>
      <c r="DQX46" s="369"/>
      <c r="DQY46" s="369"/>
      <c r="DQZ46" s="369"/>
      <c r="DRA46" s="369"/>
      <c r="DRB46" s="369"/>
      <c r="DRC46" s="369"/>
      <c r="DRD46" s="369"/>
      <c r="DRE46" s="369"/>
      <c r="DRF46" s="369"/>
      <c r="DRG46" s="369"/>
      <c r="DRH46" s="369"/>
      <c r="DRI46" s="369"/>
      <c r="DRJ46" s="369"/>
      <c r="DRK46" s="369"/>
      <c r="DRL46" s="369"/>
      <c r="DRM46" s="369"/>
      <c r="DRN46" s="369"/>
      <c r="DRO46" s="369"/>
      <c r="DRP46" s="369"/>
      <c r="DRQ46" s="369"/>
      <c r="DRR46" s="369"/>
      <c r="DRS46" s="369"/>
      <c r="DRT46" s="369"/>
      <c r="DRU46" s="369"/>
      <c r="DRV46" s="369"/>
      <c r="DRW46" s="369"/>
      <c r="DRX46" s="369"/>
      <c r="DRY46" s="369"/>
      <c r="DRZ46" s="369"/>
      <c r="DSA46" s="369"/>
      <c r="DSB46" s="369"/>
      <c r="DSC46" s="369"/>
      <c r="DSD46" s="369"/>
      <c r="DSE46" s="369"/>
      <c r="DSF46" s="369"/>
      <c r="DSG46" s="369"/>
      <c r="DSH46" s="369"/>
      <c r="DSI46" s="369"/>
      <c r="DSJ46" s="369"/>
      <c r="DSK46" s="369"/>
      <c r="DSL46" s="369"/>
      <c r="DSM46" s="369"/>
      <c r="DSN46" s="369"/>
      <c r="DSO46" s="369"/>
      <c r="DSP46" s="369"/>
      <c r="DSQ46" s="369"/>
      <c r="DSR46" s="369"/>
      <c r="DSS46" s="369"/>
      <c r="DST46" s="369"/>
      <c r="DSU46" s="369"/>
      <c r="DSV46" s="369"/>
      <c r="DSW46" s="369"/>
      <c r="DSX46" s="369"/>
      <c r="DSY46" s="369"/>
      <c r="DSZ46" s="369"/>
      <c r="DTA46" s="369"/>
      <c r="DTB46" s="369"/>
      <c r="DTC46" s="369"/>
      <c r="DTD46" s="369"/>
      <c r="DTE46" s="369"/>
      <c r="DTF46" s="369"/>
      <c r="DTG46" s="369"/>
      <c r="DTH46" s="369"/>
      <c r="DTI46" s="369"/>
      <c r="DTJ46" s="369"/>
      <c r="DTK46" s="369"/>
      <c r="DTL46" s="369"/>
      <c r="DTM46" s="369"/>
      <c r="DTN46" s="369"/>
      <c r="DTO46" s="369"/>
      <c r="DTP46" s="369"/>
      <c r="DTQ46" s="369"/>
      <c r="DTR46" s="369"/>
      <c r="DTS46" s="369"/>
      <c r="DTT46" s="369"/>
      <c r="DTU46" s="369"/>
      <c r="DTV46" s="369"/>
      <c r="DTW46" s="369"/>
      <c r="DTX46" s="369"/>
      <c r="DTY46" s="369"/>
      <c r="DTZ46" s="369"/>
      <c r="DUA46" s="369"/>
      <c r="DUB46" s="369"/>
      <c r="DUC46" s="369"/>
      <c r="DUD46" s="369"/>
      <c r="DUE46" s="369"/>
      <c r="DUF46" s="369"/>
      <c r="DUG46" s="369"/>
      <c r="DUH46" s="369"/>
      <c r="DUI46" s="369"/>
      <c r="DUJ46" s="369"/>
      <c r="DUK46" s="369"/>
      <c r="DUL46" s="369"/>
      <c r="DUM46" s="369"/>
      <c r="DUN46" s="369"/>
      <c r="DUO46" s="369"/>
      <c r="DUP46" s="369"/>
      <c r="DUQ46" s="369"/>
      <c r="DUR46" s="369"/>
      <c r="DUS46" s="369"/>
      <c r="DUT46" s="369"/>
      <c r="DUU46" s="369"/>
      <c r="DUV46" s="369"/>
      <c r="DUW46" s="369"/>
      <c r="DUX46" s="369"/>
      <c r="DUY46" s="369"/>
      <c r="DUZ46" s="369"/>
      <c r="DVA46" s="369"/>
      <c r="DVB46" s="369"/>
      <c r="DVC46" s="369"/>
      <c r="DVD46" s="369"/>
      <c r="DVE46" s="369"/>
      <c r="DVF46" s="369"/>
      <c r="DVG46" s="369"/>
      <c r="DVH46" s="369"/>
      <c r="DVI46" s="369"/>
      <c r="DVJ46" s="369"/>
      <c r="DVK46" s="369"/>
      <c r="DVL46" s="369"/>
      <c r="DVM46" s="369"/>
      <c r="DVN46" s="369"/>
      <c r="DVO46" s="369"/>
      <c r="DVP46" s="369"/>
      <c r="DVQ46" s="369"/>
      <c r="DVR46" s="369"/>
      <c r="DVS46" s="369"/>
      <c r="DVT46" s="369"/>
      <c r="DVU46" s="369"/>
      <c r="DVV46" s="369"/>
      <c r="DVW46" s="369"/>
      <c r="DVX46" s="369"/>
      <c r="DVY46" s="369"/>
      <c r="DVZ46" s="369"/>
      <c r="DWA46" s="369"/>
      <c r="DWB46" s="369"/>
      <c r="DWC46" s="369"/>
      <c r="DWD46" s="369"/>
      <c r="DWE46" s="369"/>
      <c r="DWF46" s="369"/>
      <c r="DWG46" s="369"/>
      <c r="DWH46" s="369"/>
      <c r="DWI46" s="369"/>
      <c r="DWJ46" s="369"/>
      <c r="DWK46" s="369"/>
      <c r="DWL46" s="369"/>
      <c r="DWM46" s="369"/>
      <c r="DWN46" s="369"/>
      <c r="DWO46" s="369"/>
      <c r="DWP46" s="369"/>
      <c r="DWQ46" s="369"/>
      <c r="DWR46" s="369"/>
      <c r="DWS46" s="369"/>
      <c r="DWT46" s="369"/>
      <c r="DWU46" s="369"/>
      <c r="DWV46" s="369"/>
      <c r="DWW46" s="369"/>
      <c r="DWX46" s="369"/>
      <c r="DWY46" s="369"/>
      <c r="DWZ46" s="369"/>
      <c r="DXA46" s="369"/>
      <c r="DXB46" s="369"/>
      <c r="DXC46" s="369"/>
      <c r="DXD46" s="369"/>
      <c r="DXE46" s="369"/>
      <c r="DXF46" s="369"/>
      <c r="DXG46" s="369"/>
      <c r="DXH46" s="369"/>
      <c r="DXI46" s="369"/>
      <c r="DXJ46" s="369"/>
      <c r="DXK46" s="369"/>
      <c r="DXL46" s="369"/>
      <c r="DXM46" s="369"/>
      <c r="DXN46" s="369"/>
      <c r="DXO46" s="369"/>
      <c r="DXP46" s="369"/>
      <c r="DXQ46" s="369"/>
      <c r="DXR46" s="369"/>
      <c r="DXS46" s="369"/>
      <c r="DXT46" s="369"/>
      <c r="DXU46" s="369"/>
      <c r="DXV46" s="369"/>
      <c r="DXW46" s="369"/>
      <c r="DXX46" s="369"/>
      <c r="DXY46" s="369"/>
      <c r="DXZ46" s="369"/>
      <c r="DYA46" s="369"/>
      <c r="DYB46" s="369"/>
      <c r="DYC46" s="369"/>
      <c r="DYD46" s="369"/>
      <c r="DYE46" s="369"/>
      <c r="DYF46" s="369"/>
      <c r="DYG46" s="369"/>
      <c r="DYH46" s="369"/>
      <c r="DYI46" s="369"/>
      <c r="DYJ46" s="369"/>
      <c r="DYK46" s="369"/>
      <c r="DYL46" s="369"/>
      <c r="DYM46" s="369"/>
      <c r="DYN46" s="369"/>
      <c r="DYO46" s="369"/>
      <c r="DYP46" s="369"/>
      <c r="DYQ46" s="369"/>
      <c r="DYR46" s="369"/>
      <c r="DYS46" s="369"/>
      <c r="DYT46" s="369"/>
      <c r="DYU46" s="369"/>
      <c r="DYV46" s="369"/>
      <c r="DYW46" s="369"/>
      <c r="DYX46" s="369"/>
      <c r="DYY46" s="369"/>
      <c r="DYZ46" s="369"/>
      <c r="DZA46" s="369"/>
      <c r="DZB46" s="369"/>
      <c r="DZC46" s="369"/>
      <c r="DZD46" s="369"/>
      <c r="DZE46" s="369"/>
      <c r="DZF46" s="369"/>
      <c r="DZG46" s="369"/>
      <c r="DZH46" s="369"/>
      <c r="DZI46" s="369"/>
      <c r="DZJ46" s="369"/>
      <c r="DZK46" s="369"/>
      <c r="DZL46" s="369"/>
      <c r="DZM46" s="369"/>
      <c r="DZN46" s="369"/>
      <c r="DZO46" s="369"/>
      <c r="DZP46" s="369"/>
      <c r="DZQ46" s="369"/>
      <c r="DZR46" s="369"/>
      <c r="DZS46" s="369"/>
      <c r="DZT46" s="369"/>
      <c r="DZU46" s="369"/>
      <c r="DZV46" s="369"/>
      <c r="DZW46" s="369"/>
      <c r="DZX46" s="369"/>
      <c r="DZY46" s="369"/>
      <c r="DZZ46" s="369"/>
      <c r="EAA46" s="369"/>
      <c r="EAB46" s="369"/>
      <c r="EAC46" s="369"/>
      <c r="EAD46" s="369"/>
      <c r="EAE46" s="369"/>
      <c r="EAF46" s="369"/>
      <c r="EAG46" s="369"/>
      <c r="EAH46" s="369"/>
      <c r="EAI46" s="369"/>
      <c r="EAJ46" s="369"/>
      <c r="EAK46" s="369"/>
      <c r="EAL46" s="369"/>
      <c r="EAM46" s="369"/>
      <c r="EAN46" s="369"/>
      <c r="EAO46" s="369"/>
      <c r="EAP46" s="369"/>
      <c r="EAQ46" s="369"/>
      <c r="EAR46" s="369"/>
      <c r="EAS46" s="369"/>
      <c r="EAT46" s="369"/>
      <c r="EAU46" s="369"/>
      <c r="EAV46" s="369"/>
      <c r="EAW46" s="369"/>
      <c r="EAX46" s="369"/>
      <c r="EAY46" s="369"/>
      <c r="EAZ46" s="369"/>
      <c r="EBA46" s="369"/>
      <c r="EBB46" s="369"/>
      <c r="EBC46" s="369"/>
      <c r="EBD46" s="369"/>
      <c r="EBE46" s="369"/>
      <c r="EBF46" s="369"/>
      <c r="EBG46" s="369"/>
      <c r="EBH46" s="369"/>
      <c r="EBI46" s="369"/>
      <c r="EBJ46" s="369"/>
      <c r="EBK46" s="369"/>
      <c r="EBL46" s="369"/>
      <c r="EBM46" s="369"/>
      <c r="EBN46" s="369"/>
      <c r="EBO46" s="369"/>
      <c r="EBP46" s="369"/>
      <c r="EBQ46" s="369"/>
      <c r="EBR46" s="369"/>
      <c r="EBS46" s="369"/>
      <c r="EBT46" s="369"/>
      <c r="EBU46" s="369"/>
      <c r="EBV46" s="369"/>
      <c r="EBW46" s="369"/>
      <c r="EBX46" s="369"/>
      <c r="EBY46" s="369"/>
      <c r="EBZ46" s="369"/>
      <c r="ECA46" s="369"/>
      <c r="ECB46" s="369"/>
      <c r="ECC46" s="369"/>
      <c r="ECD46" s="369"/>
      <c r="ECE46" s="369"/>
      <c r="ECF46" s="369"/>
      <c r="ECG46" s="369"/>
      <c r="ECH46" s="369"/>
      <c r="ECI46" s="369"/>
      <c r="ECJ46" s="369"/>
      <c r="ECK46" s="369"/>
      <c r="ECL46" s="369"/>
      <c r="ECM46" s="369"/>
      <c r="ECN46" s="369"/>
      <c r="ECO46" s="369"/>
      <c r="ECP46" s="369"/>
      <c r="ECQ46" s="369"/>
      <c r="ECR46" s="369"/>
      <c r="ECS46" s="369"/>
      <c r="ECT46" s="369"/>
      <c r="ECU46" s="369"/>
      <c r="ECV46" s="369"/>
      <c r="ECW46" s="369"/>
      <c r="ECX46" s="369"/>
      <c r="ECY46" s="369"/>
      <c r="ECZ46" s="369"/>
      <c r="EDA46" s="369"/>
      <c r="EDB46" s="369"/>
      <c r="EDC46" s="369"/>
      <c r="EDD46" s="369"/>
      <c r="EDE46" s="369"/>
      <c r="EDF46" s="369"/>
      <c r="EDG46" s="369"/>
      <c r="EDH46" s="369"/>
      <c r="EDI46" s="369"/>
      <c r="EDJ46" s="369"/>
      <c r="EDK46" s="369"/>
      <c r="EDL46" s="369"/>
      <c r="EDM46" s="369"/>
      <c r="EDN46" s="369"/>
      <c r="EDO46" s="369"/>
      <c r="EDP46" s="369"/>
      <c r="EDQ46" s="369"/>
      <c r="EDR46" s="369"/>
      <c r="EDS46" s="369"/>
      <c r="EDT46" s="369"/>
      <c r="EDU46" s="369"/>
      <c r="EDV46" s="369"/>
      <c r="EDW46" s="369"/>
      <c r="EDX46" s="369"/>
      <c r="EDY46" s="369"/>
      <c r="EDZ46" s="369"/>
      <c r="EEA46" s="369"/>
      <c r="EEB46" s="369"/>
      <c r="EEC46" s="369"/>
      <c r="EED46" s="369"/>
      <c r="EEE46" s="369"/>
      <c r="EEF46" s="369"/>
      <c r="EEG46" s="369"/>
      <c r="EEH46" s="369"/>
      <c r="EEI46" s="369"/>
      <c r="EEJ46" s="369"/>
      <c r="EEK46" s="369"/>
      <c r="EEL46" s="369"/>
      <c r="EEM46" s="369"/>
      <c r="EEN46" s="369"/>
      <c r="EEO46" s="369"/>
      <c r="EEP46" s="369"/>
      <c r="EEQ46" s="369"/>
      <c r="EER46" s="369"/>
      <c r="EES46" s="369"/>
      <c r="EET46" s="369"/>
      <c r="EEU46" s="369"/>
      <c r="EEV46" s="369"/>
      <c r="EEW46" s="369"/>
      <c r="EEX46" s="369"/>
      <c r="EEY46" s="369"/>
      <c r="EEZ46" s="369"/>
      <c r="EFA46" s="369"/>
      <c r="EFB46" s="369"/>
      <c r="EFC46" s="369"/>
      <c r="EFD46" s="369"/>
      <c r="EFE46" s="369"/>
      <c r="EFF46" s="369"/>
      <c r="EFG46" s="369"/>
      <c r="EFH46" s="369"/>
      <c r="EFI46" s="369"/>
      <c r="EFJ46" s="369"/>
      <c r="EFK46" s="369"/>
      <c r="EFL46" s="369"/>
      <c r="EFM46" s="369"/>
      <c r="EFN46" s="369"/>
      <c r="EFO46" s="369"/>
      <c r="EFP46" s="369"/>
      <c r="EFQ46" s="369"/>
      <c r="EFR46" s="369"/>
      <c r="EFS46" s="369"/>
      <c r="EFT46" s="369"/>
      <c r="EFU46" s="369"/>
      <c r="EFV46" s="369"/>
      <c r="EFW46" s="369"/>
      <c r="EFX46" s="369"/>
      <c r="EFY46" s="369"/>
      <c r="EFZ46" s="369"/>
      <c r="EGA46" s="369"/>
      <c r="EGB46" s="369"/>
      <c r="EGC46" s="369"/>
      <c r="EGD46" s="369"/>
      <c r="EGE46" s="369"/>
      <c r="EGF46" s="369"/>
      <c r="EGG46" s="369"/>
      <c r="EGH46" s="369"/>
      <c r="EGI46" s="369"/>
      <c r="EGJ46" s="369"/>
      <c r="EGK46" s="369"/>
      <c r="EGL46" s="369"/>
      <c r="EGM46" s="369"/>
      <c r="EGN46" s="369"/>
      <c r="EGO46" s="369"/>
      <c r="EGP46" s="369"/>
      <c r="EGQ46" s="369"/>
      <c r="EGR46" s="369"/>
      <c r="EGS46" s="369"/>
      <c r="EGT46" s="369"/>
      <c r="EGU46" s="369"/>
      <c r="EGV46" s="369"/>
      <c r="EGW46" s="369"/>
      <c r="EGX46" s="369"/>
      <c r="EGY46" s="369"/>
      <c r="EGZ46" s="369"/>
      <c r="EHA46" s="369"/>
      <c r="EHB46" s="369"/>
      <c r="EHC46" s="369"/>
      <c r="EHD46" s="369"/>
      <c r="EHE46" s="369"/>
      <c r="EHF46" s="369"/>
      <c r="EHG46" s="369"/>
      <c r="EHH46" s="369"/>
      <c r="EHI46" s="369"/>
      <c r="EHJ46" s="369"/>
      <c r="EHK46" s="369"/>
      <c r="EHL46" s="369"/>
      <c r="EHM46" s="369"/>
      <c r="EHN46" s="369"/>
      <c r="EHO46" s="369"/>
      <c r="EHP46" s="369"/>
      <c r="EHQ46" s="369"/>
      <c r="EHR46" s="369"/>
      <c r="EHS46" s="369"/>
      <c r="EHT46" s="369"/>
      <c r="EHU46" s="369"/>
      <c r="EHV46" s="369"/>
      <c r="EHW46" s="369"/>
      <c r="EHX46" s="369"/>
      <c r="EHY46" s="369"/>
      <c r="EHZ46" s="369"/>
      <c r="EIA46" s="369"/>
      <c r="EIB46" s="369"/>
      <c r="EIC46" s="369"/>
      <c r="EID46" s="369"/>
      <c r="EIE46" s="369"/>
      <c r="EIF46" s="369"/>
      <c r="EIG46" s="369"/>
      <c r="EIH46" s="369"/>
      <c r="EII46" s="369"/>
      <c r="EIJ46" s="369"/>
      <c r="EIK46" s="369"/>
      <c r="EIL46" s="369"/>
      <c r="EIM46" s="369"/>
      <c r="EIN46" s="369"/>
      <c r="EIO46" s="369"/>
      <c r="EIP46" s="369"/>
      <c r="EIQ46" s="369"/>
      <c r="EIR46" s="369"/>
      <c r="EIS46" s="369"/>
      <c r="EIT46" s="369"/>
      <c r="EIU46" s="369"/>
      <c r="EIV46" s="369"/>
      <c r="EIW46" s="369"/>
      <c r="EIX46" s="369"/>
      <c r="EIY46" s="369"/>
      <c r="EIZ46" s="369"/>
      <c r="EJA46" s="369"/>
      <c r="EJB46" s="369"/>
      <c r="EJC46" s="369"/>
      <c r="EJD46" s="369"/>
      <c r="EJE46" s="369"/>
      <c r="EJF46" s="369"/>
      <c r="EJG46" s="369"/>
      <c r="EJH46" s="369"/>
      <c r="EJI46" s="369"/>
      <c r="EJJ46" s="369"/>
      <c r="EJK46" s="369"/>
      <c r="EJL46" s="369"/>
      <c r="EJM46" s="369"/>
      <c r="EJN46" s="369"/>
      <c r="EJO46" s="369"/>
      <c r="EJP46" s="369"/>
      <c r="EJQ46" s="369"/>
      <c r="EJR46" s="369"/>
      <c r="EJS46" s="369"/>
      <c r="EJT46" s="369"/>
      <c r="EJU46" s="369"/>
      <c r="EJV46" s="369"/>
      <c r="EJW46" s="369"/>
      <c r="EJX46" s="369"/>
      <c r="EJY46" s="369"/>
      <c r="EJZ46" s="369"/>
      <c r="EKA46" s="369"/>
      <c r="EKB46" s="369"/>
      <c r="EKC46" s="369"/>
      <c r="EKD46" s="369"/>
      <c r="EKE46" s="369"/>
      <c r="EKF46" s="369"/>
      <c r="EKG46" s="369"/>
      <c r="EKH46" s="369"/>
      <c r="EKI46" s="369"/>
      <c r="EKJ46" s="369"/>
      <c r="EKK46" s="369"/>
      <c r="EKL46" s="369"/>
      <c r="EKM46" s="369"/>
      <c r="EKN46" s="369"/>
      <c r="EKO46" s="369"/>
      <c r="EKP46" s="369"/>
      <c r="EKQ46" s="369"/>
      <c r="EKR46" s="369"/>
      <c r="EKS46" s="369"/>
      <c r="EKT46" s="369"/>
      <c r="EKU46" s="369"/>
      <c r="EKV46" s="369"/>
      <c r="EKW46" s="369"/>
      <c r="EKX46" s="369"/>
      <c r="EKY46" s="369"/>
      <c r="EKZ46" s="369"/>
      <c r="ELA46" s="369"/>
      <c r="ELB46" s="369"/>
      <c r="ELC46" s="369"/>
      <c r="ELD46" s="369"/>
      <c r="ELE46" s="369"/>
      <c r="ELF46" s="369"/>
      <c r="ELG46" s="369"/>
      <c r="ELH46" s="369"/>
      <c r="ELI46" s="369"/>
      <c r="ELJ46" s="369"/>
      <c r="ELK46" s="369"/>
      <c r="ELL46" s="369"/>
      <c r="ELM46" s="369"/>
      <c r="ELN46" s="369"/>
      <c r="ELO46" s="369"/>
      <c r="ELP46" s="369"/>
      <c r="ELQ46" s="369"/>
      <c r="ELR46" s="369"/>
      <c r="ELS46" s="369"/>
      <c r="ELT46" s="369"/>
      <c r="ELU46" s="369"/>
      <c r="ELV46" s="369"/>
      <c r="ELW46" s="369"/>
      <c r="ELX46" s="369"/>
      <c r="ELY46" s="369"/>
      <c r="ELZ46" s="369"/>
      <c r="EMA46" s="369"/>
      <c r="EMB46" s="369"/>
      <c r="EMC46" s="369"/>
      <c r="EMD46" s="369"/>
      <c r="EME46" s="369"/>
      <c r="EMF46" s="369"/>
      <c r="EMG46" s="369"/>
      <c r="EMH46" s="369"/>
      <c r="EMI46" s="369"/>
      <c r="EMJ46" s="369"/>
      <c r="EMK46" s="369"/>
      <c r="EML46" s="369"/>
      <c r="EMM46" s="369"/>
      <c r="EMN46" s="369"/>
      <c r="EMO46" s="369"/>
      <c r="EMP46" s="369"/>
      <c r="EMQ46" s="369"/>
      <c r="EMR46" s="369"/>
      <c r="EMS46" s="369"/>
      <c r="EMT46" s="369"/>
      <c r="EMU46" s="369"/>
      <c r="EMV46" s="369"/>
      <c r="EMW46" s="369"/>
      <c r="EMX46" s="369"/>
      <c r="EMY46" s="369"/>
      <c r="EMZ46" s="369"/>
      <c r="ENA46" s="369"/>
      <c r="ENB46" s="369"/>
      <c r="ENC46" s="369"/>
      <c r="END46" s="369"/>
      <c r="ENE46" s="369"/>
      <c r="ENF46" s="369"/>
      <c r="ENG46" s="369"/>
      <c r="ENH46" s="369"/>
      <c r="ENI46" s="369"/>
      <c r="ENJ46" s="369"/>
      <c r="ENK46" s="369"/>
      <c r="ENL46" s="369"/>
      <c r="ENM46" s="369"/>
      <c r="ENN46" s="369"/>
      <c r="ENO46" s="369"/>
      <c r="ENP46" s="369"/>
      <c r="ENQ46" s="369"/>
      <c r="ENR46" s="369"/>
      <c r="ENS46" s="369"/>
      <c r="ENT46" s="369"/>
      <c r="ENU46" s="369"/>
      <c r="ENV46" s="369"/>
      <c r="ENW46" s="369"/>
      <c r="ENX46" s="369"/>
      <c r="ENY46" s="369"/>
      <c r="ENZ46" s="369"/>
      <c r="EOA46" s="369"/>
      <c r="EOB46" s="369"/>
      <c r="EOC46" s="369"/>
      <c r="EOD46" s="369"/>
      <c r="EOE46" s="369"/>
      <c r="EOF46" s="369"/>
      <c r="EOG46" s="369"/>
      <c r="EOH46" s="369"/>
      <c r="EOI46" s="369"/>
      <c r="EOJ46" s="369"/>
      <c r="EOK46" s="369"/>
      <c r="EOL46" s="369"/>
      <c r="EOM46" s="369"/>
      <c r="EON46" s="369"/>
      <c r="EOO46" s="369"/>
      <c r="EOP46" s="369"/>
      <c r="EOQ46" s="369"/>
      <c r="EOR46" s="369"/>
      <c r="EOS46" s="369"/>
      <c r="EOT46" s="369"/>
      <c r="EOU46" s="369"/>
      <c r="EOV46" s="369"/>
      <c r="EOW46" s="369"/>
      <c r="EOX46" s="369"/>
      <c r="EOY46" s="369"/>
      <c r="EOZ46" s="369"/>
      <c r="EPA46" s="369"/>
      <c r="EPB46" s="369"/>
      <c r="EPC46" s="369"/>
      <c r="EPD46" s="369"/>
      <c r="EPE46" s="369"/>
      <c r="EPF46" s="369"/>
      <c r="EPG46" s="369"/>
      <c r="EPH46" s="369"/>
      <c r="EPI46" s="369"/>
      <c r="EPJ46" s="369"/>
      <c r="EPK46" s="369"/>
      <c r="EPL46" s="369"/>
      <c r="EPM46" s="369"/>
      <c r="EPN46" s="369"/>
      <c r="EPO46" s="369"/>
      <c r="EPP46" s="369"/>
      <c r="EPQ46" s="369"/>
      <c r="EPR46" s="369"/>
      <c r="EPS46" s="369"/>
      <c r="EPT46" s="369"/>
      <c r="EPU46" s="369"/>
      <c r="EPV46" s="369"/>
      <c r="EPW46" s="369"/>
      <c r="EPX46" s="369"/>
      <c r="EPY46" s="369"/>
      <c r="EPZ46" s="369"/>
      <c r="EQA46" s="369"/>
      <c r="EQB46" s="369"/>
      <c r="EQC46" s="369"/>
      <c r="EQD46" s="369"/>
      <c r="EQE46" s="369"/>
      <c r="EQF46" s="369"/>
      <c r="EQG46" s="369"/>
      <c r="EQH46" s="369"/>
      <c r="EQI46" s="369"/>
      <c r="EQJ46" s="369"/>
      <c r="EQK46" s="369"/>
      <c r="EQL46" s="369"/>
      <c r="EQM46" s="369"/>
      <c r="EQN46" s="369"/>
      <c r="EQO46" s="369"/>
      <c r="EQP46" s="369"/>
      <c r="EQQ46" s="369"/>
      <c r="EQR46" s="369"/>
      <c r="EQS46" s="369"/>
      <c r="EQT46" s="369"/>
      <c r="EQU46" s="369"/>
      <c r="EQV46" s="369"/>
      <c r="EQW46" s="369"/>
      <c r="EQX46" s="369"/>
      <c r="EQY46" s="369"/>
      <c r="EQZ46" s="369"/>
      <c r="ERA46" s="369"/>
      <c r="ERB46" s="369"/>
      <c r="ERC46" s="369"/>
      <c r="ERD46" s="369"/>
      <c r="ERE46" s="369"/>
      <c r="ERF46" s="369"/>
      <c r="ERG46" s="369"/>
      <c r="ERH46" s="369"/>
      <c r="ERI46" s="369"/>
      <c r="ERJ46" s="369"/>
      <c r="ERK46" s="369"/>
      <c r="ERL46" s="369"/>
      <c r="ERM46" s="369"/>
      <c r="ERN46" s="369"/>
      <c r="ERO46" s="369"/>
      <c r="ERP46" s="369"/>
      <c r="ERQ46" s="369"/>
      <c r="ERR46" s="369"/>
      <c r="ERS46" s="369"/>
      <c r="ERT46" s="369"/>
      <c r="ERU46" s="369"/>
      <c r="ERV46" s="369"/>
      <c r="ERW46" s="369"/>
      <c r="ERX46" s="369"/>
      <c r="ERY46" s="369"/>
      <c r="ERZ46" s="369"/>
      <c r="ESA46" s="369"/>
      <c r="ESB46" s="369"/>
      <c r="ESC46" s="369"/>
      <c r="ESD46" s="369"/>
      <c r="ESE46" s="369"/>
      <c r="ESF46" s="369"/>
      <c r="ESG46" s="369"/>
      <c r="ESH46" s="369"/>
      <c r="ESI46" s="369"/>
      <c r="ESJ46" s="369"/>
      <c r="ESK46" s="369"/>
      <c r="ESL46" s="369"/>
      <c r="ESM46" s="369"/>
      <c r="ESN46" s="369"/>
      <c r="ESO46" s="369"/>
      <c r="ESP46" s="369"/>
      <c r="ESQ46" s="369"/>
      <c r="ESR46" s="369"/>
      <c r="ESS46" s="369"/>
      <c r="EST46" s="369"/>
      <c r="ESU46" s="369"/>
      <c r="ESV46" s="369"/>
      <c r="ESW46" s="369"/>
      <c r="ESX46" s="369"/>
      <c r="ESY46" s="369"/>
      <c r="ESZ46" s="369"/>
      <c r="ETA46" s="369"/>
      <c r="ETB46" s="369"/>
      <c r="ETC46" s="369"/>
      <c r="ETD46" s="369"/>
      <c r="ETE46" s="369"/>
      <c r="ETF46" s="369"/>
      <c r="ETG46" s="369"/>
      <c r="ETH46" s="369"/>
      <c r="ETI46" s="369"/>
      <c r="ETJ46" s="369"/>
      <c r="ETK46" s="369"/>
      <c r="ETL46" s="369"/>
      <c r="ETM46" s="369"/>
      <c r="ETN46" s="369"/>
      <c r="ETO46" s="369"/>
      <c r="ETP46" s="369"/>
      <c r="ETQ46" s="369"/>
      <c r="ETR46" s="369"/>
      <c r="ETS46" s="369"/>
      <c r="ETT46" s="369"/>
      <c r="ETU46" s="369"/>
      <c r="ETV46" s="369"/>
      <c r="ETW46" s="369"/>
      <c r="ETX46" s="369"/>
      <c r="ETY46" s="369"/>
      <c r="ETZ46" s="369"/>
      <c r="EUA46" s="369"/>
      <c r="EUB46" s="369"/>
      <c r="EUC46" s="369"/>
      <c r="EUD46" s="369"/>
      <c r="EUE46" s="369"/>
      <c r="EUF46" s="369"/>
      <c r="EUG46" s="369"/>
      <c r="EUH46" s="369"/>
      <c r="EUI46" s="369"/>
      <c r="EUJ46" s="369"/>
      <c r="EUK46" s="369"/>
      <c r="EUL46" s="369"/>
      <c r="EUM46" s="369"/>
      <c r="EUN46" s="369"/>
      <c r="EUO46" s="369"/>
      <c r="EUP46" s="369"/>
      <c r="EUQ46" s="369"/>
      <c r="EUR46" s="369"/>
      <c r="EUS46" s="369"/>
      <c r="EUT46" s="369"/>
      <c r="EUU46" s="369"/>
      <c r="EUV46" s="369"/>
      <c r="EUW46" s="369"/>
      <c r="EUX46" s="369"/>
      <c r="EUY46" s="369"/>
      <c r="EUZ46" s="369"/>
      <c r="EVA46" s="369"/>
      <c r="EVB46" s="369"/>
      <c r="EVC46" s="369"/>
      <c r="EVD46" s="369"/>
      <c r="EVE46" s="369"/>
      <c r="EVF46" s="369"/>
      <c r="EVG46" s="369"/>
      <c r="EVH46" s="369"/>
      <c r="EVI46" s="369"/>
      <c r="EVJ46" s="369"/>
      <c r="EVK46" s="369"/>
      <c r="EVL46" s="369"/>
      <c r="EVM46" s="369"/>
      <c r="EVN46" s="369"/>
      <c r="EVO46" s="369"/>
      <c r="EVP46" s="369"/>
      <c r="EVQ46" s="369"/>
      <c r="EVR46" s="369"/>
      <c r="EVS46" s="369"/>
      <c r="EVT46" s="369"/>
      <c r="EVU46" s="369"/>
      <c r="EVV46" s="369"/>
      <c r="EVW46" s="369"/>
      <c r="EVX46" s="369"/>
      <c r="EVY46" s="369"/>
      <c r="EVZ46" s="369"/>
      <c r="EWA46" s="369"/>
      <c r="EWB46" s="369"/>
      <c r="EWC46" s="369"/>
      <c r="EWD46" s="369"/>
      <c r="EWE46" s="369"/>
      <c r="EWF46" s="369"/>
      <c r="EWG46" s="369"/>
      <c r="EWH46" s="369"/>
      <c r="EWI46" s="369"/>
      <c r="EWJ46" s="369"/>
      <c r="EWK46" s="369"/>
      <c r="EWL46" s="369"/>
      <c r="EWM46" s="369"/>
      <c r="EWN46" s="369"/>
      <c r="EWO46" s="369"/>
      <c r="EWP46" s="369"/>
      <c r="EWQ46" s="369"/>
      <c r="EWR46" s="369"/>
      <c r="EWS46" s="369"/>
      <c r="EWT46" s="369"/>
      <c r="EWU46" s="369"/>
      <c r="EWV46" s="369"/>
      <c r="EWW46" s="369"/>
      <c r="EWX46" s="369"/>
      <c r="EWY46" s="369"/>
      <c r="EWZ46" s="369"/>
      <c r="EXA46" s="369"/>
      <c r="EXB46" s="369"/>
      <c r="EXC46" s="369"/>
      <c r="EXD46" s="369"/>
      <c r="EXE46" s="369"/>
      <c r="EXF46" s="369"/>
      <c r="EXG46" s="369"/>
      <c r="EXH46" s="369"/>
      <c r="EXI46" s="369"/>
      <c r="EXJ46" s="369"/>
      <c r="EXK46" s="369"/>
      <c r="EXL46" s="369"/>
      <c r="EXM46" s="369"/>
      <c r="EXN46" s="369"/>
      <c r="EXO46" s="369"/>
      <c r="EXP46" s="369"/>
      <c r="EXQ46" s="369"/>
      <c r="EXR46" s="369"/>
      <c r="EXS46" s="369"/>
      <c r="EXT46" s="369"/>
      <c r="EXU46" s="369"/>
      <c r="EXV46" s="369"/>
      <c r="EXW46" s="369"/>
      <c r="EXX46" s="369"/>
      <c r="EXY46" s="369"/>
      <c r="EXZ46" s="369"/>
      <c r="EYA46" s="369"/>
      <c r="EYB46" s="369"/>
      <c r="EYC46" s="369"/>
      <c r="EYD46" s="369"/>
      <c r="EYE46" s="369"/>
      <c r="EYF46" s="369"/>
      <c r="EYG46" s="369"/>
      <c r="EYH46" s="369"/>
      <c r="EYI46" s="369"/>
      <c r="EYJ46" s="369"/>
      <c r="EYK46" s="369"/>
      <c r="EYL46" s="369"/>
      <c r="EYM46" s="369"/>
      <c r="EYN46" s="369"/>
      <c r="EYO46" s="369"/>
      <c r="EYP46" s="369"/>
      <c r="EYQ46" s="369"/>
      <c r="EYR46" s="369"/>
      <c r="EYS46" s="369"/>
      <c r="EYT46" s="369"/>
      <c r="EYU46" s="369"/>
      <c r="EYV46" s="369"/>
      <c r="EYW46" s="369"/>
      <c r="EYX46" s="369"/>
      <c r="EYY46" s="369"/>
      <c r="EYZ46" s="369"/>
      <c r="EZA46" s="369"/>
      <c r="EZB46" s="369"/>
      <c r="EZC46" s="369"/>
      <c r="EZD46" s="369"/>
      <c r="EZE46" s="369"/>
      <c r="EZF46" s="369"/>
      <c r="EZG46" s="369"/>
      <c r="EZH46" s="369"/>
      <c r="EZI46" s="369"/>
      <c r="EZJ46" s="369"/>
      <c r="EZK46" s="369"/>
      <c r="EZL46" s="369"/>
      <c r="EZM46" s="369"/>
      <c r="EZN46" s="369"/>
      <c r="EZO46" s="369"/>
      <c r="EZP46" s="369"/>
      <c r="EZQ46" s="369"/>
      <c r="EZR46" s="369"/>
      <c r="EZS46" s="369"/>
      <c r="EZT46" s="369"/>
      <c r="EZU46" s="369"/>
      <c r="EZV46" s="369"/>
      <c r="EZW46" s="369"/>
      <c r="EZX46" s="369"/>
      <c r="EZY46" s="369"/>
      <c r="EZZ46" s="369"/>
      <c r="FAA46" s="369"/>
      <c r="FAB46" s="369"/>
      <c r="FAC46" s="369"/>
      <c r="FAD46" s="369"/>
      <c r="FAE46" s="369"/>
      <c r="FAF46" s="369"/>
      <c r="FAG46" s="369"/>
      <c r="FAH46" s="369"/>
      <c r="FAI46" s="369"/>
      <c r="FAJ46" s="369"/>
      <c r="FAK46" s="369"/>
      <c r="FAL46" s="369"/>
      <c r="FAM46" s="369"/>
      <c r="FAN46" s="369"/>
      <c r="FAO46" s="369"/>
      <c r="FAP46" s="369"/>
      <c r="FAQ46" s="369"/>
      <c r="FAR46" s="369"/>
      <c r="FAS46" s="369"/>
      <c r="FAT46" s="369"/>
      <c r="FAU46" s="369"/>
      <c r="FAV46" s="369"/>
      <c r="FAW46" s="369"/>
      <c r="FAX46" s="369"/>
      <c r="FAY46" s="369"/>
      <c r="FAZ46" s="369"/>
      <c r="FBA46" s="369"/>
      <c r="FBB46" s="369"/>
      <c r="FBC46" s="369"/>
      <c r="FBD46" s="369"/>
      <c r="FBE46" s="369"/>
      <c r="FBF46" s="369"/>
      <c r="FBG46" s="369"/>
      <c r="FBH46" s="369"/>
      <c r="FBI46" s="369"/>
      <c r="FBJ46" s="369"/>
      <c r="FBK46" s="369"/>
      <c r="FBL46" s="369"/>
      <c r="FBM46" s="369"/>
      <c r="FBN46" s="369"/>
      <c r="FBO46" s="369"/>
      <c r="FBP46" s="369"/>
      <c r="FBQ46" s="369"/>
      <c r="FBR46" s="369"/>
      <c r="FBS46" s="369"/>
      <c r="FBT46" s="369"/>
      <c r="FBU46" s="369"/>
      <c r="FBV46" s="369"/>
      <c r="FBW46" s="369"/>
      <c r="FBX46" s="369"/>
      <c r="FBY46" s="369"/>
      <c r="FBZ46" s="369"/>
      <c r="FCA46" s="369"/>
      <c r="FCB46" s="369"/>
      <c r="FCC46" s="369"/>
      <c r="FCD46" s="369"/>
      <c r="FCE46" s="369"/>
      <c r="FCF46" s="369"/>
      <c r="FCG46" s="369"/>
      <c r="FCH46" s="369"/>
      <c r="FCI46" s="369"/>
      <c r="FCJ46" s="369"/>
      <c r="FCK46" s="369"/>
      <c r="FCL46" s="369"/>
      <c r="FCM46" s="369"/>
      <c r="FCN46" s="369"/>
      <c r="FCO46" s="369"/>
      <c r="FCP46" s="369"/>
      <c r="FCQ46" s="369"/>
      <c r="FCR46" s="369"/>
      <c r="FCS46" s="369"/>
      <c r="FCT46" s="369"/>
      <c r="FCU46" s="369"/>
      <c r="FCV46" s="369"/>
      <c r="FCW46" s="369"/>
      <c r="FCX46" s="369"/>
      <c r="FCY46" s="369"/>
      <c r="FCZ46" s="369"/>
      <c r="FDA46" s="369"/>
      <c r="FDB46" s="369"/>
      <c r="FDC46" s="369"/>
      <c r="FDD46" s="369"/>
      <c r="FDE46" s="369"/>
      <c r="FDF46" s="369"/>
      <c r="FDG46" s="369"/>
      <c r="FDH46" s="369"/>
      <c r="FDI46" s="369"/>
      <c r="FDJ46" s="369"/>
      <c r="FDK46" s="369"/>
      <c r="FDL46" s="369"/>
      <c r="FDM46" s="369"/>
      <c r="FDN46" s="369"/>
      <c r="FDO46" s="369"/>
      <c r="FDP46" s="369"/>
      <c r="FDQ46" s="369"/>
      <c r="FDR46" s="369"/>
      <c r="FDS46" s="369"/>
      <c r="FDT46" s="369"/>
      <c r="FDU46" s="369"/>
      <c r="FDV46" s="369"/>
      <c r="FDW46" s="369"/>
      <c r="FDX46" s="369"/>
      <c r="FDY46" s="369"/>
      <c r="FDZ46" s="369"/>
      <c r="FEA46" s="369"/>
      <c r="FEB46" s="369"/>
      <c r="FEC46" s="369"/>
      <c r="FED46" s="369"/>
      <c r="FEE46" s="369"/>
      <c r="FEF46" s="369"/>
      <c r="FEG46" s="369"/>
      <c r="FEH46" s="369"/>
      <c r="FEI46" s="369"/>
      <c r="FEJ46" s="369"/>
      <c r="FEK46" s="369"/>
      <c r="FEL46" s="369"/>
      <c r="FEM46" s="369"/>
      <c r="FEN46" s="369"/>
      <c r="FEO46" s="369"/>
      <c r="FEP46" s="369"/>
      <c r="FEQ46" s="369"/>
      <c r="FER46" s="369"/>
      <c r="FES46" s="369"/>
      <c r="FET46" s="369"/>
      <c r="FEU46" s="369"/>
      <c r="FEV46" s="369"/>
      <c r="FEW46" s="369"/>
      <c r="FEX46" s="369"/>
      <c r="FEY46" s="369"/>
      <c r="FEZ46" s="369"/>
      <c r="FFA46" s="369"/>
      <c r="FFB46" s="369"/>
      <c r="FFC46" s="369"/>
      <c r="FFD46" s="369"/>
      <c r="FFE46" s="369"/>
      <c r="FFF46" s="369"/>
      <c r="FFG46" s="369"/>
      <c r="FFH46" s="369"/>
      <c r="FFI46" s="369"/>
      <c r="FFJ46" s="369"/>
      <c r="FFK46" s="369"/>
      <c r="FFL46" s="369"/>
      <c r="FFM46" s="369"/>
      <c r="FFN46" s="369"/>
      <c r="FFO46" s="369"/>
      <c r="FFP46" s="369"/>
      <c r="FFQ46" s="369"/>
      <c r="FFR46" s="369"/>
      <c r="FFS46" s="369"/>
      <c r="FFT46" s="369"/>
      <c r="FFU46" s="369"/>
      <c r="FFV46" s="369"/>
      <c r="FFW46" s="369"/>
      <c r="FFX46" s="369"/>
      <c r="FFY46" s="369"/>
      <c r="FFZ46" s="369"/>
      <c r="FGA46" s="369"/>
      <c r="FGB46" s="369"/>
      <c r="FGC46" s="369"/>
      <c r="FGD46" s="369"/>
      <c r="FGE46" s="369"/>
      <c r="FGF46" s="369"/>
      <c r="FGG46" s="369"/>
      <c r="FGH46" s="369"/>
      <c r="FGI46" s="369"/>
      <c r="FGJ46" s="369"/>
      <c r="FGK46" s="369"/>
      <c r="FGL46" s="369"/>
      <c r="FGM46" s="369"/>
      <c r="FGN46" s="369"/>
      <c r="FGO46" s="369"/>
      <c r="FGP46" s="369"/>
      <c r="FGQ46" s="369"/>
      <c r="FGR46" s="369"/>
      <c r="FGS46" s="369"/>
      <c r="FGT46" s="369"/>
      <c r="FGU46" s="369"/>
      <c r="FGV46" s="369"/>
      <c r="FGW46" s="369"/>
      <c r="FGX46" s="369"/>
      <c r="FGY46" s="369"/>
      <c r="FGZ46" s="369"/>
      <c r="FHA46" s="369"/>
      <c r="FHB46" s="369"/>
      <c r="FHC46" s="369"/>
      <c r="FHD46" s="369"/>
      <c r="FHE46" s="369"/>
      <c r="FHF46" s="369"/>
      <c r="FHG46" s="369"/>
      <c r="FHH46" s="369"/>
      <c r="FHI46" s="369"/>
      <c r="FHJ46" s="369"/>
      <c r="FHK46" s="369"/>
      <c r="FHL46" s="369"/>
      <c r="FHM46" s="369"/>
      <c r="FHN46" s="369"/>
      <c r="FHO46" s="369"/>
      <c r="FHP46" s="369"/>
      <c r="FHQ46" s="369"/>
      <c r="FHR46" s="369"/>
      <c r="FHS46" s="369"/>
      <c r="FHT46" s="369"/>
      <c r="FHU46" s="369"/>
      <c r="FHV46" s="369"/>
      <c r="FHW46" s="369"/>
      <c r="FHX46" s="369"/>
      <c r="FHY46" s="369"/>
      <c r="FHZ46" s="369"/>
      <c r="FIA46" s="369"/>
      <c r="FIB46" s="369"/>
      <c r="FIC46" s="369"/>
      <c r="FID46" s="369"/>
      <c r="FIE46" s="369"/>
      <c r="FIF46" s="369"/>
      <c r="FIG46" s="369"/>
      <c r="FIH46" s="369"/>
      <c r="FII46" s="369"/>
      <c r="FIJ46" s="369"/>
      <c r="FIK46" s="369"/>
      <c r="FIL46" s="369"/>
      <c r="FIM46" s="369"/>
      <c r="FIN46" s="369"/>
      <c r="FIO46" s="369"/>
      <c r="FIP46" s="369"/>
      <c r="FIQ46" s="369"/>
      <c r="FIR46" s="369"/>
      <c r="FIS46" s="369"/>
      <c r="FIT46" s="369"/>
      <c r="FIU46" s="369"/>
      <c r="FIV46" s="369"/>
      <c r="FIW46" s="369"/>
      <c r="FIX46" s="369"/>
      <c r="FIY46" s="369"/>
      <c r="FIZ46" s="369"/>
      <c r="FJA46" s="369"/>
      <c r="FJB46" s="369"/>
      <c r="FJC46" s="369"/>
      <c r="FJD46" s="369"/>
      <c r="FJE46" s="369"/>
      <c r="FJF46" s="369"/>
      <c r="FJG46" s="369"/>
      <c r="FJH46" s="369"/>
      <c r="FJI46" s="369"/>
      <c r="FJJ46" s="369"/>
      <c r="FJK46" s="369"/>
      <c r="FJL46" s="369"/>
      <c r="FJM46" s="369"/>
      <c r="FJN46" s="369"/>
      <c r="FJO46" s="369"/>
      <c r="FJP46" s="369"/>
      <c r="FJQ46" s="369"/>
      <c r="FJR46" s="369"/>
      <c r="FJS46" s="369"/>
      <c r="FJT46" s="369"/>
      <c r="FJU46" s="369"/>
      <c r="FJV46" s="369"/>
      <c r="FJW46" s="369"/>
      <c r="FJX46" s="369"/>
      <c r="FJY46" s="369"/>
      <c r="FJZ46" s="369"/>
      <c r="FKA46" s="369"/>
      <c r="FKB46" s="369"/>
      <c r="FKC46" s="369"/>
      <c r="FKD46" s="369"/>
      <c r="FKE46" s="369"/>
      <c r="FKF46" s="369"/>
      <c r="FKG46" s="369"/>
      <c r="FKH46" s="369"/>
      <c r="FKI46" s="369"/>
      <c r="FKJ46" s="369"/>
      <c r="FKK46" s="369"/>
      <c r="FKL46" s="369"/>
      <c r="FKM46" s="369"/>
      <c r="FKN46" s="369"/>
      <c r="FKO46" s="369"/>
      <c r="FKP46" s="369"/>
      <c r="FKQ46" s="369"/>
      <c r="FKR46" s="369"/>
      <c r="FKS46" s="369"/>
      <c r="FKT46" s="369"/>
      <c r="FKU46" s="369"/>
      <c r="FKV46" s="369"/>
      <c r="FKW46" s="369"/>
      <c r="FKX46" s="369"/>
      <c r="FKY46" s="369"/>
      <c r="FKZ46" s="369"/>
      <c r="FLA46" s="369"/>
      <c r="FLB46" s="369"/>
      <c r="FLC46" s="369"/>
      <c r="FLD46" s="369"/>
      <c r="FLE46" s="369"/>
      <c r="FLF46" s="369"/>
      <c r="FLG46" s="369"/>
      <c r="FLH46" s="369"/>
      <c r="FLI46" s="369"/>
      <c r="FLJ46" s="369"/>
      <c r="FLK46" s="369"/>
      <c r="FLL46" s="369"/>
      <c r="FLM46" s="369"/>
      <c r="FLN46" s="369"/>
      <c r="FLO46" s="369"/>
      <c r="FLP46" s="369"/>
      <c r="FLQ46" s="369"/>
      <c r="FLR46" s="369"/>
      <c r="FLS46" s="369"/>
      <c r="FLT46" s="369"/>
      <c r="FLU46" s="369"/>
      <c r="FLV46" s="369"/>
      <c r="FLW46" s="369"/>
      <c r="FLX46" s="369"/>
      <c r="FLY46" s="369"/>
      <c r="FLZ46" s="369"/>
      <c r="FMA46" s="369"/>
      <c r="FMB46" s="369"/>
      <c r="FMC46" s="369"/>
      <c r="FMD46" s="369"/>
      <c r="FME46" s="369"/>
      <c r="FMF46" s="369"/>
      <c r="FMG46" s="369"/>
      <c r="FMH46" s="369"/>
      <c r="FMI46" s="369"/>
      <c r="FMJ46" s="369"/>
      <c r="FMK46" s="369"/>
      <c r="FML46" s="369"/>
      <c r="FMM46" s="369"/>
      <c r="FMN46" s="369"/>
      <c r="FMO46" s="369"/>
      <c r="FMP46" s="369"/>
      <c r="FMQ46" s="369"/>
      <c r="FMR46" s="369"/>
      <c r="FMS46" s="369"/>
      <c r="FMT46" s="369"/>
      <c r="FMU46" s="369"/>
      <c r="FMV46" s="369"/>
      <c r="FMW46" s="369"/>
      <c r="FMX46" s="369"/>
      <c r="FMY46" s="369"/>
      <c r="FMZ46" s="369"/>
      <c r="FNA46" s="369"/>
      <c r="FNB46" s="369"/>
      <c r="FNC46" s="369"/>
      <c r="FND46" s="369"/>
      <c r="FNE46" s="369"/>
      <c r="FNF46" s="369"/>
      <c r="FNG46" s="369"/>
      <c r="FNH46" s="369"/>
      <c r="FNI46" s="369"/>
      <c r="FNJ46" s="369"/>
      <c r="FNK46" s="369"/>
      <c r="FNL46" s="369"/>
      <c r="FNM46" s="369"/>
      <c r="FNN46" s="369"/>
      <c r="FNO46" s="369"/>
      <c r="FNP46" s="369"/>
      <c r="FNQ46" s="369"/>
      <c r="FNR46" s="369"/>
      <c r="FNS46" s="369"/>
      <c r="FNT46" s="369"/>
      <c r="FNU46" s="369"/>
      <c r="FNV46" s="369"/>
      <c r="FNW46" s="369"/>
      <c r="FNX46" s="369"/>
      <c r="FNY46" s="369"/>
      <c r="FNZ46" s="369"/>
      <c r="FOA46" s="369"/>
      <c r="FOB46" s="369"/>
      <c r="FOC46" s="369"/>
      <c r="FOD46" s="369"/>
      <c r="FOE46" s="369"/>
      <c r="FOF46" s="369"/>
      <c r="FOG46" s="369"/>
      <c r="FOH46" s="369"/>
      <c r="FOI46" s="369"/>
      <c r="FOJ46" s="369"/>
      <c r="FOK46" s="369"/>
      <c r="FOL46" s="369"/>
      <c r="FOM46" s="369"/>
      <c r="FON46" s="369"/>
      <c r="FOO46" s="369"/>
      <c r="FOP46" s="369"/>
      <c r="FOQ46" s="369"/>
      <c r="FOR46" s="369"/>
      <c r="FOS46" s="369"/>
      <c r="FOT46" s="369"/>
      <c r="FOU46" s="369"/>
      <c r="FOV46" s="369"/>
      <c r="FOW46" s="369"/>
      <c r="FOX46" s="369"/>
      <c r="FOY46" s="369"/>
      <c r="FOZ46" s="369"/>
      <c r="FPA46" s="369"/>
      <c r="FPB46" s="369"/>
      <c r="FPC46" s="369"/>
      <c r="FPD46" s="369"/>
      <c r="FPE46" s="369"/>
      <c r="FPF46" s="369"/>
      <c r="FPG46" s="369"/>
      <c r="FPH46" s="369"/>
      <c r="FPI46" s="369"/>
      <c r="FPJ46" s="369"/>
      <c r="FPK46" s="369"/>
      <c r="FPL46" s="369"/>
      <c r="FPM46" s="369"/>
      <c r="FPN46" s="369"/>
      <c r="FPO46" s="369"/>
      <c r="FPP46" s="369"/>
      <c r="FPQ46" s="369"/>
      <c r="FPR46" s="369"/>
      <c r="FPS46" s="369"/>
      <c r="FPT46" s="369"/>
      <c r="FPU46" s="369"/>
      <c r="FPV46" s="369"/>
      <c r="FPW46" s="369"/>
      <c r="FPX46" s="369"/>
      <c r="FPY46" s="369"/>
      <c r="FPZ46" s="369"/>
      <c r="FQA46" s="369"/>
      <c r="FQB46" s="369"/>
      <c r="FQC46" s="369"/>
      <c r="FQD46" s="369"/>
      <c r="FQE46" s="369"/>
      <c r="FQF46" s="369"/>
      <c r="FQG46" s="369"/>
      <c r="FQH46" s="369"/>
      <c r="FQI46" s="369"/>
      <c r="FQJ46" s="369"/>
      <c r="FQK46" s="369"/>
      <c r="FQL46" s="369"/>
      <c r="FQM46" s="369"/>
      <c r="FQN46" s="369"/>
      <c r="FQO46" s="369"/>
      <c r="FQP46" s="369"/>
      <c r="FQQ46" s="369"/>
      <c r="FQR46" s="369"/>
      <c r="FQS46" s="369"/>
      <c r="FQT46" s="369"/>
      <c r="FQU46" s="369"/>
      <c r="FQV46" s="369"/>
      <c r="FQW46" s="369"/>
      <c r="FQX46" s="369"/>
      <c r="FQY46" s="369"/>
      <c r="FQZ46" s="369"/>
      <c r="FRA46" s="369"/>
      <c r="FRB46" s="369"/>
      <c r="FRC46" s="369"/>
      <c r="FRD46" s="369"/>
      <c r="FRE46" s="369"/>
      <c r="FRF46" s="369"/>
      <c r="FRG46" s="369"/>
      <c r="FRH46" s="369"/>
      <c r="FRI46" s="369"/>
      <c r="FRJ46" s="369"/>
      <c r="FRK46" s="369"/>
      <c r="FRL46" s="369"/>
      <c r="FRM46" s="369"/>
      <c r="FRN46" s="369"/>
      <c r="FRO46" s="369"/>
      <c r="FRP46" s="369"/>
      <c r="FRQ46" s="369"/>
      <c r="FRR46" s="369"/>
      <c r="FRS46" s="369"/>
      <c r="FRT46" s="369"/>
      <c r="FRU46" s="369"/>
      <c r="FRV46" s="369"/>
      <c r="FRW46" s="369"/>
      <c r="FRX46" s="369"/>
      <c r="FRY46" s="369"/>
      <c r="FRZ46" s="369"/>
      <c r="FSA46" s="369"/>
      <c r="FSB46" s="369"/>
      <c r="FSC46" s="369"/>
      <c r="FSD46" s="369"/>
      <c r="FSE46" s="369"/>
      <c r="FSF46" s="369"/>
      <c r="FSG46" s="369"/>
      <c r="FSH46" s="369"/>
      <c r="FSI46" s="369"/>
      <c r="FSJ46" s="369"/>
      <c r="FSK46" s="369"/>
      <c r="FSL46" s="369"/>
      <c r="FSM46" s="369"/>
      <c r="FSN46" s="369"/>
      <c r="FSO46" s="369"/>
      <c r="FSP46" s="369"/>
      <c r="FSQ46" s="369"/>
      <c r="FSR46" s="369"/>
      <c r="FSS46" s="369"/>
      <c r="FST46" s="369"/>
      <c r="FSU46" s="369"/>
      <c r="FSV46" s="369"/>
      <c r="FSW46" s="369"/>
      <c r="FSX46" s="369"/>
      <c r="FSY46" s="369"/>
      <c r="FSZ46" s="369"/>
      <c r="FTA46" s="369"/>
      <c r="FTB46" s="369"/>
      <c r="FTC46" s="369"/>
      <c r="FTD46" s="369"/>
      <c r="FTE46" s="369"/>
      <c r="FTF46" s="369"/>
      <c r="FTG46" s="369"/>
      <c r="FTH46" s="369"/>
      <c r="FTI46" s="369"/>
      <c r="FTJ46" s="369"/>
      <c r="FTK46" s="369"/>
      <c r="FTL46" s="369"/>
      <c r="FTM46" s="369"/>
      <c r="FTN46" s="369"/>
      <c r="FTO46" s="369"/>
      <c r="FTP46" s="369"/>
      <c r="FTQ46" s="369"/>
      <c r="FTR46" s="369"/>
      <c r="FTS46" s="369"/>
      <c r="FTT46" s="369"/>
      <c r="FTU46" s="369"/>
      <c r="FTV46" s="369"/>
      <c r="FTW46" s="369"/>
      <c r="FTX46" s="369"/>
      <c r="FTY46" s="369"/>
      <c r="FTZ46" s="369"/>
      <c r="FUA46" s="369"/>
      <c r="FUB46" s="369"/>
      <c r="FUC46" s="369"/>
      <c r="FUD46" s="369"/>
      <c r="FUE46" s="369"/>
      <c r="FUF46" s="369"/>
      <c r="FUG46" s="369"/>
      <c r="FUH46" s="369"/>
      <c r="FUI46" s="369"/>
      <c r="FUJ46" s="369"/>
      <c r="FUK46" s="369"/>
      <c r="FUL46" s="369"/>
      <c r="FUM46" s="369"/>
      <c r="FUN46" s="369"/>
      <c r="FUO46" s="369"/>
      <c r="FUP46" s="369"/>
      <c r="FUQ46" s="369"/>
      <c r="FUR46" s="369"/>
      <c r="FUS46" s="369"/>
      <c r="FUT46" s="369"/>
      <c r="FUU46" s="369"/>
      <c r="FUV46" s="369"/>
      <c r="FUW46" s="369"/>
      <c r="FUX46" s="369"/>
      <c r="FUY46" s="369"/>
      <c r="FUZ46" s="369"/>
      <c r="FVA46" s="369"/>
      <c r="FVB46" s="369"/>
      <c r="FVC46" s="369"/>
      <c r="FVD46" s="369"/>
      <c r="FVE46" s="369"/>
      <c r="FVF46" s="369"/>
      <c r="FVG46" s="369"/>
      <c r="FVH46" s="369"/>
      <c r="FVI46" s="369"/>
      <c r="FVJ46" s="369"/>
      <c r="FVK46" s="369"/>
      <c r="FVL46" s="369"/>
      <c r="FVM46" s="369"/>
      <c r="FVN46" s="369"/>
      <c r="FVO46" s="369"/>
      <c r="FVP46" s="369"/>
      <c r="FVQ46" s="369"/>
      <c r="FVR46" s="369"/>
      <c r="FVS46" s="369"/>
      <c r="FVT46" s="369"/>
      <c r="FVU46" s="369"/>
      <c r="FVV46" s="369"/>
      <c r="FVW46" s="369"/>
      <c r="FVX46" s="369"/>
      <c r="FVY46" s="369"/>
      <c r="FVZ46" s="369"/>
      <c r="FWA46" s="369"/>
      <c r="FWB46" s="369"/>
      <c r="FWC46" s="369"/>
      <c r="FWD46" s="369"/>
      <c r="FWE46" s="369"/>
      <c r="FWF46" s="369"/>
      <c r="FWG46" s="369"/>
      <c r="FWH46" s="369"/>
      <c r="FWI46" s="369"/>
      <c r="FWJ46" s="369"/>
      <c r="FWK46" s="369"/>
      <c r="FWL46" s="369"/>
      <c r="FWM46" s="369"/>
      <c r="FWN46" s="369"/>
      <c r="FWO46" s="369"/>
      <c r="FWP46" s="369"/>
      <c r="FWQ46" s="369"/>
      <c r="FWR46" s="369"/>
      <c r="FWS46" s="369"/>
      <c r="FWT46" s="369"/>
      <c r="FWU46" s="369"/>
      <c r="FWV46" s="369"/>
      <c r="FWW46" s="369"/>
      <c r="FWX46" s="369"/>
      <c r="FWY46" s="369"/>
      <c r="FWZ46" s="369"/>
      <c r="FXA46" s="369"/>
      <c r="FXB46" s="369"/>
      <c r="FXC46" s="369"/>
      <c r="FXD46" s="369"/>
      <c r="FXE46" s="369"/>
      <c r="FXF46" s="369"/>
      <c r="FXG46" s="369"/>
      <c r="FXH46" s="369"/>
      <c r="FXI46" s="369"/>
      <c r="FXJ46" s="369"/>
      <c r="FXK46" s="369"/>
      <c r="FXL46" s="369"/>
      <c r="FXM46" s="369"/>
      <c r="FXN46" s="369"/>
      <c r="FXO46" s="369"/>
      <c r="FXP46" s="369"/>
      <c r="FXQ46" s="369"/>
      <c r="FXR46" s="369"/>
      <c r="FXS46" s="369"/>
      <c r="FXT46" s="369"/>
      <c r="FXU46" s="369"/>
      <c r="FXV46" s="369"/>
      <c r="FXW46" s="369"/>
      <c r="FXX46" s="369"/>
      <c r="FXY46" s="369"/>
      <c r="FXZ46" s="369"/>
      <c r="FYA46" s="369"/>
      <c r="FYB46" s="369"/>
      <c r="FYC46" s="369"/>
      <c r="FYD46" s="369"/>
      <c r="FYE46" s="369"/>
      <c r="FYF46" s="369"/>
      <c r="FYG46" s="369"/>
      <c r="FYH46" s="369"/>
      <c r="FYI46" s="369"/>
      <c r="FYJ46" s="369"/>
      <c r="FYK46" s="369"/>
      <c r="FYL46" s="369"/>
      <c r="FYM46" s="369"/>
      <c r="FYN46" s="369"/>
      <c r="FYO46" s="369"/>
      <c r="FYP46" s="369"/>
      <c r="FYQ46" s="369"/>
      <c r="FYR46" s="369"/>
      <c r="FYS46" s="369"/>
      <c r="FYT46" s="369"/>
      <c r="FYU46" s="369"/>
      <c r="FYV46" s="369"/>
      <c r="FYW46" s="369"/>
      <c r="FYX46" s="369"/>
      <c r="FYY46" s="369"/>
      <c r="FYZ46" s="369"/>
      <c r="FZA46" s="369"/>
      <c r="FZB46" s="369"/>
      <c r="FZC46" s="369"/>
      <c r="FZD46" s="369"/>
      <c r="FZE46" s="369"/>
      <c r="FZF46" s="369"/>
      <c r="FZG46" s="369"/>
      <c r="FZH46" s="369"/>
      <c r="FZI46" s="369"/>
      <c r="FZJ46" s="369"/>
      <c r="FZK46" s="369"/>
      <c r="FZL46" s="369"/>
      <c r="FZM46" s="369"/>
      <c r="FZN46" s="369"/>
      <c r="FZO46" s="369"/>
      <c r="FZP46" s="369"/>
      <c r="FZQ46" s="369"/>
      <c r="FZR46" s="369"/>
      <c r="FZS46" s="369"/>
      <c r="FZT46" s="369"/>
      <c r="FZU46" s="369"/>
      <c r="FZV46" s="369"/>
      <c r="FZW46" s="369"/>
      <c r="FZX46" s="369"/>
      <c r="FZY46" s="369"/>
      <c r="FZZ46" s="369"/>
      <c r="GAA46" s="369"/>
      <c r="GAB46" s="369"/>
      <c r="GAC46" s="369"/>
      <c r="GAD46" s="369"/>
      <c r="GAE46" s="369"/>
      <c r="GAF46" s="369"/>
      <c r="GAG46" s="369"/>
      <c r="GAH46" s="369"/>
      <c r="GAI46" s="369"/>
      <c r="GAJ46" s="369"/>
      <c r="GAK46" s="369"/>
      <c r="GAL46" s="369"/>
      <c r="GAM46" s="369"/>
      <c r="GAN46" s="369"/>
      <c r="GAO46" s="369"/>
      <c r="GAP46" s="369"/>
      <c r="GAQ46" s="369"/>
      <c r="GAR46" s="369"/>
      <c r="GAS46" s="369"/>
      <c r="GAT46" s="369"/>
      <c r="GAU46" s="369"/>
      <c r="GAV46" s="369"/>
      <c r="GAW46" s="369"/>
      <c r="GAX46" s="369"/>
      <c r="GAY46" s="369"/>
      <c r="GAZ46" s="369"/>
      <c r="GBA46" s="369"/>
      <c r="GBB46" s="369"/>
      <c r="GBC46" s="369"/>
      <c r="GBD46" s="369"/>
      <c r="GBE46" s="369"/>
      <c r="GBF46" s="369"/>
      <c r="GBG46" s="369"/>
      <c r="GBH46" s="369"/>
      <c r="GBI46" s="369"/>
      <c r="GBJ46" s="369"/>
      <c r="GBK46" s="369"/>
      <c r="GBL46" s="369"/>
      <c r="GBM46" s="369"/>
      <c r="GBN46" s="369"/>
      <c r="GBO46" s="369"/>
      <c r="GBP46" s="369"/>
      <c r="GBQ46" s="369"/>
      <c r="GBR46" s="369"/>
      <c r="GBS46" s="369"/>
      <c r="GBT46" s="369"/>
      <c r="GBU46" s="369"/>
      <c r="GBV46" s="369"/>
      <c r="GBW46" s="369"/>
      <c r="GBX46" s="369"/>
      <c r="GBY46" s="369"/>
      <c r="GBZ46" s="369"/>
      <c r="GCA46" s="369"/>
      <c r="GCB46" s="369"/>
      <c r="GCC46" s="369"/>
      <c r="GCD46" s="369"/>
      <c r="GCE46" s="369"/>
      <c r="GCF46" s="369"/>
      <c r="GCG46" s="369"/>
      <c r="GCH46" s="369"/>
      <c r="GCI46" s="369"/>
      <c r="GCJ46" s="369"/>
      <c r="GCK46" s="369"/>
      <c r="GCL46" s="369"/>
      <c r="GCM46" s="369"/>
      <c r="GCN46" s="369"/>
      <c r="GCO46" s="369"/>
      <c r="GCP46" s="369"/>
      <c r="GCQ46" s="369"/>
      <c r="GCR46" s="369"/>
      <c r="GCS46" s="369"/>
      <c r="GCT46" s="369"/>
      <c r="GCU46" s="369"/>
      <c r="GCV46" s="369"/>
      <c r="GCW46" s="369"/>
      <c r="GCX46" s="369"/>
      <c r="GCY46" s="369"/>
      <c r="GCZ46" s="369"/>
      <c r="GDA46" s="369"/>
      <c r="GDB46" s="369"/>
      <c r="GDC46" s="369"/>
      <c r="GDD46" s="369"/>
      <c r="GDE46" s="369"/>
      <c r="GDF46" s="369"/>
      <c r="GDG46" s="369"/>
      <c r="GDH46" s="369"/>
      <c r="GDI46" s="369"/>
      <c r="GDJ46" s="369"/>
      <c r="GDK46" s="369"/>
      <c r="GDL46" s="369"/>
      <c r="GDM46" s="369"/>
      <c r="GDN46" s="369"/>
      <c r="GDO46" s="369"/>
      <c r="GDP46" s="369"/>
      <c r="GDQ46" s="369"/>
      <c r="GDR46" s="369"/>
      <c r="GDS46" s="369"/>
      <c r="GDT46" s="369"/>
      <c r="GDU46" s="369"/>
      <c r="GDV46" s="369"/>
      <c r="GDW46" s="369"/>
      <c r="GDX46" s="369"/>
      <c r="GDY46" s="369"/>
      <c r="GDZ46" s="369"/>
      <c r="GEA46" s="369"/>
      <c r="GEB46" s="369"/>
      <c r="GEC46" s="369"/>
      <c r="GED46" s="369"/>
      <c r="GEE46" s="369"/>
      <c r="GEF46" s="369"/>
      <c r="GEG46" s="369"/>
      <c r="GEH46" s="369"/>
      <c r="GEI46" s="369"/>
      <c r="GEJ46" s="369"/>
      <c r="GEK46" s="369"/>
      <c r="GEL46" s="369"/>
      <c r="GEM46" s="369"/>
      <c r="GEN46" s="369"/>
      <c r="GEO46" s="369"/>
      <c r="GEP46" s="369"/>
      <c r="GEQ46" s="369"/>
      <c r="GER46" s="369"/>
      <c r="GES46" s="369"/>
      <c r="GET46" s="369"/>
      <c r="GEU46" s="369"/>
      <c r="GEV46" s="369"/>
      <c r="GEW46" s="369"/>
      <c r="GEX46" s="369"/>
      <c r="GEY46" s="369"/>
      <c r="GEZ46" s="369"/>
      <c r="GFA46" s="369"/>
      <c r="GFB46" s="369"/>
      <c r="GFC46" s="369"/>
      <c r="GFD46" s="369"/>
      <c r="GFE46" s="369"/>
      <c r="GFF46" s="369"/>
      <c r="GFG46" s="369"/>
      <c r="GFH46" s="369"/>
      <c r="GFI46" s="369"/>
      <c r="GFJ46" s="369"/>
      <c r="GFK46" s="369"/>
      <c r="GFL46" s="369"/>
      <c r="GFM46" s="369"/>
      <c r="GFN46" s="369"/>
      <c r="GFO46" s="369"/>
      <c r="GFP46" s="369"/>
      <c r="GFQ46" s="369"/>
      <c r="GFR46" s="369"/>
      <c r="GFS46" s="369"/>
      <c r="GFT46" s="369"/>
      <c r="GFU46" s="369"/>
      <c r="GFV46" s="369"/>
      <c r="GFW46" s="369"/>
      <c r="GFX46" s="369"/>
      <c r="GFY46" s="369"/>
      <c r="GFZ46" s="369"/>
      <c r="GGA46" s="369"/>
      <c r="GGB46" s="369"/>
      <c r="GGC46" s="369"/>
      <c r="GGD46" s="369"/>
      <c r="GGE46" s="369"/>
      <c r="GGF46" s="369"/>
      <c r="GGG46" s="369"/>
      <c r="GGH46" s="369"/>
      <c r="GGI46" s="369"/>
      <c r="GGJ46" s="369"/>
      <c r="GGK46" s="369"/>
      <c r="GGL46" s="369"/>
      <c r="GGM46" s="369"/>
      <c r="GGN46" s="369"/>
      <c r="GGO46" s="369"/>
      <c r="GGP46" s="369"/>
      <c r="GGQ46" s="369"/>
      <c r="GGR46" s="369"/>
      <c r="GGS46" s="369"/>
      <c r="GGT46" s="369"/>
      <c r="GGU46" s="369"/>
      <c r="GGV46" s="369"/>
      <c r="GGW46" s="369"/>
      <c r="GGX46" s="369"/>
      <c r="GGY46" s="369"/>
      <c r="GGZ46" s="369"/>
      <c r="GHA46" s="369"/>
      <c r="GHB46" s="369"/>
      <c r="GHC46" s="369"/>
      <c r="GHD46" s="369"/>
      <c r="GHE46" s="369"/>
      <c r="GHF46" s="369"/>
      <c r="GHG46" s="369"/>
      <c r="GHH46" s="369"/>
      <c r="GHI46" s="369"/>
      <c r="GHJ46" s="369"/>
      <c r="GHK46" s="369"/>
      <c r="GHL46" s="369"/>
      <c r="GHM46" s="369"/>
      <c r="GHN46" s="369"/>
      <c r="GHO46" s="369"/>
      <c r="GHP46" s="369"/>
      <c r="GHQ46" s="369"/>
      <c r="GHR46" s="369"/>
      <c r="GHS46" s="369"/>
      <c r="GHT46" s="369"/>
      <c r="GHU46" s="369"/>
      <c r="GHV46" s="369"/>
      <c r="GHW46" s="369"/>
      <c r="GHX46" s="369"/>
      <c r="GHY46" s="369"/>
      <c r="GHZ46" s="369"/>
      <c r="GIA46" s="369"/>
      <c r="GIB46" s="369"/>
      <c r="GIC46" s="369"/>
      <c r="GID46" s="369"/>
      <c r="GIE46" s="369"/>
      <c r="GIF46" s="369"/>
      <c r="GIG46" s="369"/>
      <c r="GIH46" s="369"/>
      <c r="GII46" s="369"/>
      <c r="GIJ46" s="369"/>
      <c r="GIK46" s="369"/>
      <c r="GIL46" s="369"/>
      <c r="GIM46" s="369"/>
      <c r="GIN46" s="369"/>
      <c r="GIO46" s="369"/>
      <c r="GIP46" s="369"/>
      <c r="GIQ46" s="369"/>
      <c r="GIR46" s="369"/>
      <c r="GIS46" s="369"/>
      <c r="GIT46" s="369"/>
      <c r="GIU46" s="369"/>
      <c r="GIV46" s="369"/>
      <c r="GIW46" s="369"/>
      <c r="GIX46" s="369"/>
      <c r="GIY46" s="369"/>
      <c r="GIZ46" s="369"/>
      <c r="GJA46" s="369"/>
      <c r="GJB46" s="369"/>
      <c r="GJC46" s="369"/>
      <c r="GJD46" s="369"/>
      <c r="GJE46" s="369"/>
      <c r="GJF46" s="369"/>
      <c r="GJG46" s="369"/>
      <c r="GJH46" s="369"/>
      <c r="GJI46" s="369"/>
      <c r="GJJ46" s="369"/>
      <c r="GJK46" s="369"/>
      <c r="GJL46" s="369"/>
      <c r="GJM46" s="369"/>
      <c r="GJN46" s="369"/>
      <c r="GJO46" s="369"/>
      <c r="GJP46" s="369"/>
      <c r="GJQ46" s="369"/>
      <c r="GJR46" s="369"/>
      <c r="GJS46" s="369"/>
      <c r="GJT46" s="369"/>
      <c r="GJU46" s="369"/>
      <c r="GJV46" s="369"/>
      <c r="GJW46" s="369"/>
      <c r="GJX46" s="369"/>
      <c r="GJY46" s="369"/>
      <c r="GJZ46" s="369"/>
      <c r="GKA46" s="369"/>
      <c r="GKB46" s="369"/>
      <c r="GKC46" s="369"/>
      <c r="GKD46" s="369"/>
      <c r="GKE46" s="369"/>
      <c r="GKF46" s="369"/>
      <c r="GKG46" s="369"/>
      <c r="GKH46" s="369"/>
      <c r="GKI46" s="369"/>
      <c r="GKJ46" s="369"/>
      <c r="GKK46" s="369"/>
      <c r="GKL46" s="369"/>
      <c r="GKM46" s="369"/>
      <c r="GKN46" s="369"/>
      <c r="GKO46" s="369"/>
      <c r="GKP46" s="369"/>
      <c r="GKQ46" s="369"/>
      <c r="GKR46" s="369"/>
      <c r="GKS46" s="369"/>
      <c r="GKT46" s="369"/>
      <c r="GKU46" s="369"/>
      <c r="GKV46" s="369"/>
      <c r="GKW46" s="369"/>
      <c r="GKX46" s="369"/>
      <c r="GKY46" s="369"/>
      <c r="GKZ46" s="369"/>
      <c r="GLA46" s="369"/>
      <c r="GLB46" s="369"/>
      <c r="GLC46" s="369"/>
      <c r="GLD46" s="369"/>
      <c r="GLE46" s="369"/>
      <c r="GLF46" s="369"/>
      <c r="GLG46" s="369"/>
      <c r="GLH46" s="369"/>
      <c r="GLI46" s="369"/>
      <c r="GLJ46" s="369"/>
      <c r="GLK46" s="369"/>
      <c r="GLL46" s="369"/>
      <c r="GLM46" s="369"/>
      <c r="GLN46" s="369"/>
      <c r="GLO46" s="369"/>
      <c r="GLP46" s="369"/>
      <c r="GLQ46" s="369"/>
      <c r="GLR46" s="369"/>
      <c r="GLS46" s="369"/>
      <c r="GLT46" s="369"/>
      <c r="GLU46" s="369"/>
      <c r="GLV46" s="369"/>
      <c r="GLW46" s="369"/>
      <c r="GLX46" s="369"/>
      <c r="GLY46" s="369"/>
      <c r="GLZ46" s="369"/>
      <c r="GMA46" s="369"/>
      <c r="GMB46" s="369"/>
      <c r="GMC46" s="369"/>
      <c r="GMD46" s="369"/>
      <c r="GME46" s="369"/>
      <c r="GMF46" s="369"/>
      <c r="GMG46" s="369"/>
      <c r="GMH46" s="369"/>
      <c r="GMI46" s="369"/>
      <c r="GMJ46" s="369"/>
      <c r="GMK46" s="369"/>
      <c r="GML46" s="369"/>
      <c r="GMM46" s="369"/>
      <c r="GMN46" s="369"/>
      <c r="GMO46" s="369"/>
      <c r="GMP46" s="369"/>
      <c r="GMQ46" s="369"/>
      <c r="GMR46" s="369"/>
      <c r="GMS46" s="369"/>
      <c r="GMT46" s="369"/>
      <c r="GMU46" s="369"/>
      <c r="GMV46" s="369"/>
      <c r="GMW46" s="369"/>
      <c r="GMX46" s="369"/>
      <c r="GMY46" s="369"/>
      <c r="GMZ46" s="369"/>
      <c r="GNA46" s="369"/>
      <c r="GNB46" s="369"/>
      <c r="GNC46" s="369"/>
      <c r="GND46" s="369"/>
      <c r="GNE46" s="369"/>
      <c r="GNF46" s="369"/>
      <c r="GNG46" s="369"/>
      <c r="GNH46" s="369"/>
      <c r="GNI46" s="369"/>
      <c r="GNJ46" s="369"/>
      <c r="GNK46" s="369"/>
      <c r="GNL46" s="369"/>
      <c r="GNM46" s="369"/>
      <c r="GNN46" s="369"/>
      <c r="GNO46" s="369"/>
      <c r="GNP46" s="369"/>
      <c r="GNQ46" s="369"/>
      <c r="GNR46" s="369"/>
      <c r="GNS46" s="369"/>
      <c r="GNT46" s="369"/>
      <c r="GNU46" s="369"/>
      <c r="GNV46" s="369"/>
      <c r="GNW46" s="369"/>
      <c r="GNX46" s="369"/>
      <c r="GNY46" s="369"/>
      <c r="GNZ46" s="369"/>
      <c r="GOA46" s="369"/>
      <c r="GOB46" s="369"/>
      <c r="GOC46" s="369"/>
      <c r="GOD46" s="369"/>
      <c r="GOE46" s="369"/>
      <c r="GOF46" s="369"/>
      <c r="GOG46" s="369"/>
      <c r="GOH46" s="369"/>
      <c r="GOI46" s="369"/>
      <c r="GOJ46" s="369"/>
      <c r="GOK46" s="369"/>
      <c r="GOL46" s="369"/>
      <c r="GOM46" s="369"/>
      <c r="GON46" s="369"/>
      <c r="GOO46" s="369"/>
      <c r="GOP46" s="369"/>
      <c r="GOQ46" s="369"/>
      <c r="GOR46" s="369"/>
      <c r="GOS46" s="369"/>
      <c r="GOT46" s="369"/>
      <c r="GOU46" s="369"/>
      <c r="GOV46" s="369"/>
      <c r="GOW46" s="369"/>
      <c r="GOX46" s="369"/>
      <c r="GOY46" s="369"/>
      <c r="GOZ46" s="369"/>
      <c r="GPA46" s="369"/>
      <c r="GPB46" s="369"/>
      <c r="GPC46" s="369"/>
      <c r="GPD46" s="369"/>
      <c r="GPE46" s="369"/>
      <c r="GPF46" s="369"/>
      <c r="GPG46" s="369"/>
      <c r="GPH46" s="369"/>
      <c r="GPI46" s="369"/>
      <c r="GPJ46" s="369"/>
      <c r="GPK46" s="369"/>
      <c r="GPL46" s="369"/>
      <c r="GPM46" s="369"/>
      <c r="GPN46" s="369"/>
      <c r="GPO46" s="369"/>
      <c r="GPP46" s="369"/>
      <c r="GPQ46" s="369"/>
      <c r="GPR46" s="369"/>
      <c r="GPS46" s="369"/>
      <c r="GPT46" s="369"/>
      <c r="GPU46" s="369"/>
      <c r="GPV46" s="369"/>
      <c r="GPW46" s="369"/>
      <c r="GPX46" s="369"/>
      <c r="GPY46" s="369"/>
      <c r="GPZ46" s="369"/>
      <c r="GQA46" s="369"/>
      <c r="GQB46" s="369"/>
      <c r="GQC46" s="369"/>
      <c r="GQD46" s="369"/>
      <c r="GQE46" s="369"/>
      <c r="GQF46" s="369"/>
      <c r="GQG46" s="369"/>
      <c r="GQH46" s="369"/>
      <c r="GQI46" s="369"/>
      <c r="GQJ46" s="369"/>
      <c r="GQK46" s="369"/>
      <c r="GQL46" s="369"/>
      <c r="GQM46" s="369"/>
      <c r="GQN46" s="369"/>
      <c r="GQO46" s="369"/>
      <c r="GQP46" s="369"/>
      <c r="GQQ46" s="369"/>
      <c r="GQR46" s="369"/>
      <c r="GQS46" s="369"/>
      <c r="GQT46" s="369"/>
      <c r="GQU46" s="369"/>
      <c r="GQV46" s="369"/>
      <c r="GQW46" s="369"/>
      <c r="GQX46" s="369"/>
      <c r="GQY46" s="369"/>
      <c r="GQZ46" s="369"/>
      <c r="GRA46" s="369"/>
      <c r="GRB46" s="369"/>
      <c r="GRC46" s="369"/>
      <c r="GRD46" s="369"/>
      <c r="GRE46" s="369"/>
      <c r="GRF46" s="369"/>
      <c r="GRG46" s="369"/>
      <c r="GRH46" s="369"/>
      <c r="GRI46" s="369"/>
      <c r="GRJ46" s="369"/>
      <c r="GRK46" s="369"/>
      <c r="GRL46" s="369"/>
      <c r="GRM46" s="369"/>
      <c r="GRN46" s="369"/>
      <c r="GRO46" s="369"/>
      <c r="GRP46" s="369"/>
      <c r="GRQ46" s="369"/>
      <c r="GRR46" s="369"/>
      <c r="GRS46" s="369"/>
      <c r="GRT46" s="369"/>
      <c r="GRU46" s="369"/>
      <c r="GRV46" s="369"/>
      <c r="GRW46" s="369"/>
      <c r="GRX46" s="369"/>
      <c r="GRY46" s="369"/>
      <c r="GRZ46" s="369"/>
      <c r="GSA46" s="369"/>
      <c r="GSB46" s="369"/>
      <c r="GSC46" s="369"/>
      <c r="GSD46" s="369"/>
      <c r="GSE46" s="369"/>
      <c r="GSF46" s="369"/>
      <c r="GSG46" s="369"/>
      <c r="GSH46" s="369"/>
      <c r="GSI46" s="369"/>
      <c r="GSJ46" s="369"/>
      <c r="GSK46" s="369"/>
      <c r="GSL46" s="369"/>
      <c r="GSM46" s="369"/>
      <c r="GSN46" s="369"/>
      <c r="GSO46" s="369"/>
      <c r="GSP46" s="369"/>
      <c r="GSQ46" s="369"/>
      <c r="GSR46" s="369"/>
      <c r="GSS46" s="369"/>
      <c r="GST46" s="369"/>
      <c r="GSU46" s="369"/>
      <c r="GSV46" s="369"/>
      <c r="GSW46" s="369"/>
      <c r="GSX46" s="369"/>
      <c r="GSY46" s="369"/>
      <c r="GSZ46" s="369"/>
      <c r="GTA46" s="369"/>
      <c r="GTB46" s="369"/>
      <c r="GTC46" s="369"/>
      <c r="GTD46" s="369"/>
      <c r="GTE46" s="369"/>
      <c r="GTF46" s="369"/>
      <c r="GTG46" s="369"/>
      <c r="GTH46" s="369"/>
      <c r="GTI46" s="369"/>
      <c r="GTJ46" s="369"/>
      <c r="GTK46" s="369"/>
      <c r="GTL46" s="369"/>
      <c r="GTM46" s="369"/>
      <c r="GTN46" s="369"/>
      <c r="GTO46" s="369"/>
      <c r="GTP46" s="369"/>
      <c r="GTQ46" s="369"/>
      <c r="GTR46" s="369"/>
      <c r="GTS46" s="369"/>
      <c r="GTT46" s="369"/>
      <c r="GTU46" s="369"/>
      <c r="GTV46" s="369"/>
      <c r="GTW46" s="369"/>
      <c r="GTX46" s="369"/>
      <c r="GTY46" s="369"/>
      <c r="GTZ46" s="369"/>
      <c r="GUA46" s="369"/>
      <c r="GUB46" s="369"/>
      <c r="GUC46" s="369"/>
      <c r="GUD46" s="369"/>
      <c r="GUE46" s="369"/>
      <c r="GUF46" s="369"/>
      <c r="GUG46" s="369"/>
      <c r="GUH46" s="369"/>
      <c r="GUI46" s="369"/>
      <c r="GUJ46" s="369"/>
      <c r="GUK46" s="369"/>
      <c r="GUL46" s="369"/>
      <c r="GUM46" s="369"/>
      <c r="GUN46" s="369"/>
      <c r="GUO46" s="369"/>
      <c r="GUP46" s="369"/>
      <c r="GUQ46" s="369"/>
      <c r="GUR46" s="369"/>
      <c r="GUS46" s="369"/>
      <c r="GUT46" s="369"/>
      <c r="GUU46" s="369"/>
      <c r="GUV46" s="369"/>
      <c r="GUW46" s="369"/>
      <c r="GUX46" s="369"/>
      <c r="GUY46" s="369"/>
      <c r="GUZ46" s="369"/>
      <c r="GVA46" s="369"/>
      <c r="GVB46" s="369"/>
      <c r="GVC46" s="369"/>
      <c r="GVD46" s="369"/>
      <c r="GVE46" s="369"/>
      <c r="GVF46" s="369"/>
      <c r="GVG46" s="369"/>
      <c r="GVH46" s="369"/>
      <c r="GVI46" s="369"/>
      <c r="GVJ46" s="369"/>
      <c r="GVK46" s="369"/>
      <c r="GVL46" s="369"/>
      <c r="GVM46" s="369"/>
      <c r="GVN46" s="369"/>
      <c r="GVO46" s="369"/>
      <c r="GVP46" s="369"/>
      <c r="GVQ46" s="369"/>
      <c r="GVR46" s="369"/>
      <c r="GVS46" s="369"/>
      <c r="GVT46" s="369"/>
      <c r="GVU46" s="369"/>
      <c r="GVV46" s="369"/>
      <c r="GVW46" s="369"/>
      <c r="GVX46" s="369"/>
      <c r="GVY46" s="369"/>
      <c r="GVZ46" s="369"/>
      <c r="GWA46" s="369"/>
      <c r="GWB46" s="369"/>
      <c r="GWC46" s="369"/>
      <c r="GWD46" s="369"/>
      <c r="GWE46" s="369"/>
      <c r="GWF46" s="369"/>
      <c r="GWG46" s="369"/>
      <c r="GWH46" s="369"/>
      <c r="GWI46" s="369"/>
      <c r="GWJ46" s="369"/>
      <c r="GWK46" s="369"/>
      <c r="GWL46" s="369"/>
      <c r="GWM46" s="369"/>
      <c r="GWN46" s="369"/>
      <c r="GWO46" s="369"/>
      <c r="GWP46" s="369"/>
      <c r="GWQ46" s="369"/>
      <c r="GWR46" s="369"/>
      <c r="GWS46" s="369"/>
      <c r="GWT46" s="369"/>
      <c r="GWU46" s="369"/>
      <c r="GWV46" s="369"/>
      <c r="GWW46" s="369"/>
      <c r="GWX46" s="369"/>
      <c r="GWY46" s="369"/>
      <c r="GWZ46" s="369"/>
      <c r="GXA46" s="369"/>
      <c r="GXB46" s="369"/>
      <c r="GXC46" s="369"/>
      <c r="GXD46" s="369"/>
      <c r="GXE46" s="369"/>
      <c r="GXF46" s="369"/>
      <c r="GXG46" s="369"/>
      <c r="GXH46" s="369"/>
      <c r="GXI46" s="369"/>
      <c r="GXJ46" s="369"/>
      <c r="GXK46" s="369"/>
      <c r="GXL46" s="369"/>
      <c r="GXM46" s="369"/>
      <c r="GXN46" s="369"/>
      <c r="GXO46" s="369"/>
      <c r="GXP46" s="369"/>
      <c r="GXQ46" s="369"/>
      <c r="GXR46" s="369"/>
      <c r="GXS46" s="369"/>
      <c r="GXT46" s="369"/>
      <c r="GXU46" s="369"/>
      <c r="GXV46" s="369"/>
      <c r="GXW46" s="369"/>
      <c r="GXX46" s="369"/>
      <c r="GXY46" s="369"/>
      <c r="GXZ46" s="369"/>
      <c r="GYA46" s="369"/>
      <c r="GYB46" s="369"/>
      <c r="GYC46" s="369"/>
      <c r="GYD46" s="369"/>
      <c r="GYE46" s="369"/>
      <c r="GYF46" s="369"/>
      <c r="GYG46" s="369"/>
      <c r="GYH46" s="369"/>
      <c r="GYI46" s="369"/>
      <c r="GYJ46" s="369"/>
      <c r="GYK46" s="369"/>
      <c r="GYL46" s="369"/>
      <c r="GYM46" s="369"/>
      <c r="GYN46" s="369"/>
      <c r="GYO46" s="369"/>
      <c r="GYP46" s="369"/>
      <c r="GYQ46" s="369"/>
      <c r="GYR46" s="369"/>
      <c r="GYS46" s="369"/>
      <c r="GYT46" s="369"/>
      <c r="GYU46" s="369"/>
      <c r="GYV46" s="369"/>
      <c r="GYW46" s="369"/>
      <c r="GYX46" s="369"/>
      <c r="GYY46" s="369"/>
      <c r="GYZ46" s="369"/>
      <c r="GZA46" s="369"/>
      <c r="GZB46" s="369"/>
      <c r="GZC46" s="369"/>
      <c r="GZD46" s="369"/>
      <c r="GZE46" s="369"/>
      <c r="GZF46" s="369"/>
      <c r="GZG46" s="369"/>
      <c r="GZH46" s="369"/>
      <c r="GZI46" s="369"/>
      <c r="GZJ46" s="369"/>
      <c r="GZK46" s="369"/>
      <c r="GZL46" s="369"/>
      <c r="GZM46" s="369"/>
      <c r="GZN46" s="369"/>
      <c r="GZO46" s="369"/>
      <c r="GZP46" s="369"/>
      <c r="GZQ46" s="369"/>
      <c r="GZR46" s="369"/>
      <c r="GZS46" s="369"/>
      <c r="GZT46" s="369"/>
      <c r="GZU46" s="369"/>
      <c r="GZV46" s="369"/>
      <c r="GZW46" s="369"/>
      <c r="GZX46" s="369"/>
      <c r="GZY46" s="369"/>
      <c r="GZZ46" s="369"/>
      <c r="HAA46" s="369"/>
      <c r="HAB46" s="369"/>
      <c r="HAC46" s="369"/>
      <c r="HAD46" s="369"/>
      <c r="HAE46" s="369"/>
      <c r="HAF46" s="369"/>
      <c r="HAG46" s="369"/>
      <c r="HAH46" s="369"/>
      <c r="HAI46" s="369"/>
      <c r="HAJ46" s="369"/>
      <c r="HAK46" s="369"/>
      <c r="HAL46" s="369"/>
      <c r="HAM46" s="369"/>
      <c r="HAN46" s="369"/>
      <c r="HAO46" s="369"/>
      <c r="HAP46" s="369"/>
      <c r="HAQ46" s="369"/>
      <c r="HAR46" s="369"/>
      <c r="HAS46" s="369"/>
      <c r="HAT46" s="369"/>
      <c r="HAU46" s="369"/>
      <c r="HAV46" s="369"/>
      <c r="HAW46" s="369"/>
      <c r="HAX46" s="369"/>
      <c r="HAY46" s="369"/>
      <c r="HAZ46" s="369"/>
      <c r="HBA46" s="369"/>
      <c r="HBB46" s="369"/>
      <c r="HBC46" s="369"/>
      <c r="HBD46" s="369"/>
      <c r="HBE46" s="369"/>
      <c r="HBF46" s="369"/>
      <c r="HBG46" s="369"/>
      <c r="HBH46" s="369"/>
      <c r="HBI46" s="369"/>
      <c r="HBJ46" s="369"/>
      <c r="HBK46" s="369"/>
      <c r="HBL46" s="369"/>
      <c r="HBM46" s="369"/>
      <c r="HBN46" s="369"/>
      <c r="HBO46" s="369"/>
      <c r="HBP46" s="369"/>
      <c r="HBQ46" s="369"/>
      <c r="HBR46" s="369"/>
      <c r="HBS46" s="369"/>
      <c r="HBT46" s="369"/>
      <c r="HBU46" s="369"/>
      <c r="HBV46" s="369"/>
      <c r="HBW46" s="369"/>
      <c r="HBX46" s="369"/>
      <c r="HBY46" s="369"/>
      <c r="HBZ46" s="369"/>
      <c r="HCA46" s="369"/>
      <c r="HCB46" s="369"/>
      <c r="HCC46" s="369"/>
      <c r="HCD46" s="369"/>
      <c r="HCE46" s="369"/>
      <c r="HCF46" s="369"/>
      <c r="HCG46" s="369"/>
      <c r="HCH46" s="369"/>
      <c r="HCI46" s="369"/>
      <c r="HCJ46" s="369"/>
      <c r="HCK46" s="369"/>
      <c r="HCL46" s="369"/>
      <c r="HCM46" s="369"/>
      <c r="HCN46" s="369"/>
      <c r="HCO46" s="369"/>
      <c r="HCP46" s="369"/>
      <c r="HCQ46" s="369"/>
      <c r="HCR46" s="369"/>
      <c r="HCS46" s="369"/>
      <c r="HCT46" s="369"/>
      <c r="HCU46" s="369"/>
      <c r="HCV46" s="369"/>
      <c r="HCW46" s="369"/>
      <c r="HCX46" s="369"/>
      <c r="HCY46" s="369"/>
      <c r="HCZ46" s="369"/>
      <c r="HDA46" s="369"/>
      <c r="HDB46" s="369"/>
      <c r="HDC46" s="369"/>
      <c r="HDD46" s="369"/>
      <c r="HDE46" s="369"/>
      <c r="HDF46" s="369"/>
      <c r="HDG46" s="369"/>
      <c r="HDH46" s="369"/>
      <c r="HDI46" s="369"/>
      <c r="HDJ46" s="369"/>
      <c r="HDK46" s="369"/>
      <c r="HDL46" s="369"/>
      <c r="HDM46" s="369"/>
      <c r="HDN46" s="369"/>
      <c r="HDO46" s="369"/>
      <c r="HDP46" s="369"/>
      <c r="HDQ46" s="369"/>
      <c r="HDR46" s="369"/>
      <c r="HDS46" s="369"/>
      <c r="HDT46" s="369"/>
      <c r="HDU46" s="369"/>
      <c r="HDV46" s="369"/>
      <c r="HDW46" s="369"/>
      <c r="HDX46" s="369"/>
      <c r="HDY46" s="369"/>
      <c r="HDZ46" s="369"/>
      <c r="HEA46" s="369"/>
      <c r="HEB46" s="369"/>
      <c r="HEC46" s="369"/>
      <c r="HED46" s="369"/>
      <c r="HEE46" s="369"/>
      <c r="HEF46" s="369"/>
      <c r="HEG46" s="369"/>
      <c r="HEH46" s="369"/>
      <c r="HEI46" s="369"/>
      <c r="HEJ46" s="369"/>
      <c r="HEK46" s="369"/>
      <c r="HEL46" s="369"/>
      <c r="HEM46" s="369"/>
      <c r="HEN46" s="369"/>
      <c r="HEO46" s="369"/>
      <c r="HEP46" s="369"/>
      <c r="HEQ46" s="369"/>
      <c r="HER46" s="369"/>
      <c r="HES46" s="369"/>
      <c r="HET46" s="369"/>
      <c r="HEU46" s="369"/>
      <c r="HEV46" s="369"/>
      <c r="HEW46" s="369"/>
      <c r="HEX46" s="369"/>
      <c r="HEY46" s="369"/>
      <c r="HEZ46" s="369"/>
      <c r="HFA46" s="369"/>
      <c r="HFB46" s="369"/>
      <c r="HFC46" s="369"/>
      <c r="HFD46" s="369"/>
      <c r="HFE46" s="369"/>
      <c r="HFF46" s="369"/>
      <c r="HFG46" s="369"/>
      <c r="HFH46" s="369"/>
      <c r="HFI46" s="369"/>
      <c r="HFJ46" s="369"/>
      <c r="HFK46" s="369"/>
      <c r="HFL46" s="369"/>
      <c r="HFM46" s="369"/>
      <c r="HFN46" s="369"/>
      <c r="HFO46" s="369"/>
      <c r="HFP46" s="369"/>
      <c r="HFQ46" s="369"/>
      <c r="HFR46" s="369"/>
      <c r="HFS46" s="369"/>
      <c r="HFT46" s="369"/>
      <c r="HFU46" s="369"/>
      <c r="HFV46" s="369"/>
      <c r="HFW46" s="369"/>
      <c r="HFX46" s="369"/>
      <c r="HFY46" s="369"/>
      <c r="HFZ46" s="369"/>
      <c r="HGA46" s="369"/>
      <c r="HGB46" s="369"/>
      <c r="HGC46" s="369"/>
      <c r="HGD46" s="369"/>
      <c r="HGE46" s="369"/>
      <c r="HGF46" s="369"/>
      <c r="HGG46" s="369"/>
      <c r="HGH46" s="369"/>
      <c r="HGI46" s="369"/>
      <c r="HGJ46" s="369"/>
      <c r="HGK46" s="369"/>
      <c r="HGL46" s="369"/>
      <c r="HGM46" s="369"/>
      <c r="HGN46" s="369"/>
      <c r="HGO46" s="369"/>
      <c r="HGP46" s="369"/>
      <c r="HGQ46" s="369"/>
      <c r="HGR46" s="369"/>
      <c r="HGS46" s="369"/>
      <c r="HGT46" s="369"/>
      <c r="HGU46" s="369"/>
      <c r="HGV46" s="369"/>
      <c r="HGW46" s="369"/>
      <c r="HGX46" s="369"/>
      <c r="HGY46" s="369"/>
      <c r="HGZ46" s="369"/>
      <c r="HHA46" s="369"/>
      <c r="HHB46" s="369"/>
      <c r="HHC46" s="369"/>
      <c r="HHD46" s="369"/>
      <c r="HHE46" s="369"/>
      <c r="HHF46" s="369"/>
      <c r="HHG46" s="369"/>
      <c r="HHH46" s="369"/>
      <c r="HHI46" s="369"/>
      <c r="HHJ46" s="369"/>
      <c r="HHK46" s="369"/>
      <c r="HHL46" s="369"/>
      <c r="HHM46" s="369"/>
      <c r="HHN46" s="369"/>
      <c r="HHO46" s="369"/>
      <c r="HHP46" s="369"/>
      <c r="HHQ46" s="369"/>
      <c r="HHR46" s="369"/>
      <c r="HHS46" s="369"/>
      <c r="HHT46" s="369"/>
      <c r="HHU46" s="369"/>
      <c r="HHV46" s="369"/>
      <c r="HHW46" s="369"/>
      <c r="HHX46" s="369"/>
      <c r="HHY46" s="369"/>
      <c r="HHZ46" s="369"/>
      <c r="HIA46" s="369"/>
      <c r="HIB46" s="369"/>
      <c r="HIC46" s="369"/>
      <c r="HID46" s="369"/>
      <c r="HIE46" s="369"/>
      <c r="HIF46" s="369"/>
      <c r="HIG46" s="369"/>
      <c r="HIH46" s="369"/>
      <c r="HII46" s="369"/>
      <c r="HIJ46" s="369"/>
      <c r="HIK46" s="369"/>
      <c r="HIL46" s="369"/>
      <c r="HIM46" s="369"/>
      <c r="HIN46" s="369"/>
      <c r="HIO46" s="369"/>
      <c r="HIP46" s="369"/>
      <c r="HIQ46" s="369"/>
      <c r="HIR46" s="369"/>
      <c r="HIS46" s="369"/>
      <c r="HIT46" s="369"/>
      <c r="HIU46" s="369"/>
      <c r="HIV46" s="369"/>
      <c r="HIW46" s="369"/>
      <c r="HIX46" s="369"/>
      <c r="HIY46" s="369"/>
      <c r="HIZ46" s="369"/>
      <c r="HJA46" s="369"/>
      <c r="HJB46" s="369"/>
      <c r="HJC46" s="369"/>
      <c r="HJD46" s="369"/>
      <c r="HJE46" s="369"/>
      <c r="HJF46" s="369"/>
      <c r="HJG46" s="369"/>
      <c r="HJH46" s="369"/>
      <c r="HJI46" s="369"/>
      <c r="HJJ46" s="369"/>
      <c r="HJK46" s="369"/>
      <c r="HJL46" s="369"/>
      <c r="HJM46" s="369"/>
      <c r="HJN46" s="369"/>
      <c r="HJO46" s="369"/>
      <c r="HJP46" s="369"/>
      <c r="HJQ46" s="369"/>
      <c r="HJR46" s="369"/>
      <c r="HJS46" s="369"/>
      <c r="HJT46" s="369"/>
      <c r="HJU46" s="369"/>
      <c r="HJV46" s="369"/>
      <c r="HJW46" s="369"/>
      <c r="HJX46" s="369"/>
      <c r="HJY46" s="369"/>
      <c r="HJZ46" s="369"/>
      <c r="HKA46" s="369"/>
      <c r="HKB46" s="369"/>
      <c r="HKC46" s="369"/>
      <c r="HKD46" s="369"/>
      <c r="HKE46" s="369"/>
      <c r="HKF46" s="369"/>
      <c r="HKG46" s="369"/>
      <c r="HKH46" s="369"/>
      <c r="HKI46" s="369"/>
      <c r="HKJ46" s="369"/>
      <c r="HKK46" s="369"/>
      <c r="HKL46" s="369"/>
      <c r="HKM46" s="369"/>
      <c r="HKN46" s="369"/>
      <c r="HKO46" s="369"/>
      <c r="HKP46" s="369"/>
      <c r="HKQ46" s="369"/>
      <c r="HKR46" s="369"/>
      <c r="HKS46" s="369"/>
      <c r="HKT46" s="369"/>
      <c r="HKU46" s="369"/>
      <c r="HKV46" s="369"/>
      <c r="HKW46" s="369"/>
      <c r="HKX46" s="369"/>
      <c r="HKY46" s="369"/>
      <c r="HKZ46" s="369"/>
      <c r="HLA46" s="369"/>
      <c r="HLB46" s="369"/>
      <c r="HLC46" s="369"/>
      <c r="HLD46" s="369"/>
      <c r="HLE46" s="369"/>
      <c r="HLF46" s="369"/>
      <c r="HLG46" s="369"/>
      <c r="HLH46" s="369"/>
      <c r="HLI46" s="369"/>
      <c r="HLJ46" s="369"/>
      <c r="HLK46" s="369"/>
      <c r="HLL46" s="369"/>
      <c r="HLM46" s="369"/>
      <c r="HLN46" s="369"/>
      <c r="HLO46" s="369"/>
      <c r="HLP46" s="369"/>
      <c r="HLQ46" s="369"/>
      <c r="HLR46" s="369"/>
      <c r="HLS46" s="369"/>
      <c r="HLT46" s="369"/>
      <c r="HLU46" s="369"/>
      <c r="HLV46" s="369"/>
      <c r="HLW46" s="369"/>
      <c r="HLX46" s="369"/>
      <c r="HLY46" s="369"/>
      <c r="HLZ46" s="369"/>
      <c r="HMA46" s="369"/>
      <c r="HMB46" s="369"/>
      <c r="HMC46" s="369"/>
      <c r="HMD46" s="369"/>
      <c r="HME46" s="369"/>
      <c r="HMF46" s="369"/>
      <c r="HMG46" s="369"/>
      <c r="HMH46" s="369"/>
      <c r="HMI46" s="369"/>
      <c r="HMJ46" s="369"/>
      <c r="HMK46" s="369"/>
      <c r="HML46" s="369"/>
      <c r="HMM46" s="369"/>
      <c r="HMN46" s="369"/>
      <c r="HMO46" s="369"/>
      <c r="HMP46" s="369"/>
      <c r="HMQ46" s="369"/>
      <c r="HMR46" s="369"/>
      <c r="HMS46" s="369"/>
      <c r="HMT46" s="369"/>
      <c r="HMU46" s="369"/>
      <c r="HMV46" s="369"/>
      <c r="HMW46" s="369"/>
      <c r="HMX46" s="369"/>
      <c r="HMY46" s="369"/>
      <c r="HMZ46" s="369"/>
      <c r="HNA46" s="369"/>
      <c r="HNB46" s="369"/>
      <c r="HNC46" s="369"/>
      <c r="HND46" s="369"/>
      <c r="HNE46" s="369"/>
      <c r="HNF46" s="369"/>
      <c r="HNG46" s="369"/>
      <c r="HNH46" s="369"/>
      <c r="HNI46" s="369"/>
      <c r="HNJ46" s="369"/>
      <c r="HNK46" s="369"/>
      <c r="HNL46" s="369"/>
      <c r="HNM46" s="369"/>
      <c r="HNN46" s="369"/>
      <c r="HNO46" s="369"/>
      <c r="HNP46" s="369"/>
      <c r="HNQ46" s="369"/>
      <c r="HNR46" s="369"/>
      <c r="HNS46" s="369"/>
      <c r="HNT46" s="369"/>
      <c r="HNU46" s="369"/>
      <c r="HNV46" s="369"/>
      <c r="HNW46" s="369"/>
      <c r="HNX46" s="369"/>
      <c r="HNY46" s="369"/>
      <c r="HNZ46" s="369"/>
      <c r="HOA46" s="369"/>
      <c r="HOB46" s="369"/>
      <c r="HOC46" s="369"/>
      <c r="HOD46" s="369"/>
      <c r="HOE46" s="369"/>
      <c r="HOF46" s="369"/>
      <c r="HOG46" s="369"/>
      <c r="HOH46" s="369"/>
      <c r="HOI46" s="369"/>
      <c r="HOJ46" s="369"/>
      <c r="HOK46" s="369"/>
      <c r="HOL46" s="369"/>
      <c r="HOM46" s="369"/>
      <c r="HON46" s="369"/>
      <c r="HOO46" s="369"/>
      <c r="HOP46" s="369"/>
      <c r="HOQ46" s="369"/>
      <c r="HOR46" s="369"/>
      <c r="HOS46" s="369"/>
      <c r="HOT46" s="369"/>
      <c r="HOU46" s="369"/>
      <c r="HOV46" s="369"/>
      <c r="HOW46" s="369"/>
      <c r="HOX46" s="369"/>
      <c r="HOY46" s="369"/>
      <c r="HOZ46" s="369"/>
      <c r="HPA46" s="369"/>
      <c r="HPB46" s="369"/>
      <c r="HPC46" s="369"/>
      <c r="HPD46" s="369"/>
      <c r="HPE46" s="369"/>
      <c r="HPF46" s="369"/>
      <c r="HPG46" s="369"/>
      <c r="HPH46" s="369"/>
      <c r="HPI46" s="369"/>
      <c r="HPJ46" s="369"/>
      <c r="HPK46" s="369"/>
      <c r="HPL46" s="369"/>
      <c r="HPM46" s="369"/>
      <c r="HPN46" s="369"/>
      <c r="HPO46" s="369"/>
      <c r="HPP46" s="369"/>
      <c r="HPQ46" s="369"/>
      <c r="HPR46" s="369"/>
      <c r="HPS46" s="369"/>
      <c r="HPT46" s="369"/>
      <c r="HPU46" s="369"/>
      <c r="HPV46" s="369"/>
      <c r="HPW46" s="369"/>
      <c r="HPX46" s="369"/>
      <c r="HPY46" s="369"/>
      <c r="HPZ46" s="369"/>
      <c r="HQA46" s="369"/>
      <c r="HQB46" s="369"/>
      <c r="HQC46" s="369"/>
      <c r="HQD46" s="369"/>
      <c r="HQE46" s="369"/>
      <c r="HQF46" s="369"/>
      <c r="HQG46" s="369"/>
      <c r="HQH46" s="369"/>
      <c r="HQI46" s="369"/>
      <c r="HQJ46" s="369"/>
      <c r="HQK46" s="369"/>
      <c r="HQL46" s="369"/>
      <c r="HQM46" s="369"/>
      <c r="HQN46" s="369"/>
      <c r="HQO46" s="369"/>
      <c r="HQP46" s="369"/>
      <c r="HQQ46" s="369"/>
      <c r="HQR46" s="369"/>
      <c r="HQS46" s="369"/>
      <c r="HQT46" s="369"/>
      <c r="HQU46" s="369"/>
      <c r="HQV46" s="369"/>
      <c r="HQW46" s="369"/>
      <c r="HQX46" s="369"/>
      <c r="HQY46" s="369"/>
      <c r="HQZ46" s="369"/>
      <c r="HRA46" s="369"/>
      <c r="HRB46" s="369"/>
      <c r="HRC46" s="369"/>
      <c r="HRD46" s="369"/>
      <c r="HRE46" s="369"/>
      <c r="HRF46" s="369"/>
      <c r="HRG46" s="369"/>
      <c r="HRH46" s="369"/>
      <c r="HRI46" s="369"/>
      <c r="HRJ46" s="369"/>
      <c r="HRK46" s="369"/>
      <c r="HRL46" s="369"/>
      <c r="HRM46" s="369"/>
      <c r="HRN46" s="369"/>
      <c r="HRO46" s="369"/>
      <c r="HRP46" s="369"/>
      <c r="HRQ46" s="369"/>
      <c r="HRR46" s="369"/>
      <c r="HRS46" s="369"/>
      <c r="HRT46" s="369"/>
      <c r="HRU46" s="369"/>
      <c r="HRV46" s="369"/>
      <c r="HRW46" s="369"/>
      <c r="HRX46" s="369"/>
      <c r="HRY46" s="369"/>
      <c r="HRZ46" s="369"/>
      <c r="HSA46" s="369"/>
      <c r="HSB46" s="369"/>
      <c r="HSC46" s="369"/>
      <c r="HSD46" s="369"/>
      <c r="HSE46" s="369"/>
      <c r="HSF46" s="369"/>
      <c r="HSG46" s="369"/>
      <c r="HSH46" s="369"/>
      <c r="HSI46" s="369"/>
      <c r="HSJ46" s="369"/>
      <c r="HSK46" s="369"/>
      <c r="HSL46" s="369"/>
      <c r="HSM46" s="369"/>
      <c r="HSN46" s="369"/>
      <c r="HSO46" s="369"/>
      <c r="HSP46" s="369"/>
      <c r="HSQ46" s="369"/>
      <c r="HSR46" s="369"/>
      <c r="HSS46" s="369"/>
      <c r="HST46" s="369"/>
      <c r="HSU46" s="369"/>
      <c r="HSV46" s="369"/>
      <c r="HSW46" s="369"/>
      <c r="HSX46" s="369"/>
      <c r="HSY46" s="369"/>
      <c r="HSZ46" s="369"/>
      <c r="HTA46" s="369"/>
      <c r="HTB46" s="369"/>
      <c r="HTC46" s="369"/>
      <c r="HTD46" s="369"/>
      <c r="HTE46" s="369"/>
      <c r="HTF46" s="369"/>
      <c r="HTG46" s="369"/>
      <c r="HTH46" s="369"/>
      <c r="HTI46" s="369"/>
      <c r="HTJ46" s="369"/>
      <c r="HTK46" s="369"/>
      <c r="HTL46" s="369"/>
      <c r="HTM46" s="369"/>
      <c r="HTN46" s="369"/>
      <c r="HTO46" s="369"/>
      <c r="HTP46" s="369"/>
      <c r="HTQ46" s="369"/>
      <c r="HTR46" s="369"/>
      <c r="HTS46" s="369"/>
      <c r="HTT46" s="369"/>
      <c r="HTU46" s="369"/>
      <c r="HTV46" s="369"/>
      <c r="HTW46" s="369"/>
      <c r="HTX46" s="369"/>
      <c r="HTY46" s="369"/>
      <c r="HTZ46" s="369"/>
      <c r="HUA46" s="369"/>
      <c r="HUB46" s="369"/>
      <c r="HUC46" s="369"/>
      <c r="HUD46" s="369"/>
      <c r="HUE46" s="369"/>
      <c r="HUF46" s="369"/>
      <c r="HUG46" s="369"/>
      <c r="HUH46" s="369"/>
      <c r="HUI46" s="369"/>
      <c r="HUJ46" s="369"/>
      <c r="HUK46" s="369"/>
      <c r="HUL46" s="369"/>
      <c r="HUM46" s="369"/>
      <c r="HUN46" s="369"/>
      <c r="HUO46" s="369"/>
      <c r="HUP46" s="369"/>
      <c r="HUQ46" s="369"/>
      <c r="HUR46" s="369"/>
      <c r="HUS46" s="369"/>
      <c r="HUT46" s="369"/>
      <c r="HUU46" s="369"/>
      <c r="HUV46" s="369"/>
      <c r="HUW46" s="369"/>
      <c r="HUX46" s="369"/>
      <c r="HUY46" s="369"/>
      <c r="HUZ46" s="369"/>
      <c r="HVA46" s="369"/>
      <c r="HVB46" s="369"/>
      <c r="HVC46" s="369"/>
      <c r="HVD46" s="369"/>
      <c r="HVE46" s="369"/>
      <c r="HVF46" s="369"/>
      <c r="HVG46" s="369"/>
      <c r="HVH46" s="369"/>
      <c r="HVI46" s="369"/>
      <c r="HVJ46" s="369"/>
      <c r="HVK46" s="369"/>
      <c r="HVL46" s="369"/>
      <c r="HVM46" s="369"/>
      <c r="HVN46" s="369"/>
      <c r="HVO46" s="369"/>
      <c r="HVP46" s="369"/>
      <c r="HVQ46" s="369"/>
      <c r="HVR46" s="369"/>
      <c r="HVS46" s="369"/>
      <c r="HVT46" s="369"/>
      <c r="HVU46" s="369"/>
      <c r="HVV46" s="369"/>
      <c r="HVW46" s="369"/>
      <c r="HVX46" s="369"/>
      <c r="HVY46" s="369"/>
      <c r="HVZ46" s="369"/>
      <c r="HWA46" s="369"/>
      <c r="HWB46" s="369"/>
      <c r="HWC46" s="369"/>
      <c r="HWD46" s="369"/>
      <c r="HWE46" s="369"/>
      <c r="HWF46" s="369"/>
      <c r="HWG46" s="369"/>
      <c r="HWH46" s="369"/>
      <c r="HWI46" s="369"/>
      <c r="HWJ46" s="369"/>
      <c r="HWK46" s="369"/>
      <c r="HWL46" s="369"/>
      <c r="HWM46" s="369"/>
      <c r="HWN46" s="369"/>
      <c r="HWO46" s="369"/>
      <c r="HWP46" s="369"/>
      <c r="HWQ46" s="369"/>
      <c r="HWR46" s="369"/>
      <c r="HWS46" s="369"/>
      <c r="HWT46" s="369"/>
      <c r="HWU46" s="369"/>
      <c r="HWV46" s="369"/>
      <c r="HWW46" s="369"/>
      <c r="HWX46" s="369"/>
      <c r="HWY46" s="369"/>
      <c r="HWZ46" s="369"/>
      <c r="HXA46" s="369"/>
      <c r="HXB46" s="369"/>
      <c r="HXC46" s="369"/>
      <c r="HXD46" s="369"/>
      <c r="HXE46" s="369"/>
      <c r="HXF46" s="369"/>
      <c r="HXG46" s="369"/>
      <c r="HXH46" s="369"/>
      <c r="HXI46" s="369"/>
      <c r="HXJ46" s="369"/>
      <c r="HXK46" s="369"/>
      <c r="HXL46" s="369"/>
      <c r="HXM46" s="369"/>
      <c r="HXN46" s="369"/>
      <c r="HXO46" s="369"/>
      <c r="HXP46" s="369"/>
      <c r="HXQ46" s="369"/>
      <c r="HXR46" s="369"/>
      <c r="HXS46" s="369"/>
      <c r="HXT46" s="369"/>
      <c r="HXU46" s="369"/>
      <c r="HXV46" s="369"/>
      <c r="HXW46" s="369"/>
      <c r="HXX46" s="369"/>
      <c r="HXY46" s="369"/>
      <c r="HXZ46" s="369"/>
      <c r="HYA46" s="369"/>
      <c r="HYB46" s="369"/>
      <c r="HYC46" s="369"/>
      <c r="HYD46" s="369"/>
      <c r="HYE46" s="369"/>
      <c r="HYF46" s="369"/>
      <c r="HYG46" s="369"/>
      <c r="HYH46" s="369"/>
      <c r="HYI46" s="369"/>
      <c r="HYJ46" s="369"/>
      <c r="HYK46" s="369"/>
      <c r="HYL46" s="369"/>
      <c r="HYM46" s="369"/>
      <c r="HYN46" s="369"/>
      <c r="HYO46" s="369"/>
      <c r="HYP46" s="369"/>
      <c r="HYQ46" s="369"/>
      <c r="HYR46" s="369"/>
      <c r="HYS46" s="369"/>
      <c r="HYT46" s="369"/>
      <c r="HYU46" s="369"/>
      <c r="HYV46" s="369"/>
      <c r="HYW46" s="369"/>
      <c r="HYX46" s="369"/>
      <c r="HYY46" s="369"/>
      <c r="HYZ46" s="369"/>
      <c r="HZA46" s="369"/>
      <c r="HZB46" s="369"/>
      <c r="HZC46" s="369"/>
      <c r="HZD46" s="369"/>
      <c r="HZE46" s="369"/>
      <c r="HZF46" s="369"/>
      <c r="HZG46" s="369"/>
      <c r="HZH46" s="369"/>
      <c r="HZI46" s="369"/>
      <c r="HZJ46" s="369"/>
      <c r="HZK46" s="369"/>
      <c r="HZL46" s="369"/>
      <c r="HZM46" s="369"/>
      <c r="HZN46" s="369"/>
      <c r="HZO46" s="369"/>
      <c r="HZP46" s="369"/>
      <c r="HZQ46" s="369"/>
      <c r="HZR46" s="369"/>
      <c r="HZS46" s="369"/>
      <c r="HZT46" s="369"/>
      <c r="HZU46" s="369"/>
      <c r="HZV46" s="369"/>
      <c r="HZW46" s="369"/>
      <c r="HZX46" s="369"/>
      <c r="HZY46" s="369"/>
      <c r="HZZ46" s="369"/>
      <c r="IAA46" s="369"/>
      <c r="IAB46" s="369"/>
      <c r="IAC46" s="369"/>
      <c r="IAD46" s="369"/>
      <c r="IAE46" s="369"/>
      <c r="IAF46" s="369"/>
      <c r="IAG46" s="369"/>
      <c r="IAH46" s="369"/>
      <c r="IAI46" s="369"/>
      <c r="IAJ46" s="369"/>
      <c r="IAK46" s="369"/>
      <c r="IAL46" s="369"/>
      <c r="IAM46" s="369"/>
      <c r="IAN46" s="369"/>
      <c r="IAO46" s="369"/>
      <c r="IAP46" s="369"/>
      <c r="IAQ46" s="369"/>
      <c r="IAR46" s="369"/>
      <c r="IAS46" s="369"/>
      <c r="IAT46" s="369"/>
      <c r="IAU46" s="369"/>
      <c r="IAV46" s="369"/>
      <c r="IAW46" s="369"/>
      <c r="IAX46" s="369"/>
      <c r="IAY46" s="369"/>
      <c r="IAZ46" s="369"/>
      <c r="IBA46" s="369"/>
      <c r="IBB46" s="369"/>
      <c r="IBC46" s="369"/>
      <c r="IBD46" s="369"/>
      <c r="IBE46" s="369"/>
      <c r="IBF46" s="369"/>
      <c r="IBG46" s="369"/>
      <c r="IBH46" s="369"/>
      <c r="IBI46" s="369"/>
      <c r="IBJ46" s="369"/>
      <c r="IBK46" s="369"/>
      <c r="IBL46" s="369"/>
      <c r="IBM46" s="369"/>
      <c r="IBN46" s="369"/>
      <c r="IBO46" s="369"/>
      <c r="IBP46" s="369"/>
      <c r="IBQ46" s="369"/>
      <c r="IBR46" s="369"/>
      <c r="IBS46" s="369"/>
      <c r="IBT46" s="369"/>
      <c r="IBU46" s="369"/>
      <c r="IBV46" s="369"/>
      <c r="IBW46" s="369"/>
      <c r="IBX46" s="369"/>
      <c r="IBY46" s="369"/>
      <c r="IBZ46" s="369"/>
      <c r="ICA46" s="369"/>
      <c r="ICB46" s="369"/>
      <c r="ICC46" s="369"/>
      <c r="ICD46" s="369"/>
      <c r="ICE46" s="369"/>
      <c r="ICF46" s="369"/>
      <c r="ICG46" s="369"/>
      <c r="ICH46" s="369"/>
      <c r="ICI46" s="369"/>
      <c r="ICJ46" s="369"/>
      <c r="ICK46" s="369"/>
      <c r="ICL46" s="369"/>
      <c r="ICM46" s="369"/>
      <c r="ICN46" s="369"/>
      <c r="ICO46" s="369"/>
      <c r="ICP46" s="369"/>
      <c r="ICQ46" s="369"/>
      <c r="ICR46" s="369"/>
      <c r="ICS46" s="369"/>
      <c r="ICT46" s="369"/>
      <c r="ICU46" s="369"/>
      <c r="ICV46" s="369"/>
      <c r="ICW46" s="369"/>
      <c r="ICX46" s="369"/>
      <c r="ICY46" s="369"/>
      <c r="ICZ46" s="369"/>
      <c r="IDA46" s="369"/>
      <c r="IDB46" s="369"/>
      <c r="IDC46" s="369"/>
      <c r="IDD46" s="369"/>
      <c r="IDE46" s="369"/>
      <c r="IDF46" s="369"/>
      <c r="IDG46" s="369"/>
      <c r="IDH46" s="369"/>
      <c r="IDI46" s="369"/>
      <c r="IDJ46" s="369"/>
      <c r="IDK46" s="369"/>
      <c r="IDL46" s="369"/>
      <c r="IDM46" s="369"/>
      <c r="IDN46" s="369"/>
      <c r="IDO46" s="369"/>
      <c r="IDP46" s="369"/>
      <c r="IDQ46" s="369"/>
      <c r="IDR46" s="369"/>
      <c r="IDS46" s="369"/>
      <c r="IDT46" s="369"/>
      <c r="IDU46" s="369"/>
      <c r="IDV46" s="369"/>
      <c r="IDW46" s="369"/>
      <c r="IDX46" s="369"/>
      <c r="IDY46" s="369"/>
      <c r="IDZ46" s="369"/>
      <c r="IEA46" s="369"/>
      <c r="IEB46" s="369"/>
      <c r="IEC46" s="369"/>
      <c r="IED46" s="369"/>
      <c r="IEE46" s="369"/>
      <c r="IEF46" s="369"/>
      <c r="IEG46" s="369"/>
      <c r="IEH46" s="369"/>
      <c r="IEI46" s="369"/>
      <c r="IEJ46" s="369"/>
      <c r="IEK46" s="369"/>
      <c r="IEL46" s="369"/>
      <c r="IEM46" s="369"/>
      <c r="IEN46" s="369"/>
      <c r="IEO46" s="369"/>
      <c r="IEP46" s="369"/>
      <c r="IEQ46" s="369"/>
      <c r="IER46" s="369"/>
      <c r="IES46" s="369"/>
      <c r="IET46" s="369"/>
      <c r="IEU46" s="369"/>
      <c r="IEV46" s="369"/>
      <c r="IEW46" s="369"/>
      <c r="IEX46" s="369"/>
      <c r="IEY46" s="369"/>
      <c r="IEZ46" s="369"/>
      <c r="IFA46" s="369"/>
      <c r="IFB46" s="369"/>
      <c r="IFC46" s="369"/>
      <c r="IFD46" s="369"/>
      <c r="IFE46" s="369"/>
      <c r="IFF46" s="369"/>
      <c r="IFG46" s="369"/>
      <c r="IFH46" s="369"/>
      <c r="IFI46" s="369"/>
      <c r="IFJ46" s="369"/>
      <c r="IFK46" s="369"/>
      <c r="IFL46" s="369"/>
      <c r="IFM46" s="369"/>
      <c r="IFN46" s="369"/>
      <c r="IFO46" s="369"/>
      <c r="IFP46" s="369"/>
      <c r="IFQ46" s="369"/>
      <c r="IFR46" s="369"/>
      <c r="IFS46" s="369"/>
      <c r="IFT46" s="369"/>
      <c r="IFU46" s="369"/>
      <c r="IFV46" s="369"/>
      <c r="IFW46" s="369"/>
      <c r="IFX46" s="369"/>
      <c r="IFY46" s="369"/>
      <c r="IFZ46" s="369"/>
      <c r="IGA46" s="369"/>
      <c r="IGB46" s="369"/>
      <c r="IGC46" s="369"/>
      <c r="IGD46" s="369"/>
      <c r="IGE46" s="369"/>
      <c r="IGF46" s="369"/>
      <c r="IGG46" s="369"/>
      <c r="IGH46" s="369"/>
      <c r="IGI46" s="369"/>
      <c r="IGJ46" s="369"/>
      <c r="IGK46" s="369"/>
      <c r="IGL46" s="369"/>
      <c r="IGM46" s="369"/>
      <c r="IGN46" s="369"/>
      <c r="IGO46" s="369"/>
      <c r="IGP46" s="369"/>
      <c r="IGQ46" s="369"/>
      <c r="IGR46" s="369"/>
      <c r="IGS46" s="369"/>
      <c r="IGT46" s="369"/>
      <c r="IGU46" s="369"/>
      <c r="IGV46" s="369"/>
      <c r="IGW46" s="369"/>
      <c r="IGX46" s="369"/>
      <c r="IGY46" s="369"/>
      <c r="IGZ46" s="369"/>
      <c r="IHA46" s="369"/>
      <c r="IHB46" s="369"/>
      <c r="IHC46" s="369"/>
      <c r="IHD46" s="369"/>
      <c r="IHE46" s="369"/>
      <c r="IHF46" s="369"/>
      <c r="IHG46" s="369"/>
      <c r="IHH46" s="369"/>
      <c r="IHI46" s="369"/>
      <c r="IHJ46" s="369"/>
      <c r="IHK46" s="369"/>
      <c r="IHL46" s="369"/>
      <c r="IHM46" s="369"/>
      <c r="IHN46" s="369"/>
      <c r="IHO46" s="369"/>
      <c r="IHP46" s="369"/>
      <c r="IHQ46" s="369"/>
      <c r="IHR46" s="369"/>
      <c r="IHS46" s="369"/>
      <c r="IHT46" s="369"/>
      <c r="IHU46" s="369"/>
      <c r="IHV46" s="369"/>
      <c r="IHW46" s="369"/>
      <c r="IHX46" s="369"/>
      <c r="IHY46" s="369"/>
      <c r="IHZ46" s="369"/>
      <c r="IIA46" s="369"/>
      <c r="IIB46" s="369"/>
      <c r="IIC46" s="369"/>
      <c r="IID46" s="369"/>
      <c r="IIE46" s="369"/>
      <c r="IIF46" s="369"/>
      <c r="IIG46" s="369"/>
      <c r="IIH46" s="369"/>
      <c r="III46" s="369"/>
      <c r="IIJ46" s="369"/>
      <c r="IIK46" s="369"/>
      <c r="IIL46" s="369"/>
      <c r="IIM46" s="369"/>
      <c r="IIN46" s="369"/>
      <c r="IIO46" s="369"/>
      <c r="IIP46" s="369"/>
      <c r="IIQ46" s="369"/>
      <c r="IIR46" s="369"/>
      <c r="IIS46" s="369"/>
      <c r="IIT46" s="369"/>
      <c r="IIU46" s="369"/>
      <c r="IIV46" s="369"/>
      <c r="IIW46" s="369"/>
      <c r="IIX46" s="369"/>
      <c r="IIY46" s="369"/>
      <c r="IIZ46" s="369"/>
      <c r="IJA46" s="369"/>
      <c r="IJB46" s="369"/>
      <c r="IJC46" s="369"/>
      <c r="IJD46" s="369"/>
      <c r="IJE46" s="369"/>
      <c r="IJF46" s="369"/>
      <c r="IJG46" s="369"/>
      <c r="IJH46" s="369"/>
      <c r="IJI46" s="369"/>
      <c r="IJJ46" s="369"/>
      <c r="IJK46" s="369"/>
      <c r="IJL46" s="369"/>
      <c r="IJM46" s="369"/>
      <c r="IJN46" s="369"/>
      <c r="IJO46" s="369"/>
      <c r="IJP46" s="369"/>
      <c r="IJQ46" s="369"/>
      <c r="IJR46" s="369"/>
      <c r="IJS46" s="369"/>
      <c r="IJT46" s="369"/>
      <c r="IJU46" s="369"/>
      <c r="IJV46" s="369"/>
      <c r="IJW46" s="369"/>
      <c r="IJX46" s="369"/>
      <c r="IJY46" s="369"/>
      <c r="IJZ46" s="369"/>
      <c r="IKA46" s="369"/>
      <c r="IKB46" s="369"/>
      <c r="IKC46" s="369"/>
      <c r="IKD46" s="369"/>
      <c r="IKE46" s="369"/>
      <c r="IKF46" s="369"/>
      <c r="IKG46" s="369"/>
      <c r="IKH46" s="369"/>
      <c r="IKI46" s="369"/>
      <c r="IKJ46" s="369"/>
      <c r="IKK46" s="369"/>
      <c r="IKL46" s="369"/>
      <c r="IKM46" s="369"/>
      <c r="IKN46" s="369"/>
      <c r="IKO46" s="369"/>
      <c r="IKP46" s="369"/>
      <c r="IKQ46" s="369"/>
      <c r="IKR46" s="369"/>
      <c r="IKS46" s="369"/>
      <c r="IKT46" s="369"/>
      <c r="IKU46" s="369"/>
      <c r="IKV46" s="369"/>
      <c r="IKW46" s="369"/>
      <c r="IKX46" s="369"/>
      <c r="IKY46" s="369"/>
      <c r="IKZ46" s="369"/>
      <c r="ILA46" s="369"/>
      <c r="ILB46" s="369"/>
      <c r="ILC46" s="369"/>
      <c r="ILD46" s="369"/>
      <c r="ILE46" s="369"/>
      <c r="ILF46" s="369"/>
      <c r="ILG46" s="369"/>
      <c r="ILH46" s="369"/>
      <c r="ILI46" s="369"/>
      <c r="ILJ46" s="369"/>
      <c r="ILK46" s="369"/>
      <c r="ILL46" s="369"/>
      <c r="ILM46" s="369"/>
      <c r="ILN46" s="369"/>
      <c r="ILO46" s="369"/>
      <c r="ILP46" s="369"/>
      <c r="ILQ46" s="369"/>
      <c r="ILR46" s="369"/>
      <c r="ILS46" s="369"/>
      <c r="ILT46" s="369"/>
      <c r="ILU46" s="369"/>
      <c r="ILV46" s="369"/>
      <c r="ILW46" s="369"/>
      <c r="ILX46" s="369"/>
      <c r="ILY46" s="369"/>
      <c r="ILZ46" s="369"/>
      <c r="IMA46" s="369"/>
      <c r="IMB46" s="369"/>
      <c r="IMC46" s="369"/>
      <c r="IMD46" s="369"/>
      <c r="IME46" s="369"/>
      <c r="IMF46" s="369"/>
      <c r="IMG46" s="369"/>
      <c r="IMH46" s="369"/>
      <c r="IMI46" s="369"/>
      <c r="IMJ46" s="369"/>
      <c r="IMK46" s="369"/>
      <c r="IML46" s="369"/>
      <c r="IMM46" s="369"/>
      <c r="IMN46" s="369"/>
      <c r="IMO46" s="369"/>
      <c r="IMP46" s="369"/>
      <c r="IMQ46" s="369"/>
      <c r="IMR46" s="369"/>
      <c r="IMS46" s="369"/>
      <c r="IMT46" s="369"/>
      <c r="IMU46" s="369"/>
      <c r="IMV46" s="369"/>
      <c r="IMW46" s="369"/>
      <c r="IMX46" s="369"/>
      <c r="IMY46" s="369"/>
      <c r="IMZ46" s="369"/>
      <c r="INA46" s="369"/>
      <c r="INB46" s="369"/>
      <c r="INC46" s="369"/>
      <c r="IND46" s="369"/>
      <c r="INE46" s="369"/>
      <c r="INF46" s="369"/>
      <c r="ING46" s="369"/>
      <c r="INH46" s="369"/>
      <c r="INI46" s="369"/>
      <c r="INJ46" s="369"/>
      <c r="INK46" s="369"/>
      <c r="INL46" s="369"/>
      <c r="INM46" s="369"/>
      <c r="INN46" s="369"/>
      <c r="INO46" s="369"/>
      <c r="INP46" s="369"/>
      <c r="INQ46" s="369"/>
      <c r="INR46" s="369"/>
      <c r="INS46" s="369"/>
      <c r="INT46" s="369"/>
      <c r="INU46" s="369"/>
      <c r="INV46" s="369"/>
      <c r="INW46" s="369"/>
      <c r="INX46" s="369"/>
      <c r="INY46" s="369"/>
      <c r="INZ46" s="369"/>
      <c r="IOA46" s="369"/>
      <c r="IOB46" s="369"/>
      <c r="IOC46" s="369"/>
      <c r="IOD46" s="369"/>
      <c r="IOE46" s="369"/>
      <c r="IOF46" s="369"/>
      <c r="IOG46" s="369"/>
      <c r="IOH46" s="369"/>
      <c r="IOI46" s="369"/>
      <c r="IOJ46" s="369"/>
      <c r="IOK46" s="369"/>
      <c r="IOL46" s="369"/>
      <c r="IOM46" s="369"/>
      <c r="ION46" s="369"/>
      <c r="IOO46" s="369"/>
      <c r="IOP46" s="369"/>
      <c r="IOQ46" s="369"/>
      <c r="IOR46" s="369"/>
      <c r="IOS46" s="369"/>
      <c r="IOT46" s="369"/>
      <c r="IOU46" s="369"/>
      <c r="IOV46" s="369"/>
      <c r="IOW46" s="369"/>
      <c r="IOX46" s="369"/>
      <c r="IOY46" s="369"/>
      <c r="IOZ46" s="369"/>
      <c r="IPA46" s="369"/>
      <c r="IPB46" s="369"/>
      <c r="IPC46" s="369"/>
      <c r="IPD46" s="369"/>
      <c r="IPE46" s="369"/>
      <c r="IPF46" s="369"/>
      <c r="IPG46" s="369"/>
      <c r="IPH46" s="369"/>
      <c r="IPI46" s="369"/>
      <c r="IPJ46" s="369"/>
      <c r="IPK46" s="369"/>
      <c r="IPL46" s="369"/>
      <c r="IPM46" s="369"/>
      <c r="IPN46" s="369"/>
      <c r="IPO46" s="369"/>
      <c r="IPP46" s="369"/>
      <c r="IPQ46" s="369"/>
      <c r="IPR46" s="369"/>
      <c r="IPS46" s="369"/>
      <c r="IPT46" s="369"/>
      <c r="IPU46" s="369"/>
      <c r="IPV46" s="369"/>
      <c r="IPW46" s="369"/>
      <c r="IPX46" s="369"/>
      <c r="IPY46" s="369"/>
      <c r="IPZ46" s="369"/>
      <c r="IQA46" s="369"/>
      <c r="IQB46" s="369"/>
      <c r="IQC46" s="369"/>
      <c r="IQD46" s="369"/>
      <c r="IQE46" s="369"/>
      <c r="IQF46" s="369"/>
      <c r="IQG46" s="369"/>
      <c r="IQH46" s="369"/>
      <c r="IQI46" s="369"/>
      <c r="IQJ46" s="369"/>
      <c r="IQK46" s="369"/>
      <c r="IQL46" s="369"/>
      <c r="IQM46" s="369"/>
      <c r="IQN46" s="369"/>
      <c r="IQO46" s="369"/>
      <c r="IQP46" s="369"/>
      <c r="IQQ46" s="369"/>
      <c r="IQR46" s="369"/>
      <c r="IQS46" s="369"/>
      <c r="IQT46" s="369"/>
      <c r="IQU46" s="369"/>
      <c r="IQV46" s="369"/>
      <c r="IQW46" s="369"/>
      <c r="IQX46" s="369"/>
      <c r="IQY46" s="369"/>
      <c r="IQZ46" s="369"/>
      <c r="IRA46" s="369"/>
      <c r="IRB46" s="369"/>
      <c r="IRC46" s="369"/>
      <c r="IRD46" s="369"/>
      <c r="IRE46" s="369"/>
      <c r="IRF46" s="369"/>
      <c r="IRG46" s="369"/>
      <c r="IRH46" s="369"/>
      <c r="IRI46" s="369"/>
      <c r="IRJ46" s="369"/>
      <c r="IRK46" s="369"/>
      <c r="IRL46" s="369"/>
      <c r="IRM46" s="369"/>
      <c r="IRN46" s="369"/>
      <c r="IRO46" s="369"/>
      <c r="IRP46" s="369"/>
      <c r="IRQ46" s="369"/>
      <c r="IRR46" s="369"/>
      <c r="IRS46" s="369"/>
      <c r="IRT46" s="369"/>
      <c r="IRU46" s="369"/>
      <c r="IRV46" s="369"/>
      <c r="IRW46" s="369"/>
      <c r="IRX46" s="369"/>
      <c r="IRY46" s="369"/>
      <c r="IRZ46" s="369"/>
      <c r="ISA46" s="369"/>
      <c r="ISB46" s="369"/>
      <c r="ISC46" s="369"/>
      <c r="ISD46" s="369"/>
      <c r="ISE46" s="369"/>
      <c r="ISF46" s="369"/>
      <c r="ISG46" s="369"/>
      <c r="ISH46" s="369"/>
      <c r="ISI46" s="369"/>
      <c r="ISJ46" s="369"/>
      <c r="ISK46" s="369"/>
      <c r="ISL46" s="369"/>
      <c r="ISM46" s="369"/>
      <c r="ISN46" s="369"/>
      <c r="ISO46" s="369"/>
      <c r="ISP46" s="369"/>
      <c r="ISQ46" s="369"/>
      <c r="ISR46" s="369"/>
      <c r="ISS46" s="369"/>
      <c r="IST46" s="369"/>
      <c r="ISU46" s="369"/>
      <c r="ISV46" s="369"/>
      <c r="ISW46" s="369"/>
      <c r="ISX46" s="369"/>
      <c r="ISY46" s="369"/>
      <c r="ISZ46" s="369"/>
      <c r="ITA46" s="369"/>
      <c r="ITB46" s="369"/>
      <c r="ITC46" s="369"/>
      <c r="ITD46" s="369"/>
      <c r="ITE46" s="369"/>
      <c r="ITF46" s="369"/>
      <c r="ITG46" s="369"/>
      <c r="ITH46" s="369"/>
      <c r="ITI46" s="369"/>
      <c r="ITJ46" s="369"/>
      <c r="ITK46" s="369"/>
      <c r="ITL46" s="369"/>
      <c r="ITM46" s="369"/>
      <c r="ITN46" s="369"/>
      <c r="ITO46" s="369"/>
      <c r="ITP46" s="369"/>
      <c r="ITQ46" s="369"/>
      <c r="ITR46" s="369"/>
      <c r="ITS46" s="369"/>
      <c r="ITT46" s="369"/>
      <c r="ITU46" s="369"/>
      <c r="ITV46" s="369"/>
      <c r="ITW46" s="369"/>
      <c r="ITX46" s="369"/>
      <c r="ITY46" s="369"/>
      <c r="ITZ46" s="369"/>
      <c r="IUA46" s="369"/>
      <c r="IUB46" s="369"/>
      <c r="IUC46" s="369"/>
      <c r="IUD46" s="369"/>
      <c r="IUE46" s="369"/>
      <c r="IUF46" s="369"/>
      <c r="IUG46" s="369"/>
      <c r="IUH46" s="369"/>
      <c r="IUI46" s="369"/>
      <c r="IUJ46" s="369"/>
      <c r="IUK46" s="369"/>
      <c r="IUL46" s="369"/>
      <c r="IUM46" s="369"/>
      <c r="IUN46" s="369"/>
      <c r="IUO46" s="369"/>
      <c r="IUP46" s="369"/>
      <c r="IUQ46" s="369"/>
      <c r="IUR46" s="369"/>
      <c r="IUS46" s="369"/>
      <c r="IUT46" s="369"/>
      <c r="IUU46" s="369"/>
      <c r="IUV46" s="369"/>
      <c r="IUW46" s="369"/>
      <c r="IUX46" s="369"/>
      <c r="IUY46" s="369"/>
      <c r="IUZ46" s="369"/>
      <c r="IVA46" s="369"/>
      <c r="IVB46" s="369"/>
      <c r="IVC46" s="369"/>
      <c r="IVD46" s="369"/>
      <c r="IVE46" s="369"/>
      <c r="IVF46" s="369"/>
      <c r="IVG46" s="369"/>
      <c r="IVH46" s="369"/>
      <c r="IVI46" s="369"/>
      <c r="IVJ46" s="369"/>
      <c r="IVK46" s="369"/>
      <c r="IVL46" s="369"/>
      <c r="IVM46" s="369"/>
      <c r="IVN46" s="369"/>
      <c r="IVO46" s="369"/>
      <c r="IVP46" s="369"/>
      <c r="IVQ46" s="369"/>
      <c r="IVR46" s="369"/>
      <c r="IVS46" s="369"/>
      <c r="IVT46" s="369"/>
      <c r="IVU46" s="369"/>
      <c r="IVV46" s="369"/>
      <c r="IVW46" s="369"/>
      <c r="IVX46" s="369"/>
      <c r="IVY46" s="369"/>
      <c r="IVZ46" s="369"/>
      <c r="IWA46" s="369"/>
      <c r="IWB46" s="369"/>
      <c r="IWC46" s="369"/>
      <c r="IWD46" s="369"/>
      <c r="IWE46" s="369"/>
      <c r="IWF46" s="369"/>
      <c r="IWG46" s="369"/>
      <c r="IWH46" s="369"/>
      <c r="IWI46" s="369"/>
      <c r="IWJ46" s="369"/>
      <c r="IWK46" s="369"/>
      <c r="IWL46" s="369"/>
      <c r="IWM46" s="369"/>
      <c r="IWN46" s="369"/>
      <c r="IWO46" s="369"/>
      <c r="IWP46" s="369"/>
      <c r="IWQ46" s="369"/>
      <c r="IWR46" s="369"/>
      <c r="IWS46" s="369"/>
      <c r="IWT46" s="369"/>
      <c r="IWU46" s="369"/>
      <c r="IWV46" s="369"/>
      <c r="IWW46" s="369"/>
      <c r="IWX46" s="369"/>
      <c r="IWY46" s="369"/>
      <c r="IWZ46" s="369"/>
      <c r="IXA46" s="369"/>
      <c r="IXB46" s="369"/>
      <c r="IXC46" s="369"/>
      <c r="IXD46" s="369"/>
      <c r="IXE46" s="369"/>
      <c r="IXF46" s="369"/>
      <c r="IXG46" s="369"/>
      <c r="IXH46" s="369"/>
      <c r="IXI46" s="369"/>
      <c r="IXJ46" s="369"/>
      <c r="IXK46" s="369"/>
      <c r="IXL46" s="369"/>
      <c r="IXM46" s="369"/>
      <c r="IXN46" s="369"/>
      <c r="IXO46" s="369"/>
      <c r="IXP46" s="369"/>
      <c r="IXQ46" s="369"/>
      <c r="IXR46" s="369"/>
      <c r="IXS46" s="369"/>
      <c r="IXT46" s="369"/>
      <c r="IXU46" s="369"/>
      <c r="IXV46" s="369"/>
      <c r="IXW46" s="369"/>
      <c r="IXX46" s="369"/>
      <c r="IXY46" s="369"/>
      <c r="IXZ46" s="369"/>
      <c r="IYA46" s="369"/>
      <c r="IYB46" s="369"/>
      <c r="IYC46" s="369"/>
      <c r="IYD46" s="369"/>
      <c r="IYE46" s="369"/>
      <c r="IYF46" s="369"/>
      <c r="IYG46" s="369"/>
      <c r="IYH46" s="369"/>
      <c r="IYI46" s="369"/>
      <c r="IYJ46" s="369"/>
      <c r="IYK46" s="369"/>
      <c r="IYL46" s="369"/>
      <c r="IYM46" s="369"/>
      <c r="IYN46" s="369"/>
      <c r="IYO46" s="369"/>
      <c r="IYP46" s="369"/>
      <c r="IYQ46" s="369"/>
      <c r="IYR46" s="369"/>
      <c r="IYS46" s="369"/>
      <c r="IYT46" s="369"/>
      <c r="IYU46" s="369"/>
      <c r="IYV46" s="369"/>
      <c r="IYW46" s="369"/>
      <c r="IYX46" s="369"/>
      <c r="IYY46" s="369"/>
      <c r="IYZ46" s="369"/>
      <c r="IZA46" s="369"/>
      <c r="IZB46" s="369"/>
      <c r="IZC46" s="369"/>
      <c r="IZD46" s="369"/>
      <c r="IZE46" s="369"/>
      <c r="IZF46" s="369"/>
      <c r="IZG46" s="369"/>
      <c r="IZH46" s="369"/>
      <c r="IZI46" s="369"/>
      <c r="IZJ46" s="369"/>
      <c r="IZK46" s="369"/>
      <c r="IZL46" s="369"/>
      <c r="IZM46" s="369"/>
      <c r="IZN46" s="369"/>
      <c r="IZO46" s="369"/>
      <c r="IZP46" s="369"/>
      <c r="IZQ46" s="369"/>
      <c r="IZR46" s="369"/>
      <c r="IZS46" s="369"/>
      <c r="IZT46" s="369"/>
      <c r="IZU46" s="369"/>
      <c r="IZV46" s="369"/>
      <c r="IZW46" s="369"/>
      <c r="IZX46" s="369"/>
      <c r="IZY46" s="369"/>
      <c r="IZZ46" s="369"/>
      <c r="JAA46" s="369"/>
      <c r="JAB46" s="369"/>
      <c r="JAC46" s="369"/>
      <c r="JAD46" s="369"/>
      <c r="JAE46" s="369"/>
      <c r="JAF46" s="369"/>
      <c r="JAG46" s="369"/>
      <c r="JAH46" s="369"/>
      <c r="JAI46" s="369"/>
      <c r="JAJ46" s="369"/>
      <c r="JAK46" s="369"/>
      <c r="JAL46" s="369"/>
      <c r="JAM46" s="369"/>
      <c r="JAN46" s="369"/>
      <c r="JAO46" s="369"/>
      <c r="JAP46" s="369"/>
      <c r="JAQ46" s="369"/>
      <c r="JAR46" s="369"/>
      <c r="JAS46" s="369"/>
      <c r="JAT46" s="369"/>
      <c r="JAU46" s="369"/>
      <c r="JAV46" s="369"/>
      <c r="JAW46" s="369"/>
      <c r="JAX46" s="369"/>
      <c r="JAY46" s="369"/>
      <c r="JAZ46" s="369"/>
      <c r="JBA46" s="369"/>
      <c r="JBB46" s="369"/>
      <c r="JBC46" s="369"/>
      <c r="JBD46" s="369"/>
      <c r="JBE46" s="369"/>
      <c r="JBF46" s="369"/>
      <c r="JBG46" s="369"/>
      <c r="JBH46" s="369"/>
      <c r="JBI46" s="369"/>
      <c r="JBJ46" s="369"/>
      <c r="JBK46" s="369"/>
      <c r="JBL46" s="369"/>
      <c r="JBM46" s="369"/>
      <c r="JBN46" s="369"/>
      <c r="JBO46" s="369"/>
      <c r="JBP46" s="369"/>
      <c r="JBQ46" s="369"/>
      <c r="JBR46" s="369"/>
      <c r="JBS46" s="369"/>
      <c r="JBT46" s="369"/>
      <c r="JBU46" s="369"/>
      <c r="JBV46" s="369"/>
      <c r="JBW46" s="369"/>
      <c r="JBX46" s="369"/>
      <c r="JBY46" s="369"/>
      <c r="JBZ46" s="369"/>
      <c r="JCA46" s="369"/>
      <c r="JCB46" s="369"/>
      <c r="JCC46" s="369"/>
      <c r="JCD46" s="369"/>
      <c r="JCE46" s="369"/>
      <c r="JCF46" s="369"/>
      <c r="JCG46" s="369"/>
      <c r="JCH46" s="369"/>
      <c r="JCI46" s="369"/>
      <c r="JCJ46" s="369"/>
      <c r="JCK46" s="369"/>
      <c r="JCL46" s="369"/>
      <c r="JCM46" s="369"/>
      <c r="JCN46" s="369"/>
      <c r="JCO46" s="369"/>
      <c r="JCP46" s="369"/>
      <c r="JCQ46" s="369"/>
      <c r="JCR46" s="369"/>
      <c r="JCS46" s="369"/>
      <c r="JCT46" s="369"/>
      <c r="JCU46" s="369"/>
      <c r="JCV46" s="369"/>
      <c r="JCW46" s="369"/>
      <c r="JCX46" s="369"/>
      <c r="JCY46" s="369"/>
      <c r="JCZ46" s="369"/>
      <c r="JDA46" s="369"/>
      <c r="JDB46" s="369"/>
      <c r="JDC46" s="369"/>
      <c r="JDD46" s="369"/>
      <c r="JDE46" s="369"/>
      <c r="JDF46" s="369"/>
      <c r="JDG46" s="369"/>
      <c r="JDH46" s="369"/>
      <c r="JDI46" s="369"/>
      <c r="JDJ46" s="369"/>
      <c r="JDK46" s="369"/>
      <c r="JDL46" s="369"/>
      <c r="JDM46" s="369"/>
      <c r="JDN46" s="369"/>
      <c r="JDO46" s="369"/>
      <c r="JDP46" s="369"/>
      <c r="JDQ46" s="369"/>
      <c r="JDR46" s="369"/>
      <c r="JDS46" s="369"/>
      <c r="JDT46" s="369"/>
      <c r="JDU46" s="369"/>
      <c r="JDV46" s="369"/>
      <c r="JDW46" s="369"/>
      <c r="JDX46" s="369"/>
      <c r="JDY46" s="369"/>
      <c r="JDZ46" s="369"/>
      <c r="JEA46" s="369"/>
      <c r="JEB46" s="369"/>
      <c r="JEC46" s="369"/>
      <c r="JED46" s="369"/>
      <c r="JEE46" s="369"/>
      <c r="JEF46" s="369"/>
      <c r="JEG46" s="369"/>
      <c r="JEH46" s="369"/>
      <c r="JEI46" s="369"/>
      <c r="JEJ46" s="369"/>
      <c r="JEK46" s="369"/>
      <c r="JEL46" s="369"/>
      <c r="JEM46" s="369"/>
      <c r="JEN46" s="369"/>
      <c r="JEO46" s="369"/>
      <c r="JEP46" s="369"/>
      <c r="JEQ46" s="369"/>
      <c r="JER46" s="369"/>
      <c r="JES46" s="369"/>
      <c r="JET46" s="369"/>
      <c r="JEU46" s="369"/>
      <c r="JEV46" s="369"/>
      <c r="JEW46" s="369"/>
      <c r="JEX46" s="369"/>
      <c r="JEY46" s="369"/>
      <c r="JEZ46" s="369"/>
      <c r="JFA46" s="369"/>
      <c r="JFB46" s="369"/>
      <c r="JFC46" s="369"/>
      <c r="JFD46" s="369"/>
      <c r="JFE46" s="369"/>
      <c r="JFF46" s="369"/>
      <c r="JFG46" s="369"/>
      <c r="JFH46" s="369"/>
      <c r="JFI46" s="369"/>
      <c r="JFJ46" s="369"/>
      <c r="JFK46" s="369"/>
      <c r="JFL46" s="369"/>
      <c r="JFM46" s="369"/>
      <c r="JFN46" s="369"/>
      <c r="JFO46" s="369"/>
      <c r="JFP46" s="369"/>
      <c r="JFQ46" s="369"/>
      <c r="JFR46" s="369"/>
      <c r="JFS46" s="369"/>
      <c r="JFT46" s="369"/>
      <c r="JFU46" s="369"/>
      <c r="JFV46" s="369"/>
      <c r="JFW46" s="369"/>
      <c r="JFX46" s="369"/>
      <c r="JFY46" s="369"/>
      <c r="JFZ46" s="369"/>
      <c r="JGA46" s="369"/>
      <c r="JGB46" s="369"/>
      <c r="JGC46" s="369"/>
      <c r="JGD46" s="369"/>
      <c r="JGE46" s="369"/>
      <c r="JGF46" s="369"/>
      <c r="JGG46" s="369"/>
      <c r="JGH46" s="369"/>
      <c r="JGI46" s="369"/>
      <c r="JGJ46" s="369"/>
      <c r="JGK46" s="369"/>
      <c r="JGL46" s="369"/>
      <c r="JGM46" s="369"/>
      <c r="JGN46" s="369"/>
      <c r="JGO46" s="369"/>
      <c r="JGP46" s="369"/>
      <c r="JGQ46" s="369"/>
      <c r="JGR46" s="369"/>
      <c r="JGS46" s="369"/>
      <c r="JGT46" s="369"/>
      <c r="JGU46" s="369"/>
      <c r="JGV46" s="369"/>
      <c r="JGW46" s="369"/>
      <c r="JGX46" s="369"/>
      <c r="JGY46" s="369"/>
      <c r="JGZ46" s="369"/>
      <c r="JHA46" s="369"/>
      <c r="JHB46" s="369"/>
      <c r="JHC46" s="369"/>
      <c r="JHD46" s="369"/>
      <c r="JHE46" s="369"/>
      <c r="JHF46" s="369"/>
      <c r="JHG46" s="369"/>
      <c r="JHH46" s="369"/>
      <c r="JHI46" s="369"/>
      <c r="JHJ46" s="369"/>
      <c r="JHK46" s="369"/>
      <c r="JHL46" s="369"/>
      <c r="JHM46" s="369"/>
      <c r="JHN46" s="369"/>
      <c r="JHO46" s="369"/>
      <c r="JHP46" s="369"/>
      <c r="JHQ46" s="369"/>
      <c r="JHR46" s="369"/>
      <c r="JHS46" s="369"/>
      <c r="JHT46" s="369"/>
      <c r="JHU46" s="369"/>
      <c r="JHV46" s="369"/>
      <c r="JHW46" s="369"/>
      <c r="JHX46" s="369"/>
      <c r="JHY46" s="369"/>
      <c r="JHZ46" s="369"/>
      <c r="JIA46" s="369"/>
      <c r="JIB46" s="369"/>
      <c r="JIC46" s="369"/>
      <c r="JID46" s="369"/>
      <c r="JIE46" s="369"/>
      <c r="JIF46" s="369"/>
      <c r="JIG46" s="369"/>
      <c r="JIH46" s="369"/>
      <c r="JII46" s="369"/>
      <c r="JIJ46" s="369"/>
      <c r="JIK46" s="369"/>
      <c r="JIL46" s="369"/>
      <c r="JIM46" s="369"/>
      <c r="JIN46" s="369"/>
      <c r="JIO46" s="369"/>
      <c r="JIP46" s="369"/>
      <c r="JIQ46" s="369"/>
      <c r="JIR46" s="369"/>
      <c r="JIS46" s="369"/>
      <c r="JIT46" s="369"/>
      <c r="JIU46" s="369"/>
      <c r="JIV46" s="369"/>
      <c r="JIW46" s="369"/>
      <c r="JIX46" s="369"/>
      <c r="JIY46" s="369"/>
      <c r="JIZ46" s="369"/>
      <c r="JJA46" s="369"/>
      <c r="JJB46" s="369"/>
      <c r="JJC46" s="369"/>
      <c r="JJD46" s="369"/>
      <c r="JJE46" s="369"/>
      <c r="JJF46" s="369"/>
      <c r="JJG46" s="369"/>
      <c r="JJH46" s="369"/>
      <c r="JJI46" s="369"/>
      <c r="JJJ46" s="369"/>
      <c r="JJK46" s="369"/>
      <c r="JJL46" s="369"/>
      <c r="JJM46" s="369"/>
      <c r="JJN46" s="369"/>
      <c r="JJO46" s="369"/>
      <c r="JJP46" s="369"/>
      <c r="JJQ46" s="369"/>
      <c r="JJR46" s="369"/>
      <c r="JJS46" s="369"/>
      <c r="JJT46" s="369"/>
      <c r="JJU46" s="369"/>
      <c r="JJV46" s="369"/>
      <c r="JJW46" s="369"/>
      <c r="JJX46" s="369"/>
      <c r="JJY46" s="369"/>
      <c r="JJZ46" s="369"/>
      <c r="JKA46" s="369"/>
      <c r="JKB46" s="369"/>
      <c r="JKC46" s="369"/>
      <c r="JKD46" s="369"/>
      <c r="JKE46" s="369"/>
      <c r="JKF46" s="369"/>
      <c r="JKG46" s="369"/>
      <c r="JKH46" s="369"/>
      <c r="JKI46" s="369"/>
      <c r="JKJ46" s="369"/>
      <c r="JKK46" s="369"/>
      <c r="JKL46" s="369"/>
      <c r="JKM46" s="369"/>
      <c r="JKN46" s="369"/>
      <c r="JKO46" s="369"/>
      <c r="JKP46" s="369"/>
      <c r="JKQ46" s="369"/>
      <c r="JKR46" s="369"/>
      <c r="JKS46" s="369"/>
      <c r="JKT46" s="369"/>
      <c r="JKU46" s="369"/>
      <c r="JKV46" s="369"/>
      <c r="JKW46" s="369"/>
      <c r="JKX46" s="369"/>
      <c r="JKY46" s="369"/>
      <c r="JKZ46" s="369"/>
      <c r="JLA46" s="369"/>
      <c r="JLB46" s="369"/>
      <c r="JLC46" s="369"/>
      <c r="JLD46" s="369"/>
      <c r="JLE46" s="369"/>
      <c r="JLF46" s="369"/>
      <c r="JLG46" s="369"/>
      <c r="JLH46" s="369"/>
      <c r="JLI46" s="369"/>
      <c r="JLJ46" s="369"/>
      <c r="JLK46" s="369"/>
      <c r="JLL46" s="369"/>
      <c r="JLM46" s="369"/>
      <c r="JLN46" s="369"/>
      <c r="JLO46" s="369"/>
      <c r="JLP46" s="369"/>
      <c r="JLQ46" s="369"/>
      <c r="JLR46" s="369"/>
      <c r="JLS46" s="369"/>
      <c r="JLT46" s="369"/>
      <c r="JLU46" s="369"/>
      <c r="JLV46" s="369"/>
      <c r="JLW46" s="369"/>
      <c r="JLX46" s="369"/>
      <c r="JLY46" s="369"/>
      <c r="JLZ46" s="369"/>
      <c r="JMA46" s="369"/>
      <c r="JMB46" s="369"/>
      <c r="JMC46" s="369"/>
      <c r="JMD46" s="369"/>
      <c r="JME46" s="369"/>
      <c r="JMF46" s="369"/>
      <c r="JMG46" s="369"/>
      <c r="JMH46" s="369"/>
      <c r="JMI46" s="369"/>
      <c r="JMJ46" s="369"/>
      <c r="JMK46" s="369"/>
      <c r="JML46" s="369"/>
      <c r="JMM46" s="369"/>
      <c r="JMN46" s="369"/>
      <c r="JMO46" s="369"/>
      <c r="JMP46" s="369"/>
      <c r="JMQ46" s="369"/>
      <c r="JMR46" s="369"/>
      <c r="JMS46" s="369"/>
      <c r="JMT46" s="369"/>
      <c r="JMU46" s="369"/>
      <c r="JMV46" s="369"/>
      <c r="JMW46" s="369"/>
      <c r="JMX46" s="369"/>
      <c r="JMY46" s="369"/>
      <c r="JMZ46" s="369"/>
      <c r="JNA46" s="369"/>
      <c r="JNB46" s="369"/>
      <c r="JNC46" s="369"/>
      <c r="JND46" s="369"/>
      <c r="JNE46" s="369"/>
      <c r="JNF46" s="369"/>
      <c r="JNG46" s="369"/>
      <c r="JNH46" s="369"/>
      <c r="JNI46" s="369"/>
      <c r="JNJ46" s="369"/>
      <c r="JNK46" s="369"/>
      <c r="JNL46" s="369"/>
      <c r="JNM46" s="369"/>
      <c r="JNN46" s="369"/>
      <c r="JNO46" s="369"/>
      <c r="JNP46" s="369"/>
      <c r="JNQ46" s="369"/>
      <c r="JNR46" s="369"/>
      <c r="JNS46" s="369"/>
      <c r="JNT46" s="369"/>
      <c r="JNU46" s="369"/>
      <c r="JNV46" s="369"/>
      <c r="JNW46" s="369"/>
      <c r="JNX46" s="369"/>
      <c r="JNY46" s="369"/>
      <c r="JNZ46" s="369"/>
      <c r="JOA46" s="369"/>
      <c r="JOB46" s="369"/>
      <c r="JOC46" s="369"/>
      <c r="JOD46" s="369"/>
      <c r="JOE46" s="369"/>
      <c r="JOF46" s="369"/>
      <c r="JOG46" s="369"/>
      <c r="JOH46" s="369"/>
      <c r="JOI46" s="369"/>
      <c r="JOJ46" s="369"/>
      <c r="JOK46" s="369"/>
      <c r="JOL46" s="369"/>
      <c r="JOM46" s="369"/>
      <c r="JON46" s="369"/>
      <c r="JOO46" s="369"/>
      <c r="JOP46" s="369"/>
      <c r="JOQ46" s="369"/>
      <c r="JOR46" s="369"/>
      <c r="JOS46" s="369"/>
      <c r="JOT46" s="369"/>
      <c r="JOU46" s="369"/>
      <c r="JOV46" s="369"/>
      <c r="JOW46" s="369"/>
      <c r="JOX46" s="369"/>
      <c r="JOY46" s="369"/>
      <c r="JOZ46" s="369"/>
      <c r="JPA46" s="369"/>
      <c r="JPB46" s="369"/>
      <c r="JPC46" s="369"/>
      <c r="JPD46" s="369"/>
      <c r="JPE46" s="369"/>
      <c r="JPF46" s="369"/>
      <c r="JPG46" s="369"/>
      <c r="JPH46" s="369"/>
      <c r="JPI46" s="369"/>
      <c r="JPJ46" s="369"/>
      <c r="JPK46" s="369"/>
      <c r="JPL46" s="369"/>
      <c r="JPM46" s="369"/>
      <c r="JPN46" s="369"/>
      <c r="JPO46" s="369"/>
      <c r="JPP46" s="369"/>
      <c r="JPQ46" s="369"/>
      <c r="JPR46" s="369"/>
      <c r="JPS46" s="369"/>
      <c r="JPT46" s="369"/>
      <c r="JPU46" s="369"/>
      <c r="JPV46" s="369"/>
      <c r="JPW46" s="369"/>
      <c r="JPX46" s="369"/>
      <c r="JPY46" s="369"/>
      <c r="JPZ46" s="369"/>
      <c r="JQA46" s="369"/>
      <c r="JQB46" s="369"/>
      <c r="JQC46" s="369"/>
      <c r="JQD46" s="369"/>
      <c r="JQE46" s="369"/>
      <c r="JQF46" s="369"/>
      <c r="JQG46" s="369"/>
      <c r="JQH46" s="369"/>
      <c r="JQI46" s="369"/>
      <c r="JQJ46" s="369"/>
      <c r="JQK46" s="369"/>
      <c r="JQL46" s="369"/>
      <c r="JQM46" s="369"/>
      <c r="JQN46" s="369"/>
      <c r="JQO46" s="369"/>
      <c r="JQP46" s="369"/>
      <c r="JQQ46" s="369"/>
      <c r="JQR46" s="369"/>
      <c r="JQS46" s="369"/>
      <c r="JQT46" s="369"/>
      <c r="JQU46" s="369"/>
      <c r="JQV46" s="369"/>
      <c r="JQW46" s="369"/>
      <c r="JQX46" s="369"/>
      <c r="JQY46" s="369"/>
      <c r="JQZ46" s="369"/>
      <c r="JRA46" s="369"/>
      <c r="JRB46" s="369"/>
      <c r="JRC46" s="369"/>
      <c r="JRD46" s="369"/>
      <c r="JRE46" s="369"/>
      <c r="JRF46" s="369"/>
      <c r="JRG46" s="369"/>
      <c r="JRH46" s="369"/>
      <c r="JRI46" s="369"/>
      <c r="JRJ46" s="369"/>
      <c r="JRK46" s="369"/>
      <c r="JRL46" s="369"/>
      <c r="JRM46" s="369"/>
      <c r="JRN46" s="369"/>
      <c r="JRO46" s="369"/>
      <c r="JRP46" s="369"/>
      <c r="JRQ46" s="369"/>
      <c r="JRR46" s="369"/>
      <c r="JRS46" s="369"/>
      <c r="JRT46" s="369"/>
      <c r="JRU46" s="369"/>
      <c r="JRV46" s="369"/>
      <c r="JRW46" s="369"/>
      <c r="JRX46" s="369"/>
      <c r="JRY46" s="369"/>
      <c r="JRZ46" s="369"/>
      <c r="JSA46" s="369"/>
      <c r="JSB46" s="369"/>
      <c r="JSC46" s="369"/>
      <c r="JSD46" s="369"/>
      <c r="JSE46" s="369"/>
      <c r="JSF46" s="369"/>
      <c r="JSG46" s="369"/>
      <c r="JSH46" s="369"/>
      <c r="JSI46" s="369"/>
      <c r="JSJ46" s="369"/>
      <c r="JSK46" s="369"/>
      <c r="JSL46" s="369"/>
      <c r="JSM46" s="369"/>
      <c r="JSN46" s="369"/>
      <c r="JSO46" s="369"/>
      <c r="JSP46" s="369"/>
      <c r="JSQ46" s="369"/>
      <c r="JSR46" s="369"/>
      <c r="JSS46" s="369"/>
      <c r="JST46" s="369"/>
      <c r="JSU46" s="369"/>
      <c r="JSV46" s="369"/>
      <c r="JSW46" s="369"/>
      <c r="JSX46" s="369"/>
      <c r="JSY46" s="369"/>
      <c r="JSZ46" s="369"/>
      <c r="JTA46" s="369"/>
      <c r="JTB46" s="369"/>
      <c r="JTC46" s="369"/>
      <c r="JTD46" s="369"/>
      <c r="JTE46" s="369"/>
      <c r="JTF46" s="369"/>
      <c r="JTG46" s="369"/>
      <c r="JTH46" s="369"/>
      <c r="JTI46" s="369"/>
      <c r="JTJ46" s="369"/>
      <c r="JTK46" s="369"/>
      <c r="JTL46" s="369"/>
      <c r="JTM46" s="369"/>
      <c r="JTN46" s="369"/>
      <c r="JTO46" s="369"/>
      <c r="JTP46" s="369"/>
      <c r="JTQ46" s="369"/>
      <c r="JTR46" s="369"/>
      <c r="JTS46" s="369"/>
      <c r="JTT46" s="369"/>
      <c r="JTU46" s="369"/>
      <c r="JTV46" s="369"/>
      <c r="JTW46" s="369"/>
      <c r="JTX46" s="369"/>
      <c r="JTY46" s="369"/>
      <c r="JTZ46" s="369"/>
      <c r="JUA46" s="369"/>
      <c r="JUB46" s="369"/>
      <c r="JUC46" s="369"/>
      <c r="JUD46" s="369"/>
      <c r="JUE46" s="369"/>
      <c r="JUF46" s="369"/>
      <c r="JUG46" s="369"/>
      <c r="JUH46" s="369"/>
      <c r="JUI46" s="369"/>
      <c r="JUJ46" s="369"/>
      <c r="JUK46" s="369"/>
      <c r="JUL46" s="369"/>
      <c r="JUM46" s="369"/>
      <c r="JUN46" s="369"/>
      <c r="JUO46" s="369"/>
      <c r="JUP46" s="369"/>
      <c r="JUQ46" s="369"/>
      <c r="JUR46" s="369"/>
      <c r="JUS46" s="369"/>
      <c r="JUT46" s="369"/>
      <c r="JUU46" s="369"/>
      <c r="JUV46" s="369"/>
      <c r="JUW46" s="369"/>
      <c r="JUX46" s="369"/>
      <c r="JUY46" s="369"/>
      <c r="JUZ46" s="369"/>
      <c r="JVA46" s="369"/>
      <c r="JVB46" s="369"/>
      <c r="JVC46" s="369"/>
      <c r="JVD46" s="369"/>
      <c r="JVE46" s="369"/>
      <c r="JVF46" s="369"/>
      <c r="JVG46" s="369"/>
      <c r="JVH46" s="369"/>
      <c r="JVI46" s="369"/>
      <c r="JVJ46" s="369"/>
      <c r="JVK46" s="369"/>
      <c r="JVL46" s="369"/>
      <c r="JVM46" s="369"/>
      <c r="JVN46" s="369"/>
      <c r="JVO46" s="369"/>
      <c r="JVP46" s="369"/>
      <c r="JVQ46" s="369"/>
      <c r="JVR46" s="369"/>
      <c r="JVS46" s="369"/>
      <c r="JVT46" s="369"/>
      <c r="JVU46" s="369"/>
      <c r="JVV46" s="369"/>
      <c r="JVW46" s="369"/>
      <c r="JVX46" s="369"/>
      <c r="JVY46" s="369"/>
      <c r="JVZ46" s="369"/>
      <c r="JWA46" s="369"/>
      <c r="JWB46" s="369"/>
      <c r="JWC46" s="369"/>
      <c r="JWD46" s="369"/>
      <c r="JWE46" s="369"/>
      <c r="JWF46" s="369"/>
      <c r="JWG46" s="369"/>
      <c r="JWH46" s="369"/>
      <c r="JWI46" s="369"/>
      <c r="JWJ46" s="369"/>
      <c r="JWK46" s="369"/>
      <c r="JWL46" s="369"/>
      <c r="JWM46" s="369"/>
      <c r="JWN46" s="369"/>
      <c r="JWO46" s="369"/>
      <c r="JWP46" s="369"/>
      <c r="JWQ46" s="369"/>
      <c r="JWR46" s="369"/>
      <c r="JWS46" s="369"/>
      <c r="JWT46" s="369"/>
      <c r="JWU46" s="369"/>
      <c r="JWV46" s="369"/>
      <c r="JWW46" s="369"/>
      <c r="JWX46" s="369"/>
      <c r="JWY46" s="369"/>
      <c r="JWZ46" s="369"/>
      <c r="JXA46" s="369"/>
      <c r="JXB46" s="369"/>
      <c r="JXC46" s="369"/>
      <c r="JXD46" s="369"/>
      <c r="JXE46" s="369"/>
      <c r="JXF46" s="369"/>
      <c r="JXG46" s="369"/>
      <c r="JXH46" s="369"/>
      <c r="JXI46" s="369"/>
      <c r="JXJ46" s="369"/>
      <c r="JXK46" s="369"/>
      <c r="JXL46" s="369"/>
      <c r="JXM46" s="369"/>
      <c r="JXN46" s="369"/>
      <c r="JXO46" s="369"/>
      <c r="JXP46" s="369"/>
      <c r="JXQ46" s="369"/>
      <c r="JXR46" s="369"/>
      <c r="JXS46" s="369"/>
      <c r="JXT46" s="369"/>
      <c r="JXU46" s="369"/>
      <c r="JXV46" s="369"/>
      <c r="JXW46" s="369"/>
      <c r="JXX46" s="369"/>
      <c r="JXY46" s="369"/>
      <c r="JXZ46" s="369"/>
      <c r="JYA46" s="369"/>
      <c r="JYB46" s="369"/>
      <c r="JYC46" s="369"/>
      <c r="JYD46" s="369"/>
      <c r="JYE46" s="369"/>
      <c r="JYF46" s="369"/>
      <c r="JYG46" s="369"/>
      <c r="JYH46" s="369"/>
      <c r="JYI46" s="369"/>
      <c r="JYJ46" s="369"/>
      <c r="JYK46" s="369"/>
      <c r="JYL46" s="369"/>
      <c r="JYM46" s="369"/>
      <c r="JYN46" s="369"/>
      <c r="JYO46" s="369"/>
      <c r="JYP46" s="369"/>
      <c r="JYQ46" s="369"/>
      <c r="JYR46" s="369"/>
      <c r="JYS46" s="369"/>
      <c r="JYT46" s="369"/>
      <c r="JYU46" s="369"/>
      <c r="JYV46" s="369"/>
      <c r="JYW46" s="369"/>
      <c r="JYX46" s="369"/>
      <c r="JYY46" s="369"/>
      <c r="JYZ46" s="369"/>
      <c r="JZA46" s="369"/>
      <c r="JZB46" s="369"/>
      <c r="JZC46" s="369"/>
      <c r="JZD46" s="369"/>
      <c r="JZE46" s="369"/>
      <c r="JZF46" s="369"/>
      <c r="JZG46" s="369"/>
      <c r="JZH46" s="369"/>
      <c r="JZI46" s="369"/>
      <c r="JZJ46" s="369"/>
      <c r="JZK46" s="369"/>
      <c r="JZL46" s="369"/>
      <c r="JZM46" s="369"/>
      <c r="JZN46" s="369"/>
      <c r="JZO46" s="369"/>
      <c r="JZP46" s="369"/>
      <c r="JZQ46" s="369"/>
      <c r="JZR46" s="369"/>
      <c r="JZS46" s="369"/>
      <c r="JZT46" s="369"/>
      <c r="JZU46" s="369"/>
      <c r="JZV46" s="369"/>
      <c r="JZW46" s="369"/>
      <c r="JZX46" s="369"/>
      <c r="JZY46" s="369"/>
      <c r="JZZ46" s="369"/>
      <c r="KAA46" s="369"/>
      <c r="KAB46" s="369"/>
      <c r="KAC46" s="369"/>
      <c r="KAD46" s="369"/>
      <c r="KAE46" s="369"/>
      <c r="KAF46" s="369"/>
      <c r="KAG46" s="369"/>
      <c r="KAH46" s="369"/>
      <c r="KAI46" s="369"/>
      <c r="KAJ46" s="369"/>
      <c r="KAK46" s="369"/>
      <c r="KAL46" s="369"/>
      <c r="KAM46" s="369"/>
      <c r="KAN46" s="369"/>
      <c r="KAO46" s="369"/>
      <c r="KAP46" s="369"/>
      <c r="KAQ46" s="369"/>
      <c r="KAR46" s="369"/>
      <c r="KAS46" s="369"/>
      <c r="KAT46" s="369"/>
      <c r="KAU46" s="369"/>
      <c r="KAV46" s="369"/>
      <c r="KAW46" s="369"/>
      <c r="KAX46" s="369"/>
      <c r="KAY46" s="369"/>
      <c r="KAZ46" s="369"/>
      <c r="KBA46" s="369"/>
      <c r="KBB46" s="369"/>
      <c r="KBC46" s="369"/>
      <c r="KBD46" s="369"/>
      <c r="KBE46" s="369"/>
      <c r="KBF46" s="369"/>
      <c r="KBG46" s="369"/>
      <c r="KBH46" s="369"/>
      <c r="KBI46" s="369"/>
      <c r="KBJ46" s="369"/>
      <c r="KBK46" s="369"/>
      <c r="KBL46" s="369"/>
      <c r="KBM46" s="369"/>
      <c r="KBN46" s="369"/>
      <c r="KBO46" s="369"/>
      <c r="KBP46" s="369"/>
      <c r="KBQ46" s="369"/>
      <c r="KBR46" s="369"/>
      <c r="KBS46" s="369"/>
      <c r="KBT46" s="369"/>
      <c r="KBU46" s="369"/>
      <c r="KBV46" s="369"/>
      <c r="KBW46" s="369"/>
      <c r="KBX46" s="369"/>
      <c r="KBY46" s="369"/>
      <c r="KBZ46" s="369"/>
      <c r="KCA46" s="369"/>
      <c r="KCB46" s="369"/>
      <c r="KCC46" s="369"/>
      <c r="KCD46" s="369"/>
      <c r="KCE46" s="369"/>
      <c r="KCF46" s="369"/>
      <c r="KCG46" s="369"/>
      <c r="KCH46" s="369"/>
      <c r="KCI46" s="369"/>
      <c r="KCJ46" s="369"/>
      <c r="KCK46" s="369"/>
      <c r="KCL46" s="369"/>
      <c r="KCM46" s="369"/>
      <c r="KCN46" s="369"/>
      <c r="KCO46" s="369"/>
      <c r="KCP46" s="369"/>
      <c r="KCQ46" s="369"/>
      <c r="KCR46" s="369"/>
      <c r="KCS46" s="369"/>
      <c r="KCT46" s="369"/>
      <c r="KCU46" s="369"/>
      <c r="KCV46" s="369"/>
      <c r="KCW46" s="369"/>
      <c r="KCX46" s="369"/>
      <c r="KCY46" s="369"/>
      <c r="KCZ46" s="369"/>
      <c r="KDA46" s="369"/>
      <c r="KDB46" s="369"/>
      <c r="KDC46" s="369"/>
      <c r="KDD46" s="369"/>
      <c r="KDE46" s="369"/>
      <c r="KDF46" s="369"/>
      <c r="KDG46" s="369"/>
      <c r="KDH46" s="369"/>
      <c r="KDI46" s="369"/>
      <c r="KDJ46" s="369"/>
      <c r="KDK46" s="369"/>
      <c r="KDL46" s="369"/>
      <c r="KDM46" s="369"/>
      <c r="KDN46" s="369"/>
      <c r="KDO46" s="369"/>
      <c r="KDP46" s="369"/>
      <c r="KDQ46" s="369"/>
      <c r="KDR46" s="369"/>
      <c r="KDS46" s="369"/>
      <c r="KDT46" s="369"/>
      <c r="KDU46" s="369"/>
      <c r="KDV46" s="369"/>
      <c r="KDW46" s="369"/>
      <c r="KDX46" s="369"/>
      <c r="KDY46" s="369"/>
      <c r="KDZ46" s="369"/>
      <c r="KEA46" s="369"/>
      <c r="KEB46" s="369"/>
      <c r="KEC46" s="369"/>
      <c r="KED46" s="369"/>
      <c r="KEE46" s="369"/>
      <c r="KEF46" s="369"/>
      <c r="KEG46" s="369"/>
      <c r="KEH46" s="369"/>
      <c r="KEI46" s="369"/>
      <c r="KEJ46" s="369"/>
      <c r="KEK46" s="369"/>
      <c r="KEL46" s="369"/>
      <c r="KEM46" s="369"/>
      <c r="KEN46" s="369"/>
      <c r="KEO46" s="369"/>
      <c r="KEP46" s="369"/>
      <c r="KEQ46" s="369"/>
      <c r="KER46" s="369"/>
      <c r="KES46" s="369"/>
      <c r="KET46" s="369"/>
      <c r="KEU46" s="369"/>
      <c r="KEV46" s="369"/>
      <c r="KEW46" s="369"/>
      <c r="KEX46" s="369"/>
      <c r="KEY46" s="369"/>
      <c r="KEZ46" s="369"/>
      <c r="KFA46" s="369"/>
      <c r="KFB46" s="369"/>
      <c r="KFC46" s="369"/>
      <c r="KFD46" s="369"/>
      <c r="KFE46" s="369"/>
      <c r="KFF46" s="369"/>
      <c r="KFG46" s="369"/>
      <c r="KFH46" s="369"/>
      <c r="KFI46" s="369"/>
      <c r="KFJ46" s="369"/>
      <c r="KFK46" s="369"/>
      <c r="KFL46" s="369"/>
      <c r="KFM46" s="369"/>
      <c r="KFN46" s="369"/>
      <c r="KFO46" s="369"/>
      <c r="KFP46" s="369"/>
      <c r="KFQ46" s="369"/>
      <c r="KFR46" s="369"/>
      <c r="KFS46" s="369"/>
      <c r="KFT46" s="369"/>
      <c r="KFU46" s="369"/>
      <c r="KFV46" s="369"/>
      <c r="KFW46" s="369"/>
      <c r="KFX46" s="369"/>
      <c r="KFY46" s="369"/>
      <c r="KFZ46" s="369"/>
      <c r="KGA46" s="369"/>
      <c r="KGB46" s="369"/>
      <c r="KGC46" s="369"/>
      <c r="KGD46" s="369"/>
      <c r="KGE46" s="369"/>
      <c r="KGF46" s="369"/>
      <c r="KGG46" s="369"/>
      <c r="KGH46" s="369"/>
      <c r="KGI46" s="369"/>
      <c r="KGJ46" s="369"/>
      <c r="KGK46" s="369"/>
      <c r="KGL46" s="369"/>
      <c r="KGM46" s="369"/>
      <c r="KGN46" s="369"/>
      <c r="KGO46" s="369"/>
      <c r="KGP46" s="369"/>
      <c r="KGQ46" s="369"/>
      <c r="KGR46" s="369"/>
      <c r="KGS46" s="369"/>
      <c r="KGT46" s="369"/>
      <c r="KGU46" s="369"/>
      <c r="KGV46" s="369"/>
      <c r="KGW46" s="369"/>
      <c r="KGX46" s="369"/>
      <c r="KGY46" s="369"/>
      <c r="KGZ46" s="369"/>
      <c r="KHA46" s="369"/>
      <c r="KHB46" s="369"/>
      <c r="KHC46" s="369"/>
      <c r="KHD46" s="369"/>
      <c r="KHE46" s="369"/>
      <c r="KHF46" s="369"/>
      <c r="KHG46" s="369"/>
      <c r="KHH46" s="369"/>
      <c r="KHI46" s="369"/>
      <c r="KHJ46" s="369"/>
      <c r="KHK46" s="369"/>
      <c r="KHL46" s="369"/>
      <c r="KHM46" s="369"/>
      <c r="KHN46" s="369"/>
      <c r="KHO46" s="369"/>
      <c r="KHP46" s="369"/>
      <c r="KHQ46" s="369"/>
      <c r="KHR46" s="369"/>
      <c r="KHS46" s="369"/>
      <c r="KHT46" s="369"/>
      <c r="KHU46" s="369"/>
      <c r="KHV46" s="369"/>
      <c r="KHW46" s="369"/>
      <c r="KHX46" s="369"/>
      <c r="KHY46" s="369"/>
      <c r="KHZ46" s="369"/>
      <c r="KIA46" s="369"/>
      <c r="KIB46" s="369"/>
      <c r="KIC46" s="369"/>
      <c r="KID46" s="369"/>
      <c r="KIE46" s="369"/>
      <c r="KIF46" s="369"/>
      <c r="KIG46" s="369"/>
      <c r="KIH46" s="369"/>
      <c r="KII46" s="369"/>
      <c r="KIJ46" s="369"/>
      <c r="KIK46" s="369"/>
      <c r="KIL46" s="369"/>
      <c r="KIM46" s="369"/>
      <c r="KIN46" s="369"/>
      <c r="KIO46" s="369"/>
      <c r="KIP46" s="369"/>
      <c r="KIQ46" s="369"/>
      <c r="KIR46" s="369"/>
      <c r="KIS46" s="369"/>
      <c r="KIT46" s="369"/>
      <c r="KIU46" s="369"/>
      <c r="KIV46" s="369"/>
      <c r="KIW46" s="369"/>
      <c r="KIX46" s="369"/>
      <c r="KIY46" s="369"/>
      <c r="KIZ46" s="369"/>
      <c r="KJA46" s="369"/>
      <c r="KJB46" s="369"/>
      <c r="KJC46" s="369"/>
      <c r="KJD46" s="369"/>
      <c r="KJE46" s="369"/>
      <c r="KJF46" s="369"/>
      <c r="KJG46" s="369"/>
      <c r="KJH46" s="369"/>
      <c r="KJI46" s="369"/>
      <c r="KJJ46" s="369"/>
      <c r="KJK46" s="369"/>
      <c r="KJL46" s="369"/>
      <c r="KJM46" s="369"/>
      <c r="KJN46" s="369"/>
      <c r="KJO46" s="369"/>
      <c r="KJP46" s="369"/>
      <c r="KJQ46" s="369"/>
      <c r="KJR46" s="369"/>
      <c r="KJS46" s="369"/>
      <c r="KJT46" s="369"/>
      <c r="KJU46" s="369"/>
      <c r="KJV46" s="369"/>
      <c r="KJW46" s="369"/>
      <c r="KJX46" s="369"/>
      <c r="KJY46" s="369"/>
      <c r="KJZ46" s="369"/>
      <c r="KKA46" s="369"/>
      <c r="KKB46" s="369"/>
      <c r="KKC46" s="369"/>
      <c r="KKD46" s="369"/>
      <c r="KKE46" s="369"/>
      <c r="KKF46" s="369"/>
      <c r="KKG46" s="369"/>
      <c r="KKH46" s="369"/>
      <c r="KKI46" s="369"/>
      <c r="KKJ46" s="369"/>
      <c r="KKK46" s="369"/>
      <c r="KKL46" s="369"/>
      <c r="KKM46" s="369"/>
      <c r="KKN46" s="369"/>
      <c r="KKO46" s="369"/>
      <c r="KKP46" s="369"/>
      <c r="KKQ46" s="369"/>
      <c r="KKR46" s="369"/>
      <c r="KKS46" s="369"/>
      <c r="KKT46" s="369"/>
      <c r="KKU46" s="369"/>
      <c r="KKV46" s="369"/>
      <c r="KKW46" s="369"/>
      <c r="KKX46" s="369"/>
      <c r="KKY46" s="369"/>
      <c r="KKZ46" s="369"/>
      <c r="KLA46" s="369"/>
      <c r="KLB46" s="369"/>
      <c r="KLC46" s="369"/>
      <c r="KLD46" s="369"/>
      <c r="KLE46" s="369"/>
      <c r="KLF46" s="369"/>
      <c r="KLG46" s="369"/>
      <c r="KLH46" s="369"/>
      <c r="KLI46" s="369"/>
      <c r="KLJ46" s="369"/>
      <c r="KLK46" s="369"/>
      <c r="KLL46" s="369"/>
      <c r="KLM46" s="369"/>
      <c r="KLN46" s="369"/>
      <c r="KLO46" s="369"/>
      <c r="KLP46" s="369"/>
      <c r="KLQ46" s="369"/>
      <c r="KLR46" s="369"/>
      <c r="KLS46" s="369"/>
      <c r="KLT46" s="369"/>
      <c r="KLU46" s="369"/>
      <c r="KLV46" s="369"/>
      <c r="KLW46" s="369"/>
      <c r="KLX46" s="369"/>
      <c r="KLY46" s="369"/>
      <c r="KLZ46" s="369"/>
      <c r="KMA46" s="369"/>
      <c r="KMB46" s="369"/>
      <c r="KMC46" s="369"/>
      <c r="KMD46" s="369"/>
      <c r="KME46" s="369"/>
      <c r="KMF46" s="369"/>
      <c r="KMG46" s="369"/>
      <c r="KMH46" s="369"/>
      <c r="KMI46" s="369"/>
      <c r="KMJ46" s="369"/>
      <c r="KMK46" s="369"/>
      <c r="KML46" s="369"/>
      <c r="KMM46" s="369"/>
      <c r="KMN46" s="369"/>
      <c r="KMO46" s="369"/>
      <c r="KMP46" s="369"/>
      <c r="KMQ46" s="369"/>
      <c r="KMR46" s="369"/>
      <c r="KMS46" s="369"/>
      <c r="KMT46" s="369"/>
      <c r="KMU46" s="369"/>
      <c r="KMV46" s="369"/>
      <c r="KMW46" s="369"/>
      <c r="KMX46" s="369"/>
      <c r="KMY46" s="369"/>
      <c r="KMZ46" s="369"/>
      <c r="KNA46" s="369"/>
      <c r="KNB46" s="369"/>
      <c r="KNC46" s="369"/>
      <c r="KND46" s="369"/>
      <c r="KNE46" s="369"/>
      <c r="KNF46" s="369"/>
      <c r="KNG46" s="369"/>
      <c r="KNH46" s="369"/>
      <c r="KNI46" s="369"/>
      <c r="KNJ46" s="369"/>
      <c r="KNK46" s="369"/>
      <c r="KNL46" s="369"/>
      <c r="KNM46" s="369"/>
      <c r="KNN46" s="369"/>
      <c r="KNO46" s="369"/>
      <c r="KNP46" s="369"/>
      <c r="KNQ46" s="369"/>
      <c r="KNR46" s="369"/>
      <c r="KNS46" s="369"/>
      <c r="KNT46" s="369"/>
      <c r="KNU46" s="369"/>
      <c r="KNV46" s="369"/>
      <c r="KNW46" s="369"/>
      <c r="KNX46" s="369"/>
      <c r="KNY46" s="369"/>
      <c r="KNZ46" s="369"/>
      <c r="KOA46" s="369"/>
      <c r="KOB46" s="369"/>
      <c r="KOC46" s="369"/>
      <c r="KOD46" s="369"/>
      <c r="KOE46" s="369"/>
      <c r="KOF46" s="369"/>
      <c r="KOG46" s="369"/>
      <c r="KOH46" s="369"/>
      <c r="KOI46" s="369"/>
      <c r="KOJ46" s="369"/>
      <c r="KOK46" s="369"/>
      <c r="KOL46" s="369"/>
      <c r="KOM46" s="369"/>
      <c r="KON46" s="369"/>
      <c r="KOO46" s="369"/>
      <c r="KOP46" s="369"/>
      <c r="KOQ46" s="369"/>
      <c r="KOR46" s="369"/>
      <c r="KOS46" s="369"/>
      <c r="KOT46" s="369"/>
      <c r="KOU46" s="369"/>
      <c r="KOV46" s="369"/>
      <c r="KOW46" s="369"/>
      <c r="KOX46" s="369"/>
      <c r="KOY46" s="369"/>
      <c r="KOZ46" s="369"/>
      <c r="KPA46" s="369"/>
      <c r="KPB46" s="369"/>
      <c r="KPC46" s="369"/>
      <c r="KPD46" s="369"/>
      <c r="KPE46" s="369"/>
      <c r="KPF46" s="369"/>
      <c r="KPG46" s="369"/>
      <c r="KPH46" s="369"/>
      <c r="KPI46" s="369"/>
      <c r="KPJ46" s="369"/>
      <c r="KPK46" s="369"/>
      <c r="KPL46" s="369"/>
      <c r="KPM46" s="369"/>
      <c r="KPN46" s="369"/>
      <c r="KPO46" s="369"/>
      <c r="KPP46" s="369"/>
      <c r="KPQ46" s="369"/>
      <c r="KPR46" s="369"/>
      <c r="KPS46" s="369"/>
      <c r="KPT46" s="369"/>
      <c r="KPU46" s="369"/>
      <c r="KPV46" s="369"/>
      <c r="KPW46" s="369"/>
      <c r="KPX46" s="369"/>
      <c r="KPY46" s="369"/>
      <c r="KPZ46" s="369"/>
      <c r="KQA46" s="369"/>
      <c r="KQB46" s="369"/>
      <c r="KQC46" s="369"/>
      <c r="KQD46" s="369"/>
      <c r="KQE46" s="369"/>
      <c r="KQF46" s="369"/>
      <c r="KQG46" s="369"/>
      <c r="KQH46" s="369"/>
      <c r="KQI46" s="369"/>
      <c r="KQJ46" s="369"/>
      <c r="KQK46" s="369"/>
      <c r="KQL46" s="369"/>
      <c r="KQM46" s="369"/>
      <c r="KQN46" s="369"/>
      <c r="KQO46" s="369"/>
      <c r="KQP46" s="369"/>
      <c r="KQQ46" s="369"/>
      <c r="KQR46" s="369"/>
      <c r="KQS46" s="369"/>
      <c r="KQT46" s="369"/>
      <c r="KQU46" s="369"/>
      <c r="KQV46" s="369"/>
      <c r="KQW46" s="369"/>
      <c r="KQX46" s="369"/>
      <c r="KQY46" s="369"/>
      <c r="KQZ46" s="369"/>
      <c r="KRA46" s="369"/>
      <c r="KRB46" s="369"/>
      <c r="KRC46" s="369"/>
      <c r="KRD46" s="369"/>
      <c r="KRE46" s="369"/>
      <c r="KRF46" s="369"/>
      <c r="KRG46" s="369"/>
      <c r="KRH46" s="369"/>
      <c r="KRI46" s="369"/>
      <c r="KRJ46" s="369"/>
      <c r="KRK46" s="369"/>
      <c r="KRL46" s="369"/>
      <c r="KRM46" s="369"/>
      <c r="KRN46" s="369"/>
      <c r="KRO46" s="369"/>
      <c r="KRP46" s="369"/>
      <c r="KRQ46" s="369"/>
      <c r="KRR46" s="369"/>
      <c r="KRS46" s="369"/>
      <c r="KRT46" s="369"/>
      <c r="KRU46" s="369"/>
      <c r="KRV46" s="369"/>
      <c r="KRW46" s="369"/>
      <c r="KRX46" s="369"/>
      <c r="KRY46" s="369"/>
      <c r="KRZ46" s="369"/>
      <c r="KSA46" s="369"/>
      <c r="KSB46" s="369"/>
      <c r="KSC46" s="369"/>
      <c r="KSD46" s="369"/>
      <c r="KSE46" s="369"/>
      <c r="KSF46" s="369"/>
      <c r="KSG46" s="369"/>
      <c r="KSH46" s="369"/>
      <c r="KSI46" s="369"/>
      <c r="KSJ46" s="369"/>
      <c r="KSK46" s="369"/>
      <c r="KSL46" s="369"/>
      <c r="KSM46" s="369"/>
      <c r="KSN46" s="369"/>
      <c r="KSO46" s="369"/>
      <c r="KSP46" s="369"/>
      <c r="KSQ46" s="369"/>
      <c r="KSR46" s="369"/>
      <c r="KSS46" s="369"/>
      <c r="KST46" s="369"/>
      <c r="KSU46" s="369"/>
      <c r="KSV46" s="369"/>
      <c r="KSW46" s="369"/>
      <c r="KSX46" s="369"/>
      <c r="KSY46" s="369"/>
      <c r="KSZ46" s="369"/>
      <c r="KTA46" s="369"/>
      <c r="KTB46" s="369"/>
      <c r="KTC46" s="369"/>
      <c r="KTD46" s="369"/>
      <c r="KTE46" s="369"/>
      <c r="KTF46" s="369"/>
      <c r="KTG46" s="369"/>
      <c r="KTH46" s="369"/>
      <c r="KTI46" s="369"/>
      <c r="KTJ46" s="369"/>
      <c r="KTK46" s="369"/>
      <c r="KTL46" s="369"/>
      <c r="KTM46" s="369"/>
      <c r="KTN46" s="369"/>
      <c r="KTO46" s="369"/>
      <c r="KTP46" s="369"/>
      <c r="KTQ46" s="369"/>
      <c r="KTR46" s="369"/>
      <c r="KTS46" s="369"/>
      <c r="KTT46" s="369"/>
      <c r="KTU46" s="369"/>
      <c r="KTV46" s="369"/>
      <c r="KTW46" s="369"/>
      <c r="KTX46" s="369"/>
      <c r="KTY46" s="369"/>
      <c r="KTZ46" s="369"/>
      <c r="KUA46" s="369"/>
      <c r="KUB46" s="369"/>
      <c r="KUC46" s="369"/>
      <c r="KUD46" s="369"/>
      <c r="KUE46" s="369"/>
      <c r="KUF46" s="369"/>
      <c r="KUG46" s="369"/>
      <c r="KUH46" s="369"/>
      <c r="KUI46" s="369"/>
      <c r="KUJ46" s="369"/>
      <c r="KUK46" s="369"/>
      <c r="KUL46" s="369"/>
      <c r="KUM46" s="369"/>
      <c r="KUN46" s="369"/>
      <c r="KUO46" s="369"/>
      <c r="KUP46" s="369"/>
      <c r="KUQ46" s="369"/>
      <c r="KUR46" s="369"/>
      <c r="KUS46" s="369"/>
      <c r="KUT46" s="369"/>
      <c r="KUU46" s="369"/>
      <c r="KUV46" s="369"/>
      <c r="KUW46" s="369"/>
      <c r="KUX46" s="369"/>
      <c r="KUY46" s="369"/>
      <c r="KUZ46" s="369"/>
      <c r="KVA46" s="369"/>
      <c r="KVB46" s="369"/>
      <c r="KVC46" s="369"/>
      <c r="KVD46" s="369"/>
      <c r="KVE46" s="369"/>
      <c r="KVF46" s="369"/>
      <c r="KVG46" s="369"/>
      <c r="KVH46" s="369"/>
      <c r="KVI46" s="369"/>
      <c r="KVJ46" s="369"/>
      <c r="KVK46" s="369"/>
      <c r="KVL46" s="369"/>
      <c r="KVM46" s="369"/>
      <c r="KVN46" s="369"/>
      <c r="KVO46" s="369"/>
      <c r="KVP46" s="369"/>
      <c r="KVQ46" s="369"/>
      <c r="KVR46" s="369"/>
      <c r="KVS46" s="369"/>
      <c r="KVT46" s="369"/>
      <c r="KVU46" s="369"/>
      <c r="KVV46" s="369"/>
      <c r="KVW46" s="369"/>
      <c r="KVX46" s="369"/>
      <c r="KVY46" s="369"/>
      <c r="KVZ46" s="369"/>
      <c r="KWA46" s="369"/>
      <c r="KWB46" s="369"/>
      <c r="KWC46" s="369"/>
      <c r="KWD46" s="369"/>
      <c r="KWE46" s="369"/>
      <c r="KWF46" s="369"/>
      <c r="KWG46" s="369"/>
      <c r="KWH46" s="369"/>
      <c r="KWI46" s="369"/>
      <c r="KWJ46" s="369"/>
      <c r="KWK46" s="369"/>
      <c r="KWL46" s="369"/>
      <c r="KWM46" s="369"/>
      <c r="KWN46" s="369"/>
      <c r="KWO46" s="369"/>
      <c r="KWP46" s="369"/>
      <c r="KWQ46" s="369"/>
      <c r="KWR46" s="369"/>
      <c r="KWS46" s="369"/>
      <c r="KWT46" s="369"/>
      <c r="KWU46" s="369"/>
      <c r="KWV46" s="369"/>
      <c r="KWW46" s="369"/>
      <c r="KWX46" s="369"/>
      <c r="KWY46" s="369"/>
      <c r="KWZ46" s="369"/>
      <c r="KXA46" s="369"/>
      <c r="KXB46" s="369"/>
      <c r="KXC46" s="369"/>
      <c r="KXD46" s="369"/>
      <c r="KXE46" s="369"/>
      <c r="KXF46" s="369"/>
      <c r="KXG46" s="369"/>
      <c r="KXH46" s="369"/>
      <c r="KXI46" s="369"/>
      <c r="KXJ46" s="369"/>
      <c r="KXK46" s="369"/>
      <c r="KXL46" s="369"/>
      <c r="KXM46" s="369"/>
      <c r="KXN46" s="369"/>
      <c r="KXO46" s="369"/>
      <c r="KXP46" s="369"/>
      <c r="KXQ46" s="369"/>
      <c r="KXR46" s="369"/>
      <c r="KXS46" s="369"/>
      <c r="KXT46" s="369"/>
      <c r="KXU46" s="369"/>
      <c r="KXV46" s="369"/>
      <c r="KXW46" s="369"/>
      <c r="KXX46" s="369"/>
      <c r="KXY46" s="369"/>
      <c r="KXZ46" s="369"/>
      <c r="KYA46" s="369"/>
      <c r="KYB46" s="369"/>
      <c r="KYC46" s="369"/>
      <c r="KYD46" s="369"/>
      <c r="KYE46" s="369"/>
      <c r="KYF46" s="369"/>
      <c r="KYG46" s="369"/>
      <c r="KYH46" s="369"/>
      <c r="KYI46" s="369"/>
      <c r="KYJ46" s="369"/>
      <c r="KYK46" s="369"/>
      <c r="KYL46" s="369"/>
      <c r="KYM46" s="369"/>
      <c r="KYN46" s="369"/>
      <c r="KYO46" s="369"/>
      <c r="KYP46" s="369"/>
      <c r="KYQ46" s="369"/>
      <c r="KYR46" s="369"/>
      <c r="KYS46" s="369"/>
      <c r="KYT46" s="369"/>
      <c r="KYU46" s="369"/>
      <c r="KYV46" s="369"/>
      <c r="KYW46" s="369"/>
      <c r="KYX46" s="369"/>
      <c r="KYY46" s="369"/>
      <c r="KYZ46" s="369"/>
      <c r="KZA46" s="369"/>
      <c r="KZB46" s="369"/>
      <c r="KZC46" s="369"/>
      <c r="KZD46" s="369"/>
      <c r="KZE46" s="369"/>
      <c r="KZF46" s="369"/>
      <c r="KZG46" s="369"/>
      <c r="KZH46" s="369"/>
      <c r="KZI46" s="369"/>
      <c r="KZJ46" s="369"/>
      <c r="KZK46" s="369"/>
      <c r="KZL46" s="369"/>
      <c r="KZM46" s="369"/>
      <c r="KZN46" s="369"/>
      <c r="KZO46" s="369"/>
      <c r="KZP46" s="369"/>
      <c r="KZQ46" s="369"/>
      <c r="KZR46" s="369"/>
      <c r="KZS46" s="369"/>
      <c r="KZT46" s="369"/>
      <c r="KZU46" s="369"/>
      <c r="KZV46" s="369"/>
      <c r="KZW46" s="369"/>
      <c r="KZX46" s="369"/>
      <c r="KZY46" s="369"/>
      <c r="KZZ46" s="369"/>
      <c r="LAA46" s="369"/>
      <c r="LAB46" s="369"/>
      <c r="LAC46" s="369"/>
      <c r="LAD46" s="369"/>
      <c r="LAE46" s="369"/>
      <c r="LAF46" s="369"/>
      <c r="LAG46" s="369"/>
      <c r="LAH46" s="369"/>
      <c r="LAI46" s="369"/>
      <c r="LAJ46" s="369"/>
      <c r="LAK46" s="369"/>
      <c r="LAL46" s="369"/>
      <c r="LAM46" s="369"/>
      <c r="LAN46" s="369"/>
      <c r="LAO46" s="369"/>
      <c r="LAP46" s="369"/>
      <c r="LAQ46" s="369"/>
      <c r="LAR46" s="369"/>
      <c r="LAS46" s="369"/>
      <c r="LAT46" s="369"/>
      <c r="LAU46" s="369"/>
      <c r="LAV46" s="369"/>
      <c r="LAW46" s="369"/>
      <c r="LAX46" s="369"/>
      <c r="LAY46" s="369"/>
      <c r="LAZ46" s="369"/>
      <c r="LBA46" s="369"/>
      <c r="LBB46" s="369"/>
      <c r="LBC46" s="369"/>
      <c r="LBD46" s="369"/>
      <c r="LBE46" s="369"/>
      <c r="LBF46" s="369"/>
      <c r="LBG46" s="369"/>
      <c r="LBH46" s="369"/>
      <c r="LBI46" s="369"/>
      <c r="LBJ46" s="369"/>
      <c r="LBK46" s="369"/>
      <c r="LBL46" s="369"/>
      <c r="LBM46" s="369"/>
      <c r="LBN46" s="369"/>
      <c r="LBO46" s="369"/>
      <c r="LBP46" s="369"/>
      <c r="LBQ46" s="369"/>
      <c r="LBR46" s="369"/>
      <c r="LBS46" s="369"/>
      <c r="LBT46" s="369"/>
      <c r="LBU46" s="369"/>
      <c r="LBV46" s="369"/>
      <c r="LBW46" s="369"/>
      <c r="LBX46" s="369"/>
      <c r="LBY46" s="369"/>
      <c r="LBZ46" s="369"/>
      <c r="LCA46" s="369"/>
      <c r="LCB46" s="369"/>
      <c r="LCC46" s="369"/>
      <c r="LCD46" s="369"/>
      <c r="LCE46" s="369"/>
      <c r="LCF46" s="369"/>
      <c r="LCG46" s="369"/>
      <c r="LCH46" s="369"/>
      <c r="LCI46" s="369"/>
      <c r="LCJ46" s="369"/>
      <c r="LCK46" s="369"/>
      <c r="LCL46" s="369"/>
      <c r="LCM46" s="369"/>
      <c r="LCN46" s="369"/>
      <c r="LCO46" s="369"/>
      <c r="LCP46" s="369"/>
      <c r="LCQ46" s="369"/>
      <c r="LCR46" s="369"/>
      <c r="LCS46" s="369"/>
      <c r="LCT46" s="369"/>
      <c r="LCU46" s="369"/>
      <c r="LCV46" s="369"/>
      <c r="LCW46" s="369"/>
      <c r="LCX46" s="369"/>
      <c r="LCY46" s="369"/>
      <c r="LCZ46" s="369"/>
      <c r="LDA46" s="369"/>
      <c r="LDB46" s="369"/>
      <c r="LDC46" s="369"/>
      <c r="LDD46" s="369"/>
      <c r="LDE46" s="369"/>
      <c r="LDF46" s="369"/>
      <c r="LDG46" s="369"/>
      <c r="LDH46" s="369"/>
      <c r="LDI46" s="369"/>
      <c r="LDJ46" s="369"/>
      <c r="LDK46" s="369"/>
      <c r="LDL46" s="369"/>
      <c r="LDM46" s="369"/>
      <c r="LDN46" s="369"/>
      <c r="LDO46" s="369"/>
      <c r="LDP46" s="369"/>
      <c r="LDQ46" s="369"/>
      <c r="LDR46" s="369"/>
      <c r="LDS46" s="369"/>
      <c r="LDT46" s="369"/>
      <c r="LDU46" s="369"/>
      <c r="LDV46" s="369"/>
      <c r="LDW46" s="369"/>
      <c r="LDX46" s="369"/>
      <c r="LDY46" s="369"/>
      <c r="LDZ46" s="369"/>
      <c r="LEA46" s="369"/>
      <c r="LEB46" s="369"/>
      <c r="LEC46" s="369"/>
      <c r="LED46" s="369"/>
      <c r="LEE46" s="369"/>
      <c r="LEF46" s="369"/>
      <c r="LEG46" s="369"/>
      <c r="LEH46" s="369"/>
      <c r="LEI46" s="369"/>
      <c r="LEJ46" s="369"/>
      <c r="LEK46" s="369"/>
      <c r="LEL46" s="369"/>
      <c r="LEM46" s="369"/>
      <c r="LEN46" s="369"/>
      <c r="LEO46" s="369"/>
      <c r="LEP46" s="369"/>
      <c r="LEQ46" s="369"/>
      <c r="LER46" s="369"/>
      <c r="LES46" s="369"/>
      <c r="LET46" s="369"/>
      <c r="LEU46" s="369"/>
      <c r="LEV46" s="369"/>
      <c r="LEW46" s="369"/>
      <c r="LEX46" s="369"/>
      <c r="LEY46" s="369"/>
      <c r="LEZ46" s="369"/>
      <c r="LFA46" s="369"/>
      <c r="LFB46" s="369"/>
      <c r="LFC46" s="369"/>
      <c r="LFD46" s="369"/>
      <c r="LFE46" s="369"/>
      <c r="LFF46" s="369"/>
      <c r="LFG46" s="369"/>
      <c r="LFH46" s="369"/>
      <c r="LFI46" s="369"/>
      <c r="LFJ46" s="369"/>
      <c r="LFK46" s="369"/>
      <c r="LFL46" s="369"/>
      <c r="LFM46" s="369"/>
      <c r="LFN46" s="369"/>
      <c r="LFO46" s="369"/>
      <c r="LFP46" s="369"/>
      <c r="LFQ46" s="369"/>
      <c r="LFR46" s="369"/>
      <c r="LFS46" s="369"/>
      <c r="LFT46" s="369"/>
      <c r="LFU46" s="369"/>
      <c r="LFV46" s="369"/>
      <c r="LFW46" s="369"/>
      <c r="LFX46" s="369"/>
      <c r="LFY46" s="369"/>
      <c r="LFZ46" s="369"/>
      <c r="LGA46" s="369"/>
      <c r="LGB46" s="369"/>
      <c r="LGC46" s="369"/>
      <c r="LGD46" s="369"/>
      <c r="LGE46" s="369"/>
      <c r="LGF46" s="369"/>
      <c r="LGG46" s="369"/>
      <c r="LGH46" s="369"/>
      <c r="LGI46" s="369"/>
      <c r="LGJ46" s="369"/>
      <c r="LGK46" s="369"/>
      <c r="LGL46" s="369"/>
      <c r="LGM46" s="369"/>
      <c r="LGN46" s="369"/>
      <c r="LGO46" s="369"/>
      <c r="LGP46" s="369"/>
      <c r="LGQ46" s="369"/>
      <c r="LGR46" s="369"/>
      <c r="LGS46" s="369"/>
      <c r="LGT46" s="369"/>
      <c r="LGU46" s="369"/>
      <c r="LGV46" s="369"/>
      <c r="LGW46" s="369"/>
      <c r="LGX46" s="369"/>
      <c r="LGY46" s="369"/>
      <c r="LGZ46" s="369"/>
      <c r="LHA46" s="369"/>
      <c r="LHB46" s="369"/>
      <c r="LHC46" s="369"/>
      <c r="LHD46" s="369"/>
      <c r="LHE46" s="369"/>
      <c r="LHF46" s="369"/>
      <c r="LHG46" s="369"/>
      <c r="LHH46" s="369"/>
      <c r="LHI46" s="369"/>
      <c r="LHJ46" s="369"/>
      <c r="LHK46" s="369"/>
      <c r="LHL46" s="369"/>
      <c r="LHM46" s="369"/>
      <c r="LHN46" s="369"/>
      <c r="LHO46" s="369"/>
      <c r="LHP46" s="369"/>
      <c r="LHQ46" s="369"/>
      <c r="LHR46" s="369"/>
      <c r="LHS46" s="369"/>
      <c r="LHT46" s="369"/>
      <c r="LHU46" s="369"/>
      <c r="LHV46" s="369"/>
      <c r="LHW46" s="369"/>
      <c r="LHX46" s="369"/>
      <c r="LHY46" s="369"/>
      <c r="LHZ46" s="369"/>
      <c r="LIA46" s="369"/>
      <c r="LIB46" s="369"/>
      <c r="LIC46" s="369"/>
      <c r="LID46" s="369"/>
      <c r="LIE46" s="369"/>
      <c r="LIF46" s="369"/>
      <c r="LIG46" s="369"/>
      <c r="LIH46" s="369"/>
      <c r="LII46" s="369"/>
      <c r="LIJ46" s="369"/>
      <c r="LIK46" s="369"/>
      <c r="LIL46" s="369"/>
      <c r="LIM46" s="369"/>
      <c r="LIN46" s="369"/>
      <c r="LIO46" s="369"/>
      <c r="LIP46" s="369"/>
      <c r="LIQ46" s="369"/>
      <c r="LIR46" s="369"/>
      <c r="LIS46" s="369"/>
      <c r="LIT46" s="369"/>
      <c r="LIU46" s="369"/>
      <c r="LIV46" s="369"/>
      <c r="LIW46" s="369"/>
      <c r="LIX46" s="369"/>
      <c r="LIY46" s="369"/>
      <c r="LIZ46" s="369"/>
      <c r="LJA46" s="369"/>
      <c r="LJB46" s="369"/>
      <c r="LJC46" s="369"/>
      <c r="LJD46" s="369"/>
      <c r="LJE46" s="369"/>
      <c r="LJF46" s="369"/>
      <c r="LJG46" s="369"/>
      <c r="LJH46" s="369"/>
      <c r="LJI46" s="369"/>
      <c r="LJJ46" s="369"/>
      <c r="LJK46" s="369"/>
      <c r="LJL46" s="369"/>
      <c r="LJM46" s="369"/>
      <c r="LJN46" s="369"/>
      <c r="LJO46" s="369"/>
      <c r="LJP46" s="369"/>
      <c r="LJQ46" s="369"/>
      <c r="LJR46" s="369"/>
      <c r="LJS46" s="369"/>
      <c r="LJT46" s="369"/>
      <c r="LJU46" s="369"/>
      <c r="LJV46" s="369"/>
      <c r="LJW46" s="369"/>
      <c r="LJX46" s="369"/>
      <c r="LJY46" s="369"/>
      <c r="LJZ46" s="369"/>
      <c r="LKA46" s="369"/>
      <c r="LKB46" s="369"/>
      <c r="LKC46" s="369"/>
      <c r="LKD46" s="369"/>
      <c r="LKE46" s="369"/>
      <c r="LKF46" s="369"/>
      <c r="LKG46" s="369"/>
      <c r="LKH46" s="369"/>
      <c r="LKI46" s="369"/>
      <c r="LKJ46" s="369"/>
      <c r="LKK46" s="369"/>
      <c r="LKL46" s="369"/>
      <c r="LKM46" s="369"/>
      <c r="LKN46" s="369"/>
      <c r="LKO46" s="369"/>
      <c r="LKP46" s="369"/>
      <c r="LKQ46" s="369"/>
      <c r="LKR46" s="369"/>
      <c r="LKS46" s="369"/>
      <c r="LKT46" s="369"/>
      <c r="LKU46" s="369"/>
      <c r="LKV46" s="369"/>
      <c r="LKW46" s="369"/>
      <c r="LKX46" s="369"/>
      <c r="LKY46" s="369"/>
      <c r="LKZ46" s="369"/>
      <c r="LLA46" s="369"/>
      <c r="LLB46" s="369"/>
      <c r="LLC46" s="369"/>
      <c r="LLD46" s="369"/>
      <c r="LLE46" s="369"/>
      <c r="LLF46" s="369"/>
      <c r="LLG46" s="369"/>
      <c r="LLH46" s="369"/>
      <c r="LLI46" s="369"/>
      <c r="LLJ46" s="369"/>
      <c r="LLK46" s="369"/>
      <c r="LLL46" s="369"/>
      <c r="LLM46" s="369"/>
      <c r="LLN46" s="369"/>
      <c r="LLO46" s="369"/>
      <c r="LLP46" s="369"/>
      <c r="LLQ46" s="369"/>
      <c r="LLR46" s="369"/>
      <c r="LLS46" s="369"/>
      <c r="LLT46" s="369"/>
      <c r="LLU46" s="369"/>
      <c r="LLV46" s="369"/>
      <c r="LLW46" s="369"/>
      <c r="LLX46" s="369"/>
      <c r="LLY46" s="369"/>
      <c r="LLZ46" s="369"/>
      <c r="LMA46" s="369"/>
      <c r="LMB46" s="369"/>
      <c r="LMC46" s="369"/>
      <c r="LMD46" s="369"/>
      <c r="LME46" s="369"/>
      <c r="LMF46" s="369"/>
      <c r="LMG46" s="369"/>
      <c r="LMH46" s="369"/>
      <c r="LMI46" s="369"/>
      <c r="LMJ46" s="369"/>
      <c r="LMK46" s="369"/>
      <c r="LML46" s="369"/>
      <c r="LMM46" s="369"/>
      <c r="LMN46" s="369"/>
      <c r="LMO46" s="369"/>
      <c r="LMP46" s="369"/>
      <c r="LMQ46" s="369"/>
      <c r="LMR46" s="369"/>
      <c r="LMS46" s="369"/>
      <c r="LMT46" s="369"/>
      <c r="LMU46" s="369"/>
      <c r="LMV46" s="369"/>
      <c r="LMW46" s="369"/>
      <c r="LMX46" s="369"/>
      <c r="LMY46" s="369"/>
      <c r="LMZ46" s="369"/>
      <c r="LNA46" s="369"/>
      <c r="LNB46" s="369"/>
      <c r="LNC46" s="369"/>
      <c r="LND46" s="369"/>
      <c r="LNE46" s="369"/>
      <c r="LNF46" s="369"/>
      <c r="LNG46" s="369"/>
      <c r="LNH46" s="369"/>
      <c r="LNI46" s="369"/>
      <c r="LNJ46" s="369"/>
      <c r="LNK46" s="369"/>
      <c r="LNL46" s="369"/>
      <c r="LNM46" s="369"/>
      <c r="LNN46" s="369"/>
      <c r="LNO46" s="369"/>
      <c r="LNP46" s="369"/>
      <c r="LNQ46" s="369"/>
      <c r="LNR46" s="369"/>
      <c r="LNS46" s="369"/>
      <c r="LNT46" s="369"/>
      <c r="LNU46" s="369"/>
      <c r="LNV46" s="369"/>
      <c r="LNW46" s="369"/>
      <c r="LNX46" s="369"/>
      <c r="LNY46" s="369"/>
      <c r="LNZ46" s="369"/>
      <c r="LOA46" s="369"/>
      <c r="LOB46" s="369"/>
      <c r="LOC46" s="369"/>
      <c r="LOD46" s="369"/>
      <c r="LOE46" s="369"/>
      <c r="LOF46" s="369"/>
      <c r="LOG46" s="369"/>
      <c r="LOH46" s="369"/>
      <c r="LOI46" s="369"/>
      <c r="LOJ46" s="369"/>
      <c r="LOK46" s="369"/>
      <c r="LOL46" s="369"/>
      <c r="LOM46" s="369"/>
      <c r="LON46" s="369"/>
      <c r="LOO46" s="369"/>
      <c r="LOP46" s="369"/>
      <c r="LOQ46" s="369"/>
      <c r="LOR46" s="369"/>
      <c r="LOS46" s="369"/>
      <c r="LOT46" s="369"/>
      <c r="LOU46" s="369"/>
      <c r="LOV46" s="369"/>
      <c r="LOW46" s="369"/>
      <c r="LOX46" s="369"/>
      <c r="LOY46" s="369"/>
      <c r="LOZ46" s="369"/>
      <c r="LPA46" s="369"/>
      <c r="LPB46" s="369"/>
      <c r="LPC46" s="369"/>
      <c r="LPD46" s="369"/>
      <c r="LPE46" s="369"/>
      <c r="LPF46" s="369"/>
      <c r="LPG46" s="369"/>
      <c r="LPH46" s="369"/>
      <c r="LPI46" s="369"/>
      <c r="LPJ46" s="369"/>
      <c r="LPK46" s="369"/>
      <c r="LPL46" s="369"/>
      <c r="LPM46" s="369"/>
      <c r="LPN46" s="369"/>
      <c r="LPO46" s="369"/>
      <c r="LPP46" s="369"/>
      <c r="LPQ46" s="369"/>
      <c r="LPR46" s="369"/>
      <c r="LPS46" s="369"/>
      <c r="LPT46" s="369"/>
      <c r="LPU46" s="369"/>
      <c r="LPV46" s="369"/>
      <c r="LPW46" s="369"/>
      <c r="LPX46" s="369"/>
      <c r="LPY46" s="369"/>
      <c r="LPZ46" s="369"/>
      <c r="LQA46" s="369"/>
      <c r="LQB46" s="369"/>
      <c r="LQC46" s="369"/>
      <c r="LQD46" s="369"/>
      <c r="LQE46" s="369"/>
      <c r="LQF46" s="369"/>
      <c r="LQG46" s="369"/>
      <c r="LQH46" s="369"/>
      <c r="LQI46" s="369"/>
      <c r="LQJ46" s="369"/>
      <c r="LQK46" s="369"/>
      <c r="LQL46" s="369"/>
      <c r="LQM46" s="369"/>
      <c r="LQN46" s="369"/>
      <c r="LQO46" s="369"/>
      <c r="LQP46" s="369"/>
      <c r="LQQ46" s="369"/>
      <c r="LQR46" s="369"/>
      <c r="LQS46" s="369"/>
      <c r="LQT46" s="369"/>
      <c r="LQU46" s="369"/>
      <c r="LQV46" s="369"/>
      <c r="LQW46" s="369"/>
      <c r="LQX46" s="369"/>
      <c r="LQY46" s="369"/>
      <c r="LQZ46" s="369"/>
      <c r="LRA46" s="369"/>
      <c r="LRB46" s="369"/>
      <c r="LRC46" s="369"/>
      <c r="LRD46" s="369"/>
      <c r="LRE46" s="369"/>
      <c r="LRF46" s="369"/>
      <c r="LRG46" s="369"/>
      <c r="LRH46" s="369"/>
      <c r="LRI46" s="369"/>
      <c r="LRJ46" s="369"/>
      <c r="LRK46" s="369"/>
      <c r="LRL46" s="369"/>
      <c r="LRM46" s="369"/>
      <c r="LRN46" s="369"/>
      <c r="LRO46" s="369"/>
      <c r="LRP46" s="369"/>
      <c r="LRQ46" s="369"/>
      <c r="LRR46" s="369"/>
      <c r="LRS46" s="369"/>
      <c r="LRT46" s="369"/>
      <c r="LRU46" s="369"/>
      <c r="LRV46" s="369"/>
      <c r="LRW46" s="369"/>
      <c r="LRX46" s="369"/>
      <c r="LRY46" s="369"/>
      <c r="LRZ46" s="369"/>
      <c r="LSA46" s="369"/>
      <c r="LSB46" s="369"/>
      <c r="LSC46" s="369"/>
      <c r="LSD46" s="369"/>
      <c r="LSE46" s="369"/>
      <c r="LSF46" s="369"/>
      <c r="LSG46" s="369"/>
      <c r="LSH46" s="369"/>
      <c r="LSI46" s="369"/>
      <c r="LSJ46" s="369"/>
      <c r="LSK46" s="369"/>
      <c r="LSL46" s="369"/>
      <c r="LSM46" s="369"/>
      <c r="LSN46" s="369"/>
      <c r="LSO46" s="369"/>
      <c r="LSP46" s="369"/>
      <c r="LSQ46" s="369"/>
      <c r="LSR46" s="369"/>
      <c r="LSS46" s="369"/>
      <c r="LST46" s="369"/>
      <c r="LSU46" s="369"/>
      <c r="LSV46" s="369"/>
      <c r="LSW46" s="369"/>
      <c r="LSX46" s="369"/>
      <c r="LSY46" s="369"/>
      <c r="LSZ46" s="369"/>
      <c r="LTA46" s="369"/>
      <c r="LTB46" s="369"/>
      <c r="LTC46" s="369"/>
      <c r="LTD46" s="369"/>
      <c r="LTE46" s="369"/>
      <c r="LTF46" s="369"/>
      <c r="LTG46" s="369"/>
      <c r="LTH46" s="369"/>
      <c r="LTI46" s="369"/>
      <c r="LTJ46" s="369"/>
      <c r="LTK46" s="369"/>
      <c r="LTL46" s="369"/>
      <c r="LTM46" s="369"/>
      <c r="LTN46" s="369"/>
      <c r="LTO46" s="369"/>
      <c r="LTP46" s="369"/>
      <c r="LTQ46" s="369"/>
      <c r="LTR46" s="369"/>
      <c r="LTS46" s="369"/>
      <c r="LTT46" s="369"/>
      <c r="LTU46" s="369"/>
      <c r="LTV46" s="369"/>
      <c r="LTW46" s="369"/>
      <c r="LTX46" s="369"/>
      <c r="LTY46" s="369"/>
      <c r="LTZ46" s="369"/>
      <c r="LUA46" s="369"/>
      <c r="LUB46" s="369"/>
      <c r="LUC46" s="369"/>
      <c r="LUD46" s="369"/>
      <c r="LUE46" s="369"/>
      <c r="LUF46" s="369"/>
      <c r="LUG46" s="369"/>
      <c r="LUH46" s="369"/>
      <c r="LUI46" s="369"/>
      <c r="LUJ46" s="369"/>
      <c r="LUK46" s="369"/>
      <c r="LUL46" s="369"/>
      <c r="LUM46" s="369"/>
      <c r="LUN46" s="369"/>
      <c r="LUO46" s="369"/>
      <c r="LUP46" s="369"/>
      <c r="LUQ46" s="369"/>
      <c r="LUR46" s="369"/>
      <c r="LUS46" s="369"/>
      <c r="LUT46" s="369"/>
      <c r="LUU46" s="369"/>
      <c r="LUV46" s="369"/>
      <c r="LUW46" s="369"/>
      <c r="LUX46" s="369"/>
      <c r="LUY46" s="369"/>
      <c r="LUZ46" s="369"/>
      <c r="LVA46" s="369"/>
      <c r="LVB46" s="369"/>
      <c r="LVC46" s="369"/>
      <c r="LVD46" s="369"/>
      <c r="LVE46" s="369"/>
      <c r="LVF46" s="369"/>
      <c r="LVG46" s="369"/>
      <c r="LVH46" s="369"/>
      <c r="LVI46" s="369"/>
      <c r="LVJ46" s="369"/>
      <c r="LVK46" s="369"/>
      <c r="LVL46" s="369"/>
      <c r="LVM46" s="369"/>
      <c r="LVN46" s="369"/>
      <c r="LVO46" s="369"/>
      <c r="LVP46" s="369"/>
      <c r="LVQ46" s="369"/>
      <c r="LVR46" s="369"/>
      <c r="LVS46" s="369"/>
      <c r="LVT46" s="369"/>
      <c r="LVU46" s="369"/>
      <c r="LVV46" s="369"/>
      <c r="LVW46" s="369"/>
      <c r="LVX46" s="369"/>
      <c r="LVY46" s="369"/>
      <c r="LVZ46" s="369"/>
      <c r="LWA46" s="369"/>
      <c r="LWB46" s="369"/>
      <c r="LWC46" s="369"/>
      <c r="LWD46" s="369"/>
      <c r="LWE46" s="369"/>
      <c r="LWF46" s="369"/>
      <c r="LWG46" s="369"/>
      <c r="LWH46" s="369"/>
      <c r="LWI46" s="369"/>
      <c r="LWJ46" s="369"/>
      <c r="LWK46" s="369"/>
      <c r="LWL46" s="369"/>
      <c r="LWM46" s="369"/>
      <c r="LWN46" s="369"/>
      <c r="LWO46" s="369"/>
      <c r="LWP46" s="369"/>
      <c r="LWQ46" s="369"/>
      <c r="LWR46" s="369"/>
      <c r="LWS46" s="369"/>
      <c r="LWT46" s="369"/>
      <c r="LWU46" s="369"/>
      <c r="LWV46" s="369"/>
      <c r="LWW46" s="369"/>
      <c r="LWX46" s="369"/>
      <c r="LWY46" s="369"/>
      <c r="LWZ46" s="369"/>
      <c r="LXA46" s="369"/>
      <c r="LXB46" s="369"/>
      <c r="LXC46" s="369"/>
      <c r="LXD46" s="369"/>
      <c r="LXE46" s="369"/>
      <c r="LXF46" s="369"/>
      <c r="LXG46" s="369"/>
      <c r="LXH46" s="369"/>
      <c r="LXI46" s="369"/>
      <c r="LXJ46" s="369"/>
      <c r="LXK46" s="369"/>
      <c r="LXL46" s="369"/>
      <c r="LXM46" s="369"/>
      <c r="LXN46" s="369"/>
      <c r="LXO46" s="369"/>
      <c r="LXP46" s="369"/>
      <c r="LXQ46" s="369"/>
      <c r="LXR46" s="369"/>
      <c r="LXS46" s="369"/>
      <c r="LXT46" s="369"/>
      <c r="LXU46" s="369"/>
      <c r="LXV46" s="369"/>
      <c r="LXW46" s="369"/>
      <c r="LXX46" s="369"/>
      <c r="LXY46" s="369"/>
      <c r="LXZ46" s="369"/>
      <c r="LYA46" s="369"/>
      <c r="LYB46" s="369"/>
      <c r="LYC46" s="369"/>
      <c r="LYD46" s="369"/>
      <c r="LYE46" s="369"/>
      <c r="LYF46" s="369"/>
      <c r="LYG46" s="369"/>
      <c r="LYH46" s="369"/>
      <c r="LYI46" s="369"/>
      <c r="LYJ46" s="369"/>
      <c r="LYK46" s="369"/>
      <c r="LYL46" s="369"/>
      <c r="LYM46" s="369"/>
      <c r="LYN46" s="369"/>
      <c r="LYO46" s="369"/>
      <c r="LYP46" s="369"/>
      <c r="LYQ46" s="369"/>
      <c r="LYR46" s="369"/>
      <c r="LYS46" s="369"/>
      <c r="LYT46" s="369"/>
      <c r="LYU46" s="369"/>
      <c r="LYV46" s="369"/>
      <c r="LYW46" s="369"/>
      <c r="LYX46" s="369"/>
      <c r="LYY46" s="369"/>
      <c r="LYZ46" s="369"/>
      <c r="LZA46" s="369"/>
      <c r="LZB46" s="369"/>
      <c r="LZC46" s="369"/>
      <c r="LZD46" s="369"/>
      <c r="LZE46" s="369"/>
      <c r="LZF46" s="369"/>
      <c r="LZG46" s="369"/>
      <c r="LZH46" s="369"/>
      <c r="LZI46" s="369"/>
      <c r="LZJ46" s="369"/>
      <c r="LZK46" s="369"/>
      <c r="LZL46" s="369"/>
      <c r="LZM46" s="369"/>
      <c r="LZN46" s="369"/>
      <c r="LZO46" s="369"/>
      <c r="LZP46" s="369"/>
      <c r="LZQ46" s="369"/>
      <c r="LZR46" s="369"/>
      <c r="LZS46" s="369"/>
      <c r="LZT46" s="369"/>
      <c r="LZU46" s="369"/>
      <c r="LZV46" s="369"/>
      <c r="LZW46" s="369"/>
      <c r="LZX46" s="369"/>
      <c r="LZY46" s="369"/>
      <c r="LZZ46" s="369"/>
      <c r="MAA46" s="369"/>
      <c r="MAB46" s="369"/>
      <c r="MAC46" s="369"/>
      <c r="MAD46" s="369"/>
      <c r="MAE46" s="369"/>
      <c r="MAF46" s="369"/>
      <c r="MAG46" s="369"/>
      <c r="MAH46" s="369"/>
      <c r="MAI46" s="369"/>
      <c r="MAJ46" s="369"/>
      <c r="MAK46" s="369"/>
      <c r="MAL46" s="369"/>
      <c r="MAM46" s="369"/>
      <c r="MAN46" s="369"/>
      <c r="MAO46" s="369"/>
      <c r="MAP46" s="369"/>
      <c r="MAQ46" s="369"/>
      <c r="MAR46" s="369"/>
      <c r="MAS46" s="369"/>
      <c r="MAT46" s="369"/>
      <c r="MAU46" s="369"/>
      <c r="MAV46" s="369"/>
      <c r="MAW46" s="369"/>
      <c r="MAX46" s="369"/>
      <c r="MAY46" s="369"/>
      <c r="MAZ46" s="369"/>
      <c r="MBA46" s="369"/>
      <c r="MBB46" s="369"/>
      <c r="MBC46" s="369"/>
      <c r="MBD46" s="369"/>
      <c r="MBE46" s="369"/>
      <c r="MBF46" s="369"/>
      <c r="MBG46" s="369"/>
      <c r="MBH46" s="369"/>
      <c r="MBI46" s="369"/>
      <c r="MBJ46" s="369"/>
      <c r="MBK46" s="369"/>
      <c r="MBL46" s="369"/>
      <c r="MBM46" s="369"/>
      <c r="MBN46" s="369"/>
      <c r="MBO46" s="369"/>
      <c r="MBP46" s="369"/>
      <c r="MBQ46" s="369"/>
      <c r="MBR46" s="369"/>
      <c r="MBS46" s="369"/>
      <c r="MBT46" s="369"/>
      <c r="MBU46" s="369"/>
      <c r="MBV46" s="369"/>
      <c r="MBW46" s="369"/>
      <c r="MBX46" s="369"/>
      <c r="MBY46" s="369"/>
      <c r="MBZ46" s="369"/>
      <c r="MCA46" s="369"/>
      <c r="MCB46" s="369"/>
      <c r="MCC46" s="369"/>
      <c r="MCD46" s="369"/>
      <c r="MCE46" s="369"/>
      <c r="MCF46" s="369"/>
      <c r="MCG46" s="369"/>
      <c r="MCH46" s="369"/>
      <c r="MCI46" s="369"/>
      <c r="MCJ46" s="369"/>
      <c r="MCK46" s="369"/>
      <c r="MCL46" s="369"/>
      <c r="MCM46" s="369"/>
      <c r="MCN46" s="369"/>
      <c r="MCO46" s="369"/>
      <c r="MCP46" s="369"/>
      <c r="MCQ46" s="369"/>
      <c r="MCR46" s="369"/>
      <c r="MCS46" s="369"/>
      <c r="MCT46" s="369"/>
      <c r="MCU46" s="369"/>
      <c r="MCV46" s="369"/>
      <c r="MCW46" s="369"/>
      <c r="MCX46" s="369"/>
      <c r="MCY46" s="369"/>
      <c r="MCZ46" s="369"/>
      <c r="MDA46" s="369"/>
      <c r="MDB46" s="369"/>
      <c r="MDC46" s="369"/>
      <c r="MDD46" s="369"/>
      <c r="MDE46" s="369"/>
      <c r="MDF46" s="369"/>
      <c r="MDG46" s="369"/>
      <c r="MDH46" s="369"/>
      <c r="MDI46" s="369"/>
      <c r="MDJ46" s="369"/>
      <c r="MDK46" s="369"/>
      <c r="MDL46" s="369"/>
      <c r="MDM46" s="369"/>
      <c r="MDN46" s="369"/>
      <c r="MDO46" s="369"/>
      <c r="MDP46" s="369"/>
      <c r="MDQ46" s="369"/>
      <c r="MDR46" s="369"/>
      <c r="MDS46" s="369"/>
      <c r="MDT46" s="369"/>
      <c r="MDU46" s="369"/>
      <c r="MDV46" s="369"/>
      <c r="MDW46" s="369"/>
      <c r="MDX46" s="369"/>
      <c r="MDY46" s="369"/>
      <c r="MDZ46" s="369"/>
      <c r="MEA46" s="369"/>
      <c r="MEB46" s="369"/>
      <c r="MEC46" s="369"/>
      <c r="MED46" s="369"/>
      <c r="MEE46" s="369"/>
      <c r="MEF46" s="369"/>
      <c r="MEG46" s="369"/>
      <c r="MEH46" s="369"/>
      <c r="MEI46" s="369"/>
      <c r="MEJ46" s="369"/>
      <c r="MEK46" s="369"/>
      <c r="MEL46" s="369"/>
      <c r="MEM46" s="369"/>
      <c r="MEN46" s="369"/>
      <c r="MEO46" s="369"/>
      <c r="MEP46" s="369"/>
      <c r="MEQ46" s="369"/>
      <c r="MER46" s="369"/>
      <c r="MES46" s="369"/>
      <c r="MET46" s="369"/>
      <c r="MEU46" s="369"/>
      <c r="MEV46" s="369"/>
      <c r="MEW46" s="369"/>
      <c r="MEX46" s="369"/>
      <c r="MEY46" s="369"/>
      <c r="MEZ46" s="369"/>
      <c r="MFA46" s="369"/>
      <c r="MFB46" s="369"/>
      <c r="MFC46" s="369"/>
      <c r="MFD46" s="369"/>
      <c r="MFE46" s="369"/>
      <c r="MFF46" s="369"/>
      <c r="MFG46" s="369"/>
      <c r="MFH46" s="369"/>
      <c r="MFI46" s="369"/>
      <c r="MFJ46" s="369"/>
      <c r="MFK46" s="369"/>
      <c r="MFL46" s="369"/>
      <c r="MFM46" s="369"/>
      <c r="MFN46" s="369"/>
      <c r="MFO46" s="369"/>
      <c r="MFP46" s="369"/>
      <c r="MFQ46" s="369"/>
      <c r="MFR46" s="369"/>
      <c r="MFS46" s="369"/>
      <c r="MFT46" s="369"/>
      <c r="MFU46" s="369"/>
      <c r="MFV46" s="369"/>
      <c r="MFW46" s="369"/>
      <c r="MFX46" s="369"/>
      <c r="MFY46" s="369"/>
      <c r="MFZ46" s="369"/>
      <c r="MGA46" s="369"/>
      <c r="MGB46" s="369"/>
      <c r="MGC46" s="369"/>
      <c r="MGD46" s="369"/>
      <c r="MGE46" s="369"/>
      <c r="MGF46" s="369"/>
      <c r="MGG46" s="369"/>
      <c r="MGH46" s="369"/>
      <c r="MGI46" s="369"/>
      <c r="MGJ46" s="369"/>
      <c r="MGK46" s="369"/>
      <c r="MGL46" s="369"/>
      <c r="MGM46" s="369"/>
      <c r="MGN46" s="369"/>
      <c r="MGO46" s="369"/>
      <c r="MGP46" s="369"/>
      <c r="MGQ46" s="369"/>
      <c r="MGR46" s="369"/>
      <c r="MGS46" s="369"/>
      <c r="MGT46" s="369"/>
      <c r="MGU46" s="369"/>
      <c r="MGV46" s="369"/>
      <c r="MGW46" s="369"/>
      <c r="MGX46" s="369"/>
      <c r="MGY46" s="369"/>
      <c r="MGZ46" s="369"/>
      <c r="MHA46" s="369"/>
      <c r="MHB46" s="369"/>
      <c r="MHC46" s="369"/>
      <c r="MHD46" s="369"/>
      <c r="MHE46" s="369"/>
      <c r="MHF46" s="369"/>
      <c r="MHG46" s="369"/>
      <c r="MHH46" s="369"/>
      <c r="MHI46" s="369"/>
      <c r="MHJ46" s="369"/>
      <c r="MHK46" s="369"/>
      <c r="MHL46" s="369"/>
      <c r="MHM46" s="369"/>
      <c r="MHN46" s="369"/>
      <c r="MHO46" s="369"/>
      <c r="MHP46" s="369"/>
      <c r="MHQ46" s="369"/>
      <c r="MHR46" s="369"/>
      <c r="MHS46" s="369"/>
      <c r="MHT46" s="369"/>
      <c r="MHU46" s="369"/>
      <c r="MHV46" s="369"/>
      <c r="MHW46" s="369"/>
      <c r="MHX46" s="369"/>
      <c r="MHY46" s="369"/>
      <c r="MHZ46" s="369"/>
      <c r="MIA46" s="369"/>
      <c r="MIB46" s="369"/>
      <c r="MIC46" s="369"/>
      <c r="MID46" s="369"/>
      <c r="MIE46" s="369"/>
      <c r="MIF46" s="369"/>
      <c r="MIG46" s="369"/>
      <c r="MIH46" s="369"/>
      <c r="MII46" s="369"/>
      <c r="MIJ46" s="369"/>
      <c r="MIK46" s="369"/>
      <c r="MIL46" s="369"/>
      <c r="MIM46" s="369"/>
      <c r="MIN46" s="369"/>
      <c r="MIO46" s="369"/>
      <c r="MIP46" s="369"/>
      <c r="MIQ46" s="369"/>
      <c r="MIR46" s="369"/>
      <c r="MIS46" s="369"/>
      <c r="MIT46" s="369"/>
      <c r="MIU46" s="369"/>
      <c r="MIV46" s="369"/>
      <c r="MIW46" s="369"/>
      <c r="MIX46" s="369"/>
      <c r="MIY46" s="369"/>
      <c r="MIZ46" s="369"/>
      <c r="MJA46" s="369"/>
      <c r="MJB46" s="369"/>
      <c r="MJC46" s="369"/>
      <c r="MJD46" s="369"/>
      <c r="MJE46" s="369"/>
      <c r="MJF46" s="369"/>
      <c r="MJG46" s="369"/>
      <c r="MJH46" s="369"/>
      <c r="MJI46" s="369"/>
      <c r="MJJ46" s="369"/>
      <c r="MJK46" s="369"/>
      <c r="MJL46" s="369"/>
      <c r="MJM46" s="369"/>
      <c r="MJN46" s="369"/>
      <c r="MJO46" s="369"/>
      <c r="MJP46" s="369"/>
      <c r="MJQ46" s="369"/>
      <c r="MJR46" s="369"/>
      <c r="MJS46" s="369"/>
      <c r="MJT46" s="369"/>
      <c r="MJU46" s="369"/>
      <c r="MJV46" s="369"/>
      <c r="MJW46" s="369"/>
      <c r="MJX46" s="369"/>
      <c r="MJY46" s="369"/>
      <c r="MJZ46" s="369"/>
      <c r="MKA46" s="369"/>
      <c r="MKB46" s="369"/>
      <c r="MKC46" s="369"/>
      <c r="MKD46" s="369"/>
      <c r="MKE46" s="369"/>
      <c r="MKF46" s="369"/>
      <c r="MKG46" s="369"/>
      <c r="MKH46" s="369"/>
      <c r="MKI46" s="369"/>
      <c r="MKJ46" s="369"/>
      <c r="MKK46" s="369"/>
      <c r="MKL46" s="369"/>
      <c r="MKM46" s="369"/>
      <c r="MKN46" s="369"/>
      <c r="MKO46" s="369"/>
      <c r="MKP46" s="369"/>
      <c r="MKQ46" s="369"/>
      <c r="MKR46" s="369"/>
      <c r="MKS46" s="369"/>
      <c r="MKT46" s="369"/>
      <c r="MKU46" s="369"/>
      <c r="MKV46" s="369"/>
      <c r="MKW46" s="369"/>
      <c r="MKX46" s="369"/>
      <c r="MKY46" s="369"/>
      <c r="MKZ46" s="369"/>
      <c r="MLA46" s="369"/>
      <c r="MLB46" s="369"/>
      <c r="MLC46" s="369"/>
      <c r="MLD46" s="369"/>
      <c r="MLE46" s="369"/>
      <c r="MLF46" s="369"/>
      <c r="MLG46" s="369"/>
      <c r="MLH46" s="369"/>
      <c r="MLI46" s="369"/>
      <c r="MLJ46" s="369"/>
      <c r="MLK46" s="369"/>
      <c r="MLL46" s="369"/>
      <c r="MLM46" s="369"/>
      <c r="MLN46" s="369"/>
      <c r="MLO46" s="369"/>
      <c r="MLP46" s="369"/>
      <c r="MLQ46" s="369"/>
      <c r="MLR46" s="369"/>
      <c r="MLS46" s="369"/>
      <c r="MLT46" s="369"/>
      <c r="MLU46" s="369"/>
      <c r="MLV46" s="369"/>
      <c r="MLW46" s="369"/>
      <c r="MLX46" s="369"/>
      <c r="MLY46" s="369"/>
      <c r="MLZ46" s="369"/>
      <c r="MMA46" s="369"/>
      <c r="MMB46" s="369"/>
      <c r="MMC46" s="369"/>
      <c r="MMD46" s="369"/>
      <c r="MME46" s="369"/>
      <c r="MMF46" s="369"/>
      <c r="MMG46" s="369"/>
      <c r="MMH46" s="369"/>
      <c r="MMI46" s="369"/>
      <c r="MMJ46" s="369"/>
      <c r="MMK46" s="369"/>
      <c r="MML46" s="369"/>
      <c r="MMM46" s="369"/>
      <c r="MMN46" s="369"/>
      <c r="MMO46" s="369"/>
      <c r="MMP46" s="369"/>
      <c r="MMQ46" s="369"/>
      <c r="MMR46" s="369"/>
      <c r="MMS46" s="369"/>
      <c r="MMT46" s="369"/>
      <c r="MMU46" s="369"/>
      <c r="MMV46" s="369"/>
      <c r="MMW46" s="369"/>
      <c r="MMX46" s="369"/>
      <c r="MMY46" s="369"/>
      <c r="MMZ46" s="369"/>
      <c r="MNA46" s="369"/>
      <c r="MNB46" s="369"/>
      <c r="MNC46" s="369"/>
      <c r="MND46" s="369"/>
      <c r="MNE46" s="369"/>
      <c r="MNF46" s="369"/>
      <c r="MNG46" s="369"/>
      <c r="MNH46" s="369"/>
      <c r="MNI46" s="369"/>
      <c r="MNJ46" s="369"/>
      <c r="MNK46" s="369"/>
      <c r="MNL46" s="369"/>
      <c r="MNM46" s="369"/>
      <c r="MNN46" s="369"/>
      <c r="MNO46" s="369"/>
      <c r="MNP46" s="369"/>
      <c r="MNQ46" s="369"/>
      <c r="MNR46" s="369"/>
      <c r="MNS46" s="369"/>
      <c r="MNT46" s="369"/>
      <c r="MNU46" s="369"/>
      <c r="MNV46" s="369"/>
      <c r="MNW46" s="369"/>
      <c r="MNX46" s="369"/>
      <c r="MNY46" s="369"/>
      <c r="MNZ46" s="369"/>
      <c r="MOA46" s="369"/>
      <c r="MOB46" s="369"/>
      <c r="MOC46" s="369"/>
      <c r="MOD46" s="369"/>
      <c r="MOE46" s="369"/>
      <c r="MOF46" s="369"/>
      <c r="MOG46" s="369"/>
      <c r="MOH46" s="369"/>
      <c r="MOI46" s="369"/>
      <c r="MOJ46" s="369"/>
      <c r="MOK46" s="369"/>
      <c r="MOL46" s="369"/>
      <c r="MOM46" s="369"/>
      <c r="MON46" s="369"/>
      <c r="MOO46" s="369"/>
      <c r="MOP46" s="369"/>
      <c r="MOQ46" s="369"/>
      <c r="MOR46" s="369"/>
      <c r="MOS46" s="369"/>
      <c r="MOT46" s="369"/>
      <c r="MOU46" s="369"/>
      <c r="MOV46" s="369"/>
      <c r="MOW46" s="369"/>
      <c r="MOX46" s="369"/>
      <c r="MOY46" s="369"/>
      <c r="MOZ46" s="369"/>
      <c r="MPA46" s="369"/>
      <c r="MPB46" s="369"/>
      <c r="MPC46" s="369"/>
      <c r="MPD46" s="369"/>
      <c r="MPE46" s="369"/>
      <c r="MPF46" s="369"/>
      <c r="MPG46" s="369"/>
      <c r="MPH46" s="369"/>
      <c r="MPI46" s="369"/>
      <c r="MPJ46" s="369"/>
      <c r="MPK46" s="369"/>
      <c r="MPL46" s="369"/>
      <c r="MPM46" s="369"/>
      <c r="MPN46" s="369"/>
      <c r="MPO46" s="369"/>
      <c r="MPP46" s="369"/>
      <c r="MPQ46" s="369"/>
      <c r="MPR46" s="369"/>
      <c r="MPS46" s="369"/>
      <c r="MPT46" s="369"/>
      <c r="MPU46" s="369"/>
      <c r="MPV46" s="369"/>
      <c r="MPW46" s="369"/>
      <c r="MPX46" s="369"/>
      <c r="MPY46" s="369"/>
      <c r="MPZ46" s="369"/>
      <c r="MQA46" s="369"/>
      <c r="MQB46" s="369"/>
      <c r="MQC46" s="369"/>
      <c r="MQD46" s="369"/>
      <c r="MQE46" s="369"/>
      <c r="MQF46" s="369"/>
      <c r="MQG46" s="369"/>
      <c r="MQH46" s="369"/>
      <c r="MQI46" s="369"/>
      <c r="MQJ46" s="369"/>
      <c r="MQK46" s="369"/>
      <c r="MQL46" s="369"/>
      <c r="MQM46" s="369"/>
      <c r="MQN46" s="369"/>
      <c r="MQO46" s="369"/>
      <c r="MQP46" s="369"/>
      <c r="MQQ46" s="369"/>
      <c r="MQR46" s="369"/>
      <c r="MQS46" s="369"/>
      <c r="MQT46" s="369"/>
      <c r="MQU46" s="369"/>
      <c r="MQV46" s="369"/>
      <c r="MQW46" s="369"/>
      <c r="MQX46" s="369"/>
      <c r="MQY46" s="369"/>
      <c r="MQZ46" s="369"/>
      <c r="MRA46" s="369"/>
      <c r="MRB46" s="369"/>
      <c r="MRC46" s="369"/>
      <c r="MRD46" s="369"/>
      <c r="MRE46" s="369"/>
      <c r="MRF46" s="369"/>
      <c r="MRG46" s="369"/>
      <c r="MRH46" s="369"/>
      <c r="MRI46" s="369"/>
      <c r="MRJ46" s="369"/>
      <c r="MRK46" s="369"/>
      <c r="MRL46" s="369"/>
      <c r="MRM46" s="369"/>
      <c r="MRN46" s="369"/>
      <c r="MRO46" s="369"/>
      <c r="MRP46" s="369"/>
      <c r="MRQ46" s="369"/>
      <c r="MRR46" s="369"/>
      <c r="MRS46" s="369"/>
      <c r="MRT46" s="369"/>
      <c r="MRU46" s="369"/>
      <c r="MRV46" s="369"/>
      <c r="MRW46" s="369"/>
      <c r="MRX46" s="369"/>
      <c r="MRY46" s="369"/>
      <c r="MRZ46" s="369"/>
      <c r="MSA46" s="369"/>
      <c r="MSB46" s="369"/>
      <c r="MSC46" s="369"/>
      <c r="MSD46" s="369"/>
      <c r="MSE46" s="369"/>
      <c r="MSF46" s="369"/>
      <c r="MSG46" s="369"/>
      <c r="MSH46" s="369"/>
      <c r="MSI46" s="369"/>
      <c r="MSJ46" s="369"/>
      <c r="MSK46" s="369"/>
      <c r="MSL46" s="369"/>
      <c r="MSM46" s="369"/>
      <c r="MSN46" s="369"/>
      <c r="MSO46" s="369"/>
      <c r="MSP46" s="369"/>
      <c r="MSQ46" s="369"/>
      <c r="MSR46" s="369"/>
      <c r="MSS46" s="369"/>
      <c r="MST46" s="369"/>
      <c r="MSU46" s="369"/>
      <c r="MSV46" s="369"/>
      <c r="MSW46" s="369"/>
      <c r="MSX46" s="369"/>
      <c r="MSY46" s="369"/>
      <c r="MSZ46" s="369"/>
      <c r="MTA46" s="369"/>
      <c r="MTB46" s="369"/>
      <c r="MTC46" s="369"/>
      <c r="MTD46" s="369"/>
      <c r="MTE46" s="369"/>
      <c r="MTF46" s="369"/>
      <c r="MTG46" s="369"/>
      <c r="MTH46" s="369"/>
      <c r="MTI46" s="369"/>
      <c r="MTJ46" s="369"/>
      <c r="MTK46" s="369"/>
      <c r="MTL46" s="369"/>
      <c r="MTM46" s="369"/>
      <c r="MTN46" s="369"/>
      <c r="MTO46" s="369"/>
      <c r="MTP46" s="369"/>
      <c r="MTQ46" s="369"/>
      <c r="MTR46" s="369"/>
      <c r="MTS46" s="369"/>
      <c r="MTT46" s="369"/>
      <c r="MTU46" s="369"/>
      <c r="MTV46" s="369"/>
      <c r="MTW46" s="369"/>
      <c r="MTX46" s="369"/>
      <c r="MTY46" s="369"/>
      <c r="MTZ46" s="369"/>
      <c r="MUA46" s="369"/>
      <c r="MUB46" s="369"/>
      <c r="MUC46" s="369"/>
      <c r="MUD46" s="369"/>
      <c r="MUE46" s="369"/>
      <c r="MUF46" s="369"/>
      <c r="MUG46" s="369"/>
      <c r="MUH46" s="369"/>
      <c r="MUI46" s="369"/>
      <c r="MUJ46" s="369"/>
      <c r="MUK46" s="369"/>
      <c r="MUL46" s="369"/>
      <c r="MUM46" s="369"/>
      <c r="MUN46" s="369"/>
      <c r="MUO46" s="369"/>
      <c r="MUP46" s="369"/>
      <c r="MUQ46" s="369"/>
      <c r="MUR46" s="369"/>
      <c r="MUS46" s="369"/>
      <c r="MUT46" s="369"/>
      <c r="MUU46" s="369"/>
      <c r="MUV46" s="369"/>
      <c r="MUW46" s="369"/>
      <c r="MUX46" s="369"/>
      <c r="MUY46" s="369"/>
      <c r="MUZ46" s="369"/>
      <c r="MVA46" s="369"/>
      <c r="MVB46" s="369"/>
      <c r="MVC46" s="369"/>
      <c r="MVD46" s="369"/>
      <c r="MVE46" s="369"/>
      <c r="MVF46" s="369"/>
      <c r="MVG46" s="369"/>
      <c r="MVH46" s="369"/>
      <c r="MVI46" s="369"/>
      <c r="MVJ46" s="369"/>
      <c r="MVK46" s="369"/>
      <c r="MVL46" s="369"/>
      <c r="MVM46" s="369"/>
      <c r="MVN46" s="369"/>
      <c r="MVO46" s="369"/>
      <c r="MVP46" s="369"/>
      <c r="MVQ46" s="369"/>
      <c r="MVR46" s="369"/>
      <c r="MVS46" s="369"/>
      <c r="MVT46" s="369"/>
      <c r="MVU46" s="369"/>
      <c r="MVV46" s="369"/>
      <c r="MVW46" s="369"/>
      <c r="MVX46" s="369"/>
      <c r="MVY46" s="369"/>
      <c r="MVZ46" s="369"/>
      <c r="MWA46" s="369"/>
      <c r="MWB46" s="369"/>
      <c r="MWC46" s="369"/>
      <c r="MWD46" s="369"/>
      <c r="MWE46" s="369"/>
      <c r="MWF46" s="369"/>
      <c r="MWG46" s="369"/>
      <c r="MWH46" s="369"/>
      <c r="MWI46" s="369"/>
      <c r="MWJ46" s="369"/>
      <c r="MWK46" s="369"/>
      <c r="MWL46" s="369"/>
      <c r="MWM46" s="369"/>
      <c r="MWN46" s="369"/>
      <c r="MWO46" s="369"/>
      <c r="MWP46" s="369"/>
      <c r="MWQ46" s="369"/>
      <c r="MWR46" s="369"/>
      <c r="MWS46" s="369"/>
      <c r="MWT46" s="369"/>
      <c r="MWU46" s="369"/>
      <c r="MWV46" s="369"/>
      <c r="MWW46" s="369"/>
      <c r="MWX46" s="369"/>
      <c r="MWY46" s="369"/>
      <c r="MWZ46" s="369"/>
      <c r="MXA46" s="369"/>
      <c r="MXB46" s="369"/>
      <c r="MXC46" s="369"/>
      <c r="MXD46" s="369"/>
      <c r="MXE46" s="369"/>
      <c r="MXF46" s="369"/>
      <c r="MXG46" s="369"/>
      <c r="MXH46" s="369"/>
      <c r="MXI46" s="369"/>
      <c r="MXJ46" s="369"/>
      <c r="MXK46" s="369"/>
      <c r="MXL46" s="369"/>
      <c r="MXM46" s="369"/>
      <c r="MXN46" s="369"/>
      <c r="MXO46" s="369"/>
      <c r="MXP46" s="369"/>
      <c r="MXQ46" s="369"/>
      <c r="MXR46" s="369"/>
      <c r="MXS46" s="369"/>
      <c r="MXT46" s="369"/>
      <c r="MXU46" s="369"/>
      <c r="MXV46" s="369"/>
      <c r="MXW46" s="369"/>
      <c r="MXX46" s="369"/>
      <c r="MXY46" s="369"/>
      <c r="MXZ46" s="369"/>
      <c r="MYA46" s="369"/>
      <c r="MYB46" s="369"/>
      <c r="MYC46" s="369"/>
      <c r="MYD46" s="369"/>
      <c r="MYE46" s="369"/>
      <c r="MYF46" s="369"/>
      <c r="MYG46" s="369"/>
      <c r="MYH46" s="369"/>
      <c r="MYI46" s="369"/>
      <c r="MYJ46" s="369"/>
      <c r="MYK46" s="369"/>
      <c r="MYL46" s="369"/>
      <c r="MYM46" s="369"/>
      <c r="MYN46" s="369"/>
      <c r="MYO46" s="369"/>
      <c r="MYP46" s="369"/>
      <c r="MYQ46" s="369"/>
      <c r="MYR46" s="369"/>
      <c r="MYS46" s="369"/>
      <c r="MYT46" s="369"/>
      <c r="MYU46" s="369"/>
      <c r="MYV46" s="369"/>
      <c r="MYW46" s="369"/>
      <c r="MYX46" s="369"/>
      <c r="MYY46" s="369"/>
      <c r="MYZ46" s="369"/>
      <c r="MZA46" s="369"/>
      <c r="MZB46" s="369"/>
      <c r="MZC46" s="369"/>
      <c r="MZD46" s="369"/>
      <c r="MZE46" s="369"/>
      <c r="MZF46" s="369"/>
      <c r="MZG46" s="369"/>
      <c r="MZH46" s="369"/>
      <c r="MZI46" s="369"/>
      <c r="MZJ46" s="369"/>
      <c r="MZK46" s="369"/>
      <c r="MZL46" s="369"/>
      <c r="MZM46" s="369"/>
      <c r="MZN46" s="369"/>
      <c r="MZO46" s="369"/>
      <c r="MZP46" s="369"/>
      <c r="MZQ46" s="369"/>
      <c r="MZR46" s="369"/>
      <c r="MZS46" s="369"/>
      <c r="MZT46" s="369"/>
      <c r="MZU46" s="369"/>
      <c r="MZV46" s="369"/>
      <c r="MZW46" s="369"/>
      <c r="MZX46" s="369"/>
      <c r="MZY46" s="369"/>
      <c r="MZZ46" s="369"/>
      <c r="NAA46" s="369"/>
      <c r="NAB46" s="369"/>
      <c r="NAC46" s="369"/>
      <c r="NAD46" s="369"/>
      <c r="NAE46" s="369"/>
      <c r="NAF46" s="369"/>
      <c r="NAG46" s="369"/>
      <c r="NAH46" s="369"/>
      <c r="NAI46" s="369"/>
      <c r="NAJ46" s="369"/>
      <c r="NAK46" s="369"/>
      <c r="NAL46" s="369"/>
      <c r="NAM46" s="369"/>
      <c r="NAN46" s="369"/>
      <c r="NAO46" s="369"/>
      <c r="NAP46" s="369"/>
      <c r="NAQ46" s="369"/>
      <c r="NAR46" s="369"/>
      <c r="NAS46" s="369"/>
      <c r="NAT46" s="369"/>
      <c r="NAU46" s="369"/>
      <c r="NAV46" s="369"/>
      <c r="NAW46" s="369"/>
      <c r="NAX46" s="369"/>
      <c r="NAY46" s="369"/>
      <c r="NAZ46" s="369"/>
      <c r="NBA46" s="369"/>
      <c r="NBB46" s="369"/>
      <c r="NBC46" s="369"/>
      <c r="NBD46" s="369"/>
      <c r="NBE46" s="369"/>
      <c r="NBF46" s="369"/>
      <c r="NBG46" s="369"/>
      <c r="NBH46" s="369"/>
      <c r="NBI46" s="369"/>
      <c r="NBJ46" s="369"/>
      <c r="NBK46" s="369"/>
      <c r="NBL46" s="369"/>
      <c r="NBM46" s="369"/>
      <c r="NBN46" s="369"/>
      <c r="NBO46" s="369"/>
      <c r="NBP46" s="369"/>
      <c r="NBQ46" s="369"/>
      <c r="NBR46" s="369"/>
      <c r="NBS46" s="369"/>
      <c r="NBT46" s="369"/>
      <c r="NBU46" s="369"/>
      <c r="NBV46" s="369"/>
      <c r="NBW46" s="369"/>
      <c r="NBX46" s="369"/>
      <c r="NBY46" s="369"/>
      <c r="NBZ46" s="369"/>
      <c r="NCA46" s="369"/>
      <c r="NCB46" s="369"/>
      <c r="NCC46" s="369"/>
      <c r="NCD46" s="369"/>
      <c r="NCE46" s="369"/>
      <c r="NCF46" s="369"/>
      <c r="NCG46" s="369"/>
      <c r="NCH46" s="369"/>
      <c r="NCI46" s="369"/>
      <c r="NCJ46" s="369"/>
      <c r="NCK46" s="369"/>
      <c r="NCL46" s="369"/>
      <c r="NCM46" s="369"/>
      <c r="NCN46" s="369"/>
      <c r="NCO46" s="369"/>
      <c r="NCP46" s="369"/>
      <c r="NCQ46" s="369"/>
      <c r="NCR46" s="369"/>
      <c r="NCS46" s="369"/>
      <c r="NCT46" s="369"/>
      <c r="NCU46" s="369"/>
      <c r="NCV46" s="369"/>
      <c r="NCW46" s="369"/>
      <c r="NCX46" s="369"/>
      <c r="NCY46" s="369"/>
      <c r="NCZ46" s="369"/>
      <c r="NDA46" s="369"/>
      <c r="NDB46" s="369"/>
      <c r="NDC46" s="369"/>
      <c r="NDD46" s="369"/>
      <c r="NDE46" s="369"/>
      <c r="NDF46" s="369"/>
      <c r="NDG46" s="369"/>
      <c r="NDH46" s="369"/>
      <c r="NDI46" s="369"/>
      <c r="NDJ46" s="369"/>
      <c r="NDK46" s="369"/>
      <c r="NDL46" s="369"/>
      <c r="NDM46" s="369"/>
      <c r="NDN46" s="369"/>
      <c r="NDO46" s="369"/>
      <c r="NDP46" s="369"/>
      <c r="NDQ46" s="369"/>
      <c r="NDR46" s="369"/>
      <c r="NDS46" s="369"/>
      <c r="NDT46" s="369"/>
      <c r="NDU46" s="369"/>
      <c r="NDV46" s="369"/>
      <c r="NDW46" s="369"/>
      <c r="NDX46" s="369"/>
      <c r="NDY46" s="369"/>
      <c r="NDZ46" s="369"/>
      <c r="NEA46" s="369"/>
      <c r="NEB46" s="369"/>
      <c r="NEC46" s="369"/>
      <c r="NED46" s="369"/>
      <c r="NEE46" s="369"/>
      <c r="NEF46" s="369"/>
      <c r="NEG46" s="369"/>
      <c r="NEH46" s="369"/>
      <c r="NEI46" s="369"/>
      <c r="NEJ46" s="369"/>
      <c r="NEK46" s="369"/>
      <c r="NEL46" s="369"/>
      <c r="NEM46" s="369"/>
      <c r="NEN46" s="369"/>
      <c r="NEO46" s="369"/>
      <c r="NEP46" s="369"/>
      <c r="NEQ46" s="369"/>
      <c r="NER46" s="369"/>
      <c r="NES46" s="369"/>
      <c r="NET46" s="369"/>
      <c r="NEU46" s="369"/>
      <c r="NEV46" s="369"/>
      <c r="NEW46" s="369"/>
      <c r="NEX46" s="369"/>
      <c r="NEY46" s="369"/>
      <c r="NEZ46" s="369"/>
      <c r="NFA46" s="369"/>
      <c r="NFB46" s="369"/>
      <c r="NFC46" s="369"/>
      <c r="NFD46" s="369"/>
      <c r="NFE46" s="369"/>
      <c r="NFF46" s="369"/>
      <c r="NFG46" s="369"/>
      <c r="NFH46" s="369"/>
      <c r="NFI46" s="369"/>
      <c r="NFJ46" s="369"/>
      <c r="NFK46" s="369"/>
      <c r="NFL46" s="369"/>
      <c r="NFM46" s="369"/>
      <c r="NFN46" s="369"/>
      <c r="NFO46" s="369"/>
      <c r="NFP46" s="369"/>
      <c r="NFQ46" s="369"/>
      <c r="NFR46" s="369"/>
      <c r="NFS46" s="369"/>
      <c r="NFT46" s="369"/>
      <c r="NFU46" s="369"/>
      <c r="NFV46" s="369"/>
      <c r="NFW46" s="369"/>
      <c r="NFX46" s="369"/>
      <c r="NFY46" s="369"/>
      <c r="NFZ46" s="369"/>
      <c r="NGA46" s="369"/>
      <c r="NGB46" s="369"/>
      <c r="NGC46" s="369"/>
      <c r="NGD46" s="369"/>
      <c r="NGE46" s="369"/>
      <c r="NGF46" s="369"/>
      <c r="NGG46" s="369"/>
      <c r="NGH46" s="369"/>
      <c r="NGI46" s="369"/>
      <c r="NGJ46" s="369"/>
      <c r="NGK46" s="369"/>
      <c r="NGL46" s="369"/>
      <c r="NGM46" s="369"/>
      <c r="NGN46" s="369"/>
      <c r="NGO46" s="369"/>
      <c r="NGP46" s="369"/>
      <c r="NGQ46" s="369"/>
      <c r="NGR46" s="369"/>
      <c r="NGS46" s="369"/>
      <c r="NGT46" s="369"/>
      <c r="NGU46" s="369"/>
      <c r="NGV46" s="369"/>
      <c r="NGW46" s="369"/>
      <c r="NGX46" s="369"/>
      <c r="NGY46" s="369"/>
      <c r="NGZ46" s="369"/>
      <c r="NHA46" s="369"/>
      <c r="NHB46" s="369"/>
      <c r="NHC46" s="369"/>
      <c r="NHD46" s="369"/>
      <c r="NHE46" s="369"/>
      <c r="NHF46" s="369"/>
      <c r="NHG46" s="369"/>
      <c r="NHH46" s="369"/>
      <c r="NHI46" s="369"/>
      <c r="NHJ46" s="369"/>
      <c r="NHK46" s="369"/>
      <c r="NHL46" s="369"/>
      <c r="NHM46" s="369"/>
      <c r="NHN46" s="369"/>
      <c r="NHO46" s="369"/>
      <c r="NHP46" s="369"/>
      <c r="NHQ46" s="369"/>
      <c r="NHR46" s="369"/>
      <c r="NHS46" s="369"/>
      <c r="NHT46" s="369"/>
      <c r="NHU46" s="369"/>
      <c r="NHV46" s="369"/>
      <c r="NHW46" s="369"/>
      <c r="NHX46" s="369"/>
      <c r="NHY46" s="369"/>
      <c r="NHZ46" s="369"/>
      <c r="NIA46" s="369"/>
      <c r="NIB46" s="369"/>
      <c r="NIC46" s="369"/>
      <c r="NID46" s="369"/>
      <c r="NIE46" s="369"/>
      <c r="NIF46" s="369"/>
      <c r="NIG46" s="369"/>
      <c r="NIH46" s="369"/>
      <c r="NII46" s="369"/>
      <c r="NIJ46" s="369"/>
      <c r="NIK46" s="369"/>
      <c r="NIL46" s="369"/>
      <c r="NIM46" s="369"/>
      <c r="NIN46" s="369"/>
      <c r="NIO46" s="369"/>
      <c r="NIP46" s="369"/>
      <c r="NIQ46" s="369"/>
      <c r="NIR46" s="369"/>
      <c r="NIS46" s="369"/>
      <c r="NIT46" s="369"/>
      <c r="NIU46" s="369"/>
      <c r="NIV46" s="369"/>
      <c r="NIW46" s="369"/>
      <c r="NIX46" s="369"/>
      <c r="NIY46" s="369"/>
      <c r="NIZ46" s="369"/>
      <c r="NJA46" s="369"/>
      <c r="NJB46" s="369"/>
      <c r="NJC46" s="369"/>
      <c r="NJD46" s="369"/>
      <c r="NJE46" s="369"/>
      <c r="NJF46" s="369"/>
      <c r="NJG46" s="369"/>
      <c r="NJH46" s="369"/>
      <c r="NJI46" s="369"/>
      <c r="NJJ46" s="369"/>
      <c r="NJK46" s="369"/>
      <c r="NJL46" s="369"/>
      <c r="NJM46" s="369"/>
      <c r="NJN46" s="369"/>
      <c r="NJO46" s="369"/>
      <c r="NJP46" s="369"/>
      <c r="NJQ46" s="369"/>
      <c r="NJR46" s="369"/>
      <c r="NJS46" s="369"/>
      <c r="NJT46" s="369"/>
      <c r="NJU46" s="369"/>
      <c r="NJV46" s="369"/>
      <c r="NJW46" s="369"/>
      <c r="NJX46" s="369"/>
      <c r="NJY46" s="369"/>
      <c r="NJZ46" s="369"/>
      <c r="NKA46" s="369"/>
      <c r="NKB46" s="369"/>
      <c r="NKC46" s="369"/>
      <c r="NKD46" s="369"/>
      <c r="NKE46" s="369"/>
      <c r="NKF46" s="369"/>
      <c r="NKG46" s="369"/>
      <c r="NKH46" s="369"/>
      <c r="NKI46" s="369"/>
      <c r="NKJ46" s="369"/>
      <c r="NKK46" s="369"/>
      <c r="NKL46" s="369"/>
      <c r="NKM46" s="369"/>
      <c r="NKN46" s="369"/>
      <c r="NKO46" s="369"/>
      <c r="NKP46" s="369"/>
      <c r="NKQ46" s="369"/>
      <c r="NKR46" s="369"/>
      <c r="NKS46" s="369"/>
      <c r="NKT46" s="369"/>
      <c r="NKU46" s="369"/>
      <c r="NKV46" s="369"/>
      <c r="NKW46" s="369"/>
      <c r="NKX46" s="369"/>
      <c r="NKY46" s="369"/>
      <c r="NKZ46" s="369"/>
      <c r="NLA46" s="369"/>
      <c r="NLB46" s="369"/>
      <c r="NLC46" s="369"/>
      <c r="NLD46" s="369"/>
      <c r="NLE46" s="369"/>
      <c r="NLF46" s="369"/>
      <c r="NLG46" s="369"/>
      <c r="NLH46" s="369"/>
      <c r="NLI46" s="369"/>
      <c r="NLJ46" s="369"/>
      <c r="NLK46" s="369"/>
      <c r="NLL46" s="369"/>
      <c r="NLM46" s="369"/>
      <c r="NLN46" s="369"/>
      <c r="NLO46" s="369"/>
      <c r="NLP46" s="369"/>
      <c r="NLQ46" s="369"/>
      <c r="NLR46" s="369"/>
      <c r="NLS46" s="369"/>
      <c r="NLT46" s="369"/>
      <c r="NLU46" s="369"/>
      <c r="NLV46" s="369"/>
      <c r="NLW46" s="369"/>
      <c r="NLX46" s="369"/>
      <c r="NLY46" s="369"/>
      <c r="NLZ46" s="369"/>
      <c r="NMA46" s="369"/>
      <c r="NMB46" s="369"/>
      <c r="NMC46" s="369"/>
      <c r="NMD46" s="369"/>
      <c r="NME46" s="369"/>
      <c r="NMF46" s="369"/>
      <c r="NMG46" s="369"/>
      <c r="NMH46" s="369"/>
      <c r="NMI46" s="369"/>
      <c r="NMJ46" s="369"/>
      <c r="NMK46" s="369"/>
      <c r="NML46" s="369"/>
      <c r="NMM46" s="369"/>
      <c r="NMN46" s="369"/>
      <c r="NMO46" s="369"/>
      <c r="NMP46" s="369"/>
      <c r="NMQ46" s="369"/>
      <c r="NMR46" s="369"/>
      <c r="NMS46" s="369"/>
      <c r="NMT46" s="369"/>
      <c r="NMU46" s="369"/>
      <c r="NMV46" s="369"/>
      <c r="NMW46" s="369"/>
      <c r="NMX46" s="369"/>
      <c r="NMY46" s="369"/>
      <c r="NMZ46" s="369"/>
      <c r="NNA46" s="369"/>
      <c r="NNB46" s="369"/>
      <c r="NNC46" s="369"/>
      <c r="NND46" s="369"/>
      <c r="NNE46" s="369"/>
      <c r="NNF46" s="369"/>
      <c r="NNG46" s="369"/>
      <c r="NNH46" s="369"/>
      <c r="NNI46" s="369"/>
      <c r="NNJ46" s="369"/>
      <c r="NNK46" s="369"/>
      <c r="NNL46" s="369"/>
      <c r="NNM46" s="369"/>
      <c r="NNN46" s="369"/>
      <c r="NNO46" s="369"/>
      <c r="NNP46" s="369"/>
      <c r="NNQ46" s="369"/>
      <c r="NNR46" s="369"/>
      <c r="NNS46" s="369"/>
      <c r="NNT46" s="369"/>
      <c r="NNU46" s="369"/>
      <c r="NNV46" s="369"/>
      <c r="NNW46" s="369"/>
      <c r="NNX46" s="369"/>
      <c r="NNY46" s="369"/>
      <c r="NNZ46" s="369"/>
      <c r="NOA46" s="369"/>
      <c r="NOB46" s="369"/>
      <c r="NOC46" s="369"/>
      <c r="NOD46" s="369"/>
      <c r="NOE46" s="369"/>
      <c r="NOF46" s="369"/>
      <c r="NOG46" s="369"/>
      <c r="NOH46" s="369"/>
      <c r="NOI46" s="369"/>
      <c r="NOJ46" s="369"/>
      <c r="NOK46" s="369"/>
      <c r="NOL46" s="369"/>
      <c r="NOM46" s="369"/>
      <c r="NON46" s="369"/>
      <c r="NOO46" s="369"/>
      <c r="NOP46" s="369"/>
      <c r="NOQ46" s="369"/>
      <c r="NOR46" s="369"/>
      <c r="NOS46" s="369"/>
      <c r="NOT46" s="369"/>
      <c r="NOU46" s="369"/>
      <c r="NOV46" s="369"/>
      <c r="NOW46" s="369"/>
      <c r="NOX46" s="369"/>
      <c r="NOY46" s="369"/>
      <c r="NOZ46" s="369"/>
      <c r="NPA46" s="369"/>
      <c r="NPB46" s="369"/>
      <c r="NPC46" s="369"/>
      <c r="NPD46" s="369"/>
      <c r="NPE46" s="369"/>
      <c r="NPF46" s="369"/>
      <c r="NPG46" s="369"/>
      <c r="NPH46" s="369"/>
      <c r="NPI46" s="369"/>
      <c r="NPJ46" s="369"/>
      <c r="NPK46" s="369"/>
      <c r="NPL46" s="369"/>
      <c r="NPM46" s="369"/>
      <c r="NPN46" s="369"/>
      <c r="NPO46" s="369"/>
      <c r="NPP46" s="369"/>
      <c r="NPQ46" s="369"/>
      <c r="NPR46" s="369"/>
      <c r="NPS46" s="369"/>
      <c r="NPT46" s="369"/>
      <c r="NPU46" s="369"/>
      <c r="NPV46" s="369"/>
      <c r="NPW46" s="369"/>
      <c r="NPX46" s="369"/>
      <c r="NPY46" s="369"/>
      <c r="NPZ46" s="369"/>
      <c r="NQA46" s="369"/>
      <c r="NQB46" s="369"/>
      <c r="NQC46" s="369"/>
      <c r="NQD46" s="369"/>
      <c r="NQE46" s="369"/>
      <c r="NQF46" s="369"/>
      <c r="NQG46" s="369"/>
      <c r="NQH46" s="369"/>
      <c r="NQI46" s="369"/>
      <c r="NQJ46" s="369"/>
      <c r="NQK46" s="369"/>
      <c r="NQL46" s="369"/>
      <c r="NQM46" s="369"/>
      <c r="NQN46" s="369"/>
      <c r="NQO46" s="369"/>
      <c r="NQP46" s="369"/>
      <c r="NQQ46" s="369"/>
      <c r="NQR46" s="369"/>
      <c r="NQS46" s="369"/>
      <c r="NQT46" s="369"/>
      <c r="NQU46" s="369"/>
      <c r="NQV46" s="369"/>
      <c r="NQW46" s="369"/>
      <c r="NQX46" s="369"/>
      <c r="NQY46" s="369"/>
      <c r="NQZ46" s="369"/>
      <c r="NRA46" s="369"/>
      <c r="NRB46" s="369"/>
      <c r="NRC46" s="369"/>
      <c r="NRD46" s="369"/>
      <c r="NRE46" s="369"/>
      <c r="NRF46" s="369"/>
      <c r="NRG46" s="369"/>
      <c r="NRH46" s="369"/>
      <c r="NRI46" s="369"/>
      <c r="NRJ46" s="369"/>
      <c r="NRK46" s="369"/>
      <c r="NRL46" s="369"/>
      <c r="NRM46" s="369"/>
      <c r="NRN46" s="369"/>
      <c r="NRO46" s="369"/>
      <c r="NRP46" s="369"/>
      <c r="NRQ46" s="369"/>
      <c r="NRR46" s="369"/>
      <c r="NRS46" s="369"/>
      <c r="NRT46" s="369"/>
      <c r="NRU46" s="369"/>
      <c r="NRV46" s="369"/>
      <c r="NRW46" s="369"/>
      <c r="NRX46" s="369"/>
      <c r="NRY46" s="369"/>
      <c r="NRZ46" s="369"/>
      <c r="NSA46" s="369"/>
      <c r="NSB46" s="369"/>
      <c r="NSC46" s="369"/>
      <c r="NSD46" s="369"/>
      <c r="NSE46" s="369"/>
      <c r="NSF46" s="369"/>
      <c r="NSG46" s="369"/>
      <c r="NSH46" s="369"/>
      <c r="NSI46" s="369"/>
      <c r="NSJ46" s="369"/>
      <c r="NSK46" s="369"/>
      <c r="NSL46" s="369"/>
      <c r="NSM46" s="369"/>
      <c r="NSN46" s="369"/>
      <c r="NSO46" s="369"/>
      <c r="NSP46" s="369"/>
      <c r="NSQ46" s="369"/>
      <c r="NSR46" s="369"/>
      <c r="NSS46" s="369"/>
      <c r="NST46" s="369"/>
      <c r="NSU46" s="369"/>
      <c r="NSV46" s="369"/>
      <c r="NSW46" s="369"/>
      <c r="NSX46" s="369"/>
      <c r="NSY46" s="369"/>
      <c r="NSZ46" s="369"/>
      <c r="NTA46" s="369"/>
      <c r="NTB46" s="369"/>
      <c r="NTC46" s="369"/>
      <c r="NTD46" s="369"/>
      <c r="NTE46" s="369"/>
      <c r="NTF46" s="369"/>
      <c r="NTG46" s="369"/>
      <c r="NTH46" s="369"/>
      <c r="NTI46" s="369"/>
      <c r="NTJ46" s="369"/>
      <c r="NTK46" s="369"/>
      <c r="NTL46" s="369"/>
      <c r="NTM46" s="369"/>
      <c r="NTN46" s="369"/>
      <c r="NTO46" s="369"/>
      <c r="NTP46" s="369"/>
      <c r="NTQ46" s="369"/>
      <c r="NTR46" s="369"/>
      <c r="NTS46" s="369"/>
      <c r="NTT46" s="369"/>
      <c r="NTU46" s="369"/>
      <c r="NTV46" s="369"/>
      <c r="NTW46" s="369"/>
      <c r="NTX46" s="369"/>
      <c r="NTY46" s="369"/>
      <c r="NTZ46" s="369"/>
      <c r="NUA46" s="369"/>
      <c r="NUB46" s="369"/>
      <c r="NUC46" s="369"/>
      <c r="NUD46" s="369"/>
      <c r="NUE46" s="369"/>
      <c r="NUF46" s="369"/>
      <c r="NUG46" s="369"/>
      <c r="NUH46" s="369"/>
      <c r="NUI46" s="369"/>
      <c r="NUJ46" s="369"/>
      <c r="NUK46" s="369"/>
      <c r="NUL46" s="369"/>
      <c r="NUM46" s="369"/>
      <c r="NUN46" s="369"/>
      <c r="NUO46" s="369"/>
      <c r="NUP46" s="369"/>
      <c r="NUQ46" s="369"/>
      <c r="NUR46" s="369"/>
      <c r="NUS46" s="369"/>
      <c r="NUT46" s="369"/>
      <c r="NUU46" s="369"/>
      <c r="NUV46" s="369"/>
      <c r="NUW46" s="369"/>
      <c r="NUX46" s="369"/>
      <c r="NUY46" s="369"/>
      <c r="NUZ46" s="369"/>
      <c r="NVA46" s="369"/>
      <c r="NVB46" s="369"/>
      <c r="NVC46" s="369"/>
      <c r="NVD46" s="369"/>
      <c r="NVE46" s="369"/>
      <c r="NVF46" s="369"/>
      <c r="NVG46" s="369"/>
      <c r="NVH46" s="369"/>
      <c r="NVI46" s="369"/>
      <c r="NVJ46" s="369"/>
      <c r="NVK46" s="369"/>
      <c r="NVL46" s="369"/>
      <c r="NVM46" s="369"/>
      <c r="NVN46" s="369"/>
      <c r="NVO46" s="369"/>
      <c r="NVP46" s="369"/>
      <c r="NVQ46" s="369"/>
      <c r="NVR46" s="369"/>
      <c r="NVS46" s="369"/>
      <c r="NVT46" s="369"/>
      <c r="NVU46" s="369"/>
      <c r="NVV46" s="369"/>
      <c r="NVW46" s="369"/>
      <c r="NVX46" s="369"/>
      <c r="NVY46" s="369"/>
      <c r="NVZ46" s="369"/>
      <c r="NWA46" s="369"/>
      <c r="NWB46" s="369"/>
      <c r="NWC46" s="369"/>
      <c r="NWD46" s="369"/>
      <c r="NWE46" s="369"/>
      <c r="NWF46" s="369"/>
      <c r="NWG46" s="369"/>
      <c r="NWH46" s="369"/>
      <c r="NWI46" s="369"/>
      <c r="NWJ46" s="369"/>
      <c r="NWK46" s="369"/>
      <c r="NWL46" s="369"/>
      <c r="NWM46" s="369"/>
      <c r="NWN46" s="369"/>
      <c r="NWO46" s="369"/>
      <c r="NWP46" s="369"/>
      <c r="NWQ46" s="369"/>
      <c r="NWR46" s="369"/>
      <c r="NWS46" s="369"/>
      <c r="NWT46" s="369"/>
      <c r="NWU46" s="369"/>
      <c r="NWV46" s="369"/>
      <c r="NWW46" s="369"/>
      <c r="NWX46" s="369"/>
      <c r="NWY46" s="369"/>
      <c r="NWZ46" s="369"/>
      <c r="NXA46" s="369"/>
      <c r="NXB46" s="369"/>
      <c r="NXC46" s="369"/>
      <c r="NXD46" s="369"/>
      <c r="NXE46" s="369"/>
      <c r="NXF46" s="369"/>
      <c r="NXG46" s="369"/>
      <c r="NXH46" s="369"/>
      <c r="NXI46" s="369"/>
      <c r="NXJ46" s="369"/>
      <c r="NXK46" s="369"/>
      <c r="NXL46" s="369"/>
      <c r="NXM46" s="369"/>
      <c r="NXN46" s="369"/>
      <c r="NXO46" s="369"/>
      <c r="NXP46" s="369"/>
      <c r="NXQ46" s="369"/>
      <c r="NXR46" s="369"/>
      <c r="NXS46" s="369"/>
      <c r="NXT46" s="369"/>
      <c r="NXU46" s="369"/>
      <c r="NXV46" s="369"/>
      <c r="NXW46" s="369"/>
      <c r="NXX46" s="369"/>
      <c r="NXY46" s="369"/>
      <c r="NXZ46" s="369"/>
      <c r="NYA46" s="369"/>
      <c r="NYB46" s="369"/>
      <c r="NYC46" s="369"/>
      <c r="NYD46" s="369"/>
      <c r="NYE46" s="369"/>
      <c r="NYF46" s="369"/>
      <c r="NYG46" s="369"/>
      <c r="NYH46" s="369"/>
      <c r="NYI46" s="369"/>
      <c r="NYJ46" s="369"/>
      <c r="NYK46" s="369"/>
      <c r="NYL46" s="369"/>
      <c r="NYM46" s="369"/>
      <c r="NYN46" s="369"/>
      <c r="NYO46" s="369"/>
      <c r="NYP46" s="369"/>
      <c r="NYQ46" s="369"/>
      <c r="NYR46" s="369"/>
      <c r="NYS46" s="369"/>
      <c r="NYT46" s="369"/>
      <c r="NYU46" s="369"/>
      <c r="NYV46" s="369"/>
      <c r="NYW46" s="369"/>
      <c r="NYX46" s="369"/>
      <c r="NYY46" s="369"/>
      <c r="NYZ46" s="369"/>
      <c r="NZA46" s="369"/>
      <c r="NZB46" s="369"/>
      <c r="NZC46" s="369"/>
      <c r="NZD46" s="369"/>
      <c r="NZE46" s="369"/>
      <c r="NZF46" s="369"/>
      <c r="NZG46" s="369"/>
      <c r="NZH46" s="369"/>
      <c r="NZI46" s="369"/>
      <c r="NZJ46" s="369"/>
      <c r="NZK46" s="369"/>
      <c r="NZL46" s="369"/>
      <c r="NZM46" s="369"/>
      <c r="NZN46" s="369"/>
      <c r="NZO46" s="369"/>
      <c r="NZP46" s="369"/>
      <c r="NZQ46" s="369"/>
      <c r="NZR46" s="369"/>
      <c r="NZS46" s="369"/>
      <c r="NZT46" s="369"/>
      <c r="NZU46" s="369"/>
      <c r="NZV46" s="369"/>
      <c r="NZW46" s="369"/>
      <c r="NZX46" s="369"/>
      <c r="NZY46" s="369"/>
      <c r="NZZ46" s="369"/>
      <c r="OAA46" s="369"/>
      <c r="OAB46" s="369"/>
      <c r="OAC46" s="369"/>
      <c r="OAD46" s="369"/>
      <c r="OAE46" s="369"/>
      <c r="OAF46" s="369"/>
      <c r="OAG46" s="369"/>
      <c r="OAH46" s="369"/>
      <c r="OAI46" s="369"/>
      <c r="OAJ46" s="369"/>
      <c r="OAK46" s="369"/>
      <c r="OAL46" s="369"/>
      <c r="OAM46" s="369"/>
      <c r="OAN46" s="369"/>
      <c r="OAO46" s="369"/>
      <c r="OAP46" s="369"/>
      <c r="OAQ46" s="369"/>
      <c r="OAR46" s="369"/>
      <c r="OAS46" s="369"/>
      <c r="OAT46" s="369"/>
      <c r="OAU46" s="369"/>
      <c r="OAV46" s="369"/>
      <c r="OAW46" s="369"/>
      <c r="OAX46" s="369"/>
      <c r="OAY46" s="369"/>
      <c r="OAZ46" s="369"/>
      <c r="OBA46" s="369"/>
      <c r="OBB46" s="369"/>
      <c r="OBC46" s="369"/>
      <c r="OBD46" s="369"/>
      <c r="OBE46" s="369"/>
      <c r="OBF46" s="369"/>
      <c r="OBG46" s="369"/>
      <c r="OBH46" s="369"/>
      <c r="OBI46" s="369"/>
      <c r="OBJ46" s="369"/>
      <c r="OBK46" s="369"/>
      <c r="OBL46" s="369"/>
      <c r="OBM46" s="369"/>
      <c r="OBN46" s="369"/>
      <c r="OBO46" s="369"/>
      <c r="OBP46" s="369"/>
      <c r="OBQ46" s="369"/>
      <c r="OBR46" s="369"/>
      <c r="OBS46" s="369"/>
      <c r="OBT46" s="369"/>
      <c r="OBU46" s="369"/>
      <c r="OBV46" s="369"/>
      <c r="OBW46" s="369"/>
      <c r="OBX46" s="369"/>
      <c r="OBY46" s="369"/>
      <c r="OBZ46" s="369"/>
      <c r="OCA46" s="369"/>
      <c r="OCB46" s="369"/>
      <c r="OCC46" s="369"/>
      <c r="OCD46" s="369"/>
      <c r="OCE46" s="369"/>
      <c r="OCF46" s="369"/>
      <c r="OCG46" s="369"/>
      <c r="OCH46" s="369"/>
      <c r="OCI46" s="369"/>
      <c r="OCJ46" s="369"/>
      <c r="OCK46" s="369"/>
      <c r="OCL46" s="369"/>
      <c r="OCM46" s="369"/>
      <c r="OCN46" s="369"/>
      <c r="OCO46" s="369"/>
      <c r="OCP46" s="369"/>
      <c r="OCQ46" s="369"/>
      <c r="OCR46" s="369"/>
      <c r="OCS46" s="369"/>
      <c r="OCT46" s="369"/>
      <c r="OCU46" s="369"/>
      <c r="OCV46" s="369"/>
      <c r="OCW46" s="369"/>
      <c r="OCX46" s="369"/>
      <c r="OCY46" s="369"/>
      <c r="OCZ46" s="369"/>
      <c r="ODA46" s="369"/>
      <c r="ODB46" s="369"/>
      <c r="ODC46" s="369"/>
      <c r="ODD46" s="369"/>
      <c r="ODE46" s="369"/>
      <c r="ODF46" s="369"/>
      <c r="ODG46" s="369"/>
      <c r="ODH46" s="369"/>
      <c r="ODI46" s="369"/>
      <c r="ODJ46" s="369"/>
      <c r="ODK46" s="369"/>
      <c r="ODL46" s="369"/>
      <c r="ODM46" s="369"/>
      <c r="ODN46" s="369"/>
      <c r="ODO46" s="369"/>
      <c r="ODP46" s="369"/>
      <c r="ODQ46" s="369"/>
      <c r="ODR46" s="369"/>
      <c r="ODS46" s="369"/>
      <c r="ODT46" s="369"/>
      <c r="ODU46" s="369"/>
      <c r="ODV46" s="369"/>
      <c r="ODW46" s="369"/>
      <c r="ODX46" s="369"/>
      <c r="ODY46" s="369"/>
      <c r="ODZ46" s="369"/>
      <c r="OEA46" s="369"/>
      <c r="OEB46" s="369"/>
      <c r="OEC46" s="369"/>
      <c r="OED46" s="369"/>
      <c r="OEE46" s="369"/>
      <c r="OEF46" s="369"/>
      <c r="OEG46" s="369"/>
      <c r="OEH46" s="369"/>
      <c r="OEI46" s="369"/>
      <c r="OEJ46" s="369"/>
      <c r="OEK46" s="369"/>
      <c r="OEL46" s="369"/>
      <c r="OEM46" s="369"/>
      <c r="OEN46" s="369"/>
      <c r="OEO46" s="369"/>
      <c r="OEP46" s="369"/>
      <c r="OEQ46" s="369"/>
      <c r="OER46" s="369"/>
      <c r="OES46" s="369"/>
      <c r="OET46" s="369"/>
      <c r="OEU46" s="369"/>
      <c r="OEV46" s="369"/>
      <c r="OEW46" s="369"/>
      <c r="OEX46" s="369"/>
      <c r="OEY46" s="369"/>
      <c r="OEZ46" s="369"/>
      <c r="OFA46" s="369"/>
      <c r="OFB46" s="369"/>
      <c r="OFC46" s="369"/>
      <c r="OFD46" s="369"/>
      <c r="OFE46" s="369"/>
      <c r="OFF46" s="369"/>
      <c r="OFG46" s="369"/>
      <c r="OFH46" s="369"/>
      <c r="OFI46" s="369"/>
      <c r="OFJ46" s="369"/>
      <c r="OFK46" s="369"/>
      <c r="OFL46" s="369"/>
      <c r="OFM46" s="369"/>
      <c r="OFN46" s="369"/>
      <c r="OFO46" s="369"/>
      <c r="OFP46" s="369"/>
      <c r="OFQ46" s="369"/>
      <c r="OFR46" s="369"/>
      <c r="OFS46" s="369"/>
      <c r="OFT46" s="369"/>
      <c r="OFU46" s="369"/>
      <c r="OFV46" s="369"/>
      <c r="OFW46" s="369"/>
      <c r="OFX46" s="369"/>
      <c r="OFY46" s="369"/>
      <c r="OFZ46" s="369"/>
      <c r="OGA46" s="369"/>
      <c r="OGB46" s="369"/>
      <c r="OGC46" s="369"/>
      <c r="OGD46" s="369"/>
      <c r="OGE46" s="369"/>
      <c r="OGF46" s="369"/>
      <c r="OGG46" s="369"/>
      <c r="OGH46" s="369"/>
      <c r="OGI46" s="369"/>
      <c r="OGJ46" s="369"/>
      <c r="OGK46" s="369"/>
      <c r="OGL46" s="369"/>
      <c r="OGM46" s="369"/>
      <c r="OGN46" s="369"/>
      <c r="OGO46" s="369"/>
      <c r="OGP46" s="369"/>
      <c r="OGQ46" s="369"/>
      <c r="OGR46" s="369"/>
      <c r="OGS46" s="369"/>
      <c r="OGT46" s="369"/>
      <c r="OGU46" s="369"/>
      <c r="OGV46" s="369"/>
      <c r="OGW46" s="369"/>
      <c r="OGX46" s="369"/>
      <c r="OGY46" s="369"/>
      <c r="OGZ46" s="369"/>
      <c r="OHA46" s="369"/>
      <c r="OHB46" s="369"/>
      <c r="OHC46" s="369"/>
      <c r="OHD46" s="369"/>
      <c r="OHE46" s="369"/>
      <c r="OHF46" s="369"/>
      <c r="OHG46" s="369"/>
      <c r="OHH46" s="369"/>
      <c r="OHI46" s="369"/>
      <c r="OHJ46" s="369"/>
      <c r="OHK46" s="369"/>
      <c r="OHL46" s="369"/>
      <c r="OHM46" s="369"/>
      <c r="OHN46" s="369"/>
      <c r="OHO46" s="369"/>
      <c r="OHP46" s="369"/>
      <c r="OHQ46" s="369"/>
      <c r="OHR46" s="369"/>
      <c r="OHS46" s="369"/>
      <c r="OHT46" s="369"/>
      <c r="OHU46" s="369"/>
      <c r="OHV46" s="369"/>
      <c r="OHW46" s="369"/>
      <c r="OHX46" s="369"/>
      <c r="OHY46" s="369"/>
      <c r="OHZ46" s="369"/>
      <c r="OIA46" s="369"/>
      <c r="OIB46" s="369"/>
      <c r="OIC46" s="369"/>
      <c r="OID46" s="369"/>
      <c r="OIE46" s="369"/>
      <c r="OIF46" s="369"/>
      <c r="OIG46" s="369"/>
      <c r="OIH46" s="369"/>
      <c r="OII46" s="369"/>
      <c r="OIJ46" s="369"/>
      <c r="OIK46" s="369"/>
      <c r="OIL46" s="369"/>
      <c r="OIM46" s="369"/>
      <c r="OIN46" s="369"/>
      <c r="OIO46" s="369"/>
      <c r="OIP46" s="369"/>
      <c r="OIQ46" s="369"/>
      <c r="OIR46" s="369"/>
      <c r="OIS46" s="369"/>
      <c r="OIT46" s="369"/>
      <c r="OIU46" s="369"/>
      <c r="OIV46" s="369"/>
      <c r="OIW46" s="369"/>
      <c r="OIX46" s="369"/>
      <c r="OIY46" s="369"/>
      <c r="OIZ46" s="369"/>
      <c r="OJA46" s="369"/>
      <c r="OJB46" s="369"/>
      <c r="OJC46" s="369"/>
      <c r="OJD46" s="369"/>
      <c r="OJE46" s="369"/>
      <c r="OJF46" s="369"/>
      <c r="OJG46" s="369"/>
      <c r="OJH46" s="369"/>
      <c r="OJI46" s="369"/>
      <c r="OJJ46" s="369"/>
      <c r="OJK46" s="369"/>
      <c r="OJL46" s="369"/>
      <c r="OJM46" s="369"/>
      <c r="OJN46" s="369"/>
      <c r="OJO46" s="369"/>
      <c r="OJP46" s="369"/>
      <c r="OJQ46" s="369"/>
      <c r="OJR46" s="369"/>
      <c r="OJS46" s="369"/>
      <c r="OJT46" s="369"/>
      <c r="OJU46" s="369"/>
      <c r="OJV46" s="369"/>
      <c r="OJW46" s="369"/>
      <c r="OJX46" s="369"/>
      <c r="OJY46" s="369"/>
      <c r="OJZ46" s="369"/>
      <c r="OKA46" s="369"/>
      <c r="OKB46" s="369"/>
      <c r="OKC46" s="369"/>
      <c r="OKD46" s="369"/>
      <c r="OKE46" s="369"/>
      <c r="OKF46" s="369"/>
      <c r="OKG46" s="369"/>
      <c r="OKH46" s="369"/>
      <c r="OKI46" s="369"/>
      <c r="OKJ46" s="369"/>
      <c r="OKK46" s="369"/>
      <c r="OKL46" s="369"/>
      <c r="OKM46" s="369"/>
      <c r="OKN46" s="369"/>
      <c r="OKO46" s="369"/>
      <c r="OKP46" s="369"/>
      <c r="OKQ46" s="369"/>
      <c r="OKR46" s="369"/>
      <c r="OKS46" s="369"/>
      <c r="OKT46" s="369"/>
      <c r="OKU46" s="369"/>
      <c r="OKV46" s="369"/>
      <c r="OKW46" s="369"/>
      <c r="OKX46" s="369"/>
      <c r="OKY46" s="369"/>
      <c r="OKZ46" s="369"/>
      <c r="OLA46" s="369"/>
      <c r="OLB46" s="369"/>
      <c r="OLC46" s="369"/>
      <c r="OLD46" s="369"/>
      <c r="OLE46" s="369"/>
      <c r="OLF46" s="369"/>
      <c r="OLG46" s="369"/>
      <c r="OLH46" s="369"/>
      <c r="OLI46" s="369"/>
      <c r="OLJ46" s="369"/>
      <c r="OLK46" s="369"/>
      <c r="OLL46" s="369"/>
      <c r="OLM46" s="369"/>
      <c r="OLN46" s="369"/>
      <c r="OLO46" s="369"/>
      <c r="OLP46" s="369"/>
      <c r="OLQ46" s="369"/>
      <c r="OLR46" s="369"/>
      <c r="OLS46" s="369"/>
      <c r="OLT46" s="369"/>
      <c r="OLU46" s="369"/>
      <c r="OLV46" s="369"/>
      <c r="OLW46" s="369"/>
      <c r="OLX46" s="369"/>
      <c r="OLY46" s="369"/>
      <c r="OLZ46" s="369"/>
      <c r="OMA46" s="369"/>
      <c r="OMB46" s="369"/>
      <c r="OMC46" s="369"/>
      <c r="OMD46" s="369"/>
      <c r="OME46" s="369"/>
      <c r="OMF46" s="369"/>
      <c r="OMG46" s="369"/>
      <c r="OMH46" s="369"/>
      <c r="OMI46" s="369"/>
      <c r="OMJ46" s="369"/>
      <c r="OMK46" s="369"/>
      <c r="OML46" s="369"/>
      <c r="OMM46" s="369"/>
      <c r="OMN46" s="369"/>
      <c r="OMO46" s="369"/>
      <c r="OMP46" s="369"/>
      <c r="OMQ46" s="369"/>
      <c r="OMR46" s="369"/>
      <c r="OMS46" s="369"/>
      <c r="OMT46" s="369"/>
      <c r="OMU46" s="369"/>
      <c r="OMV46" s="369"/>
      <c r="OMW46" s="369"/>
      <c r="OMX46" s="369"/>
      <c r="OMY46" s="369"/>
      <c r="OMZ46" s="369"/>
      <c r="ONA46" s="369"/>
      <c r="ONB46" s="369"/>
      <c r="ONC46" s="369"/>
      <c r="OND46" s="369"/>
      <c r="ONE46" s="369"/>
      <c r="ONF46" s="369"/>
      <c r="ONG46" s="369"/>
      <c r="ONH46" s="369"/>
      <c r="ONI46" s="369"/>
      <c r="ONJ46" s="369"/>
      <c r="ONK46" s="369"/>
      <c r="ONL46" s="369"/>
      <c r="ONM46" s="369"/>
      <c r="ONN46" s="369"/>
      <c r="ONO46" s="369"/>
      <c r="ONP46" s="369"/>
      <c r="ONQ46" s="369"/>
      <c r="ONR46" s="369"/>
      <c r="ONS46" s="369"/>
      <c r="ONT46" s="369"/>
      <c r="ONU46" s="369"/>
      <c r="ONV46" s="369"/>
      <c r="ONW46" s="369"/>
      <c r="ONX46" s="369"/>
      <c r="ONY46" s="369"/>
      <c r="ONZ46" s="369"/>
      <c r="OOA46" s="369"/>
      <c r="OOB46" s="369"/>
      <c r="OOC46" s="369"/>
      <c r="OOD46" s="369"/>
      <c r="OOE46" s="369"/>
      <c r="OOF46" s="369"/>
      <c r="OOG46" s="369"/>
      <c r="OOH46" s="369"/>
      <c r="OOI46" s="369"/>
      <c r="OOJ46" s="369"/>
      <c r="OOK46" s="369"/>
      <c r="OOL46" s="369"/>
      <c r="OOM46" s="369"/>
      <c r="OON46" s="369"/>
      <c r="OOO46" s="369"/>
      <c r="OOP46" s="369"/>
      <c r="OOQ46" s="369"/>
      <c r="OOR46" s="369"/>
      <c r="OOS46" s="369"/>
      <c r="OOT46" s="369"/>
      <c r="OOU46" s="369"/>
      <c r="OOV46" s="369"/>
      <c r="OOW46" s="369"/>
      <c r="OOX46" s="369"/>
      <c r="OOY46" s="369"/>
      <c r="OOZ46" s="369"/>
      <c r="OPA46" s="369"/>
      <c r="OPB46" s="369"/>
      <c r="OPC46" s="369"/>
      <c r="OPD46" s="369"/>
      <c r="OPE46" s="369"/>
      <c r="OPF46" s="369"/>
      <c r="OPG46" s="369"/>
      <c r="OPH46" s="369"/>
      <c r="OPI46" s="369"/>
      <c r="OPJ46" s="369"/>
      <c r="OPK46" s="369"/>
      <c r="OPL46" s="369"/>
      <c r="OPM46" s="369"/>
      <c r="OPN46" s="369"/>
      <c r="OPO46" s="369"/>
      <c r="OPP46" s="369"/>
      <c r="OPQ46" s="369"/>
      <c r="OPR46" s="369"/>
      <c r="OPS46" s="369"/>
      <c r="OPT46" s="369"/>
      <c r="OPU46" s="369"/>
      <c r="OPV46" s="369"/>
      <c r="OPW46" s="369"/>
      <c r="OPX46" s="369"/>
      <c r="OPY46" s="369"/>
      <c r="OPZ46" s="369"/>
      <c r="OQA46" s="369"/>
      <c r="OQB46" s="369"/>
      <c r="OQC46" s="369"/>
      <c r="OQD46" s="369"/>
      <c r="OQE46" s="369"/>
      <c r="OQF46" s="369"/>
      <c r="OQG46" s="369"/>
      <c r="OQH46" s="369"/>
      <c r="OQI46" s="369"/>
      <c r="OQJ46" s="369"/>
      <c r="OQK46" s="369"/>
      <c r="OQL46" s="369"/>
      <c r="OQM46" s="369"/>
      <c r="OQN46" s="369"/>
      <c r="OQO46" s="369"/>
      <c r="OQP46" s="369"/>
      <c r="OQQ46" s="369"/>
      <c r="OQR46" s="369"/>
      <c r="OQS46" s="369"/>
      <c r="OQT46" s="369"/>
      <c r="OQU46" s="369"/>
      <c r="OQV46" s="369"/>
      <c r="OQW46" s="369"/>
      <c r="OQX46" s="369"/>
      <c r="OQY46" s="369"/>
      <c r="OQZ46" s="369"/>
      <c r="ORA46" s="369"/>
      <c r="ORB46" s="369"/>
      <c r="ORC46" s="369"/>
      <c r="ORD46" s="369"/>
      <c r="ORE46" s="369"/>
      <c r="ORF46" s="369"/>
      <c r="ORG46" s="369"/>
      <c r="ORH46" s="369"/>
      <c r="ORI46" s="369"/>
      <c r="ORJ46" s="369"/>
      <c r="ORK46" s="369"/>
      <c r="ORL46" s="369"/>
      <c r="ORM46" s="369"/>
      <c r="ORN46" s="369"/>
      <c r="ORO46" s="369"/>
      <c r="ORP46" s="369"/>
      <c r="ORQ46" s="369"/>
      <c r="ORR46" s="369"/>
      <c r="ORS46" s="369"/>
      <c r="ORT46" s="369"/>
      <c r="ORU46" s="369"/>
      <c r="ORV46" s="369"/>
      <c r="ORW46" s="369"/>
      <c r="ORX46" s="369"/>
      <c r="ORY46" s="369"/>
      <c r="ORZ46" s="369"/>
      <c r="OSA46" s="369"/>
      <c r="OSB46" s="369"/>
      <c r="OSC46" s="369"/>
      <c r="OSD46" s="369"/>
      <c r="OSE46" s="369"/>
      <c r="OSF46" s="369"/>
      <c r="OSG46" s="369"/>
      <c r="OSH46" s="369"/>
      <c r="OSI46" s="369"/>
      <c r="OSJ46" s="369"/>
      <c r="OSK46" s="369"/>
      <c r="OSL46" s="369"/>
      <c r="OSM46" s="369"/>
      <c r="OSN46" s="369"/>
      <c r="OSO46" s="369"/>
      <c r="OSP46" s="369"/>
      <c r="OSQ46" s="369"/>
      <c r="OSR46" s="369"/>
      <c r="OSS46" s="369"/>
      <c r="OST46" s="369"/>
      <c r="OSU46" s="369"/>
      <c r="OSV46" s="369"/>
      <c r="OSW46" s="369"/>
      <c r="OSX46" s="369"/>
      <c r="OSY46" s="369"/>
      <c r="OSZ46" s="369"/>
      <c r="OTA46" s="369"/>
      <c r="OTB46" s="369"/>
      <c r="OTC46" s="369"/>
      <c r="OTD46" s="369"/>
      <c r="OTE46" s="369"/>
      <c r="OTF46" s="369"/>
      <c r="OTG46" s="369"/>
      <c r="OTH46" s="369"/>
      <c r="OTI46" s="369"/>
      <c r="OTJ46" s="369"/>
      <c r="OTK46" s="369"/>
      <c r="OTL46" s="369"/>
      <c r="OTM46" s="369"/>
      <c r="OTN46" s="369"/>
      <c r="OTO46" s="369"/>
      <c r="OTP46" s="369"/>
      <c r="OTQ46" s="369"/>
      <c r="OTR46" s="369"/>
      <c r="OTS46" s="369"/>
      <c r="OTT46" s="369"/>
      <c r="OTU46" s="369"/>
      <c r="OTV46" s="369"/>
      <c r="OTW46" s="369"/>
      <c r="OTX46" s="369"/>
      <c r="OTY46" s="369"/>
      <c r="OTZ46" s="369"/>
      <c r="OUA46" s="369"/>
      <c r="OUB46" s="369"/>
      <c r="OUC46" s="369"/>
      <c r="OUD46" s="369"/>
      <c r="OUE46" s="369"/>
      <c r="OUF46" s="369"/>
      <c r="OUG46" s="369"/>
      <c r="OUH46" s="369"/>
      <c r="OUI46" s="369"/>
      <c r="OUJ46" s="369"/>
      <c r="OUK46" s="369"/>
      <c r="OUL46" s="369"/>
      <c r="OUM46" s="369"/>
      <c r="OUN46" s="369"/>
      <c r="OUO46" s="369"/>
      <c r="OUP46" s="369"/>
      <c r="OUQ46" s="369"/>
      <c r="OUR46" s="369"/>
      <c r="OUS46" s="369"/>
      <c r="OUT46" s="369"/>
      <c r="OUU46" s="369"/>
      <c r="OUV46" s="369"/>
      <c r="OUW46" s="369"/>
      <c r="OUX46" s="369"/>
      <c r="OUY46" s="369"/>
      <c r="OUZ46" s="369"/>
      <c r="OVA46" s="369"/>
      <c r="OVB46" s="369"/>
      <c r="OVC46" s="369"/>
      <c r="OVD46" s="369"/>
      <c r="OVE46" s="369"/>
      <c r="OVF46" s="369"/>
      <c r="OVG46" s="369"/>
      <c r="OVH46" s="369"/>
      <c r="OVI46" s="369"/>
      <c r="OVJ46" s="369"/>
      <c r="OVK46" s="369"/>
      <c r="OVL46" s="369"/>
      <c r="OVM46" s="369"/>
      <c r="OVN46" s="369"/>
      <c r="OVO46" s="369"/>
      <c r="OVP46" s="369"/>
      <c r="OVQ46" s="369"/>
      <c r="OVR46" s="369"/>
      <c r="OVS46" s="369"/>
      <c r="OVT46" s="369"/>
      <c r="OVU46" s="369"/>
      <c r="OVV46" s="369"/>
      <c r="OVW46" s="369"/>
      <c r="OVX46" s="369"/>
      <c r="OVY46" s="369"/>
      <c r="OVZ46" s="369"/>
      <c r="OWA46" s="369"/>
      <c r="OWB46" s="369"/>
      <c r="OWC46" s="369"/>
      <c r="OWD46" s="369"/>
      <c r="OWE46" s="369"/>
      <c r="OWF46" s="369"/>
      <c r="OWG46" s="369"/>
      <c r="OWH46" s="369"/>
      <c r="OWI46" s="369"/>
      <c r="OWJ46" s="369"/>
      <c r="OWK46" s="369"/>
      <c r="OWL46" s="369"/>
      <c r="OWM46" s="369"/>
      <c r="OWN46" s="369"/>
      <c r="OWO46" s="369"/>
      <c r="OWP46" s="369"/>
      <c r="OWQ46" s="369"/>
      <c r="OWR46" s="369"/>
      <c r="OWS46" s="369"/>
      <c r="OWT46" s="369"/>
      <c r="OWU46" s="369"/>
      <c r="OWV46" s="369"/>
      <c r="OWW46" s="369"/>
      <c r="OWX46" s="369"/>
      <c r="OWY46" s="369"/>
      <c r="OWZ46" s="369"/>
      <c r="OXA46" s="369"/>
      <c r="OXB46" s="369"/>
      <c r="OXC46" s="369"/>
      <c r="OXD46" s="369"/>
      <c r="OXE46" s="369"/>
      <c r="OXF46" s="369"/>
      <c r="OXG46" s="369"/>
      <c r="OXH46" s="369"/>
      <c r="OXI46" s="369"/>
      <c r="OXJ46" s="369"/>
      <c r="OXK46" s="369"/>
      <c r="OXL46" s="369"/>
      <c r="OXM46" s="369"/>
      <c r="OXN46" s="369"/>
      <c r="OXO46" s="369"/>
      <c r="OXP46" s="369"/>
      <c r="OXQ46" s="369"/>
      <c r="OXR46" s="369"/>
      <c r="OXS46" s="369"/>
      <c r="OXT46" s="369"/>
      <c r="OXU46" s="369"/>
      <c r="OXV46" s="369"/>
      <c r="OXW46" s="369"/>
      <c r="OXX46" s="369"/>
      <c r="OXY46" s="369"/>
      <c r="OXZ46" s="369"/>
      <c r="OYA46" s="369"/>
      <c r="OYB46" s="369"/>
      <c r="OYC46" s="369"/>
      <c r="OYD46" s="369"/>
      <c r="OYE46" s="369"/>
      <c r="OYF46" s="369"/>
      <c r="OYG46" s="369"/>
      <c r="OYH46" s="369"/>
      <c r="OYI46" s="369"/>
      <c r="OYJ46" s="369"/>
      <c r="OYK46" s="369"/>
      <c r="OYL46" s="369"/>
      <c r="OYM46" s="369"/>
      <c r="OYN46" s="369"/>
      <c r="OYO46" s="369"/>
      <c r="OYP46" s="369"/>
      <c r="OYQ46" s="369"/>
      <c r="OYR46" s="369"/>
      <c r="OYS46" s="369"/>
      <c r="OYT46" s="369"/>
      <c r="OYU46" s="369"/>
      <c r="OYV46" s="369"/>
      <c r="OYW46" s="369"/>
      <c r="OYX46" s="369"/>
      <c r="OYY46" s="369"/>
      <c r="OYZ46" s="369"/>
      <c r="OZA46" s="369"/>
      <c r="OZB46" s="369"/>
      <c r="OZC46" s="369"/>
      <c r="OZD46" s="369"/>
      <c r="OZE46" s="369"/>
      <c r="OZF46" s="369"/>
      <c r="OZG46" s="369"/>
      <c r="OZH46" s="369"/>
      <c r="OZI46" s="369"/>
      <c r="OZJ46" s="369"/>
      <c r="OZK46" s="369"/>
      <c r="OZL46" s="369"/>
      <c r="OZM46" s="369"/>
      <c r="OZN46" s="369"/>
      <c r="OZO46" s="369"/>
      <c r="OZP46" s="369"/>
      <c r="OZQ46" s="369"/>
      <c r="OZR46" s="369"/>
      <c r="OZS46" s="369"/>
      <c r="OZT46" s="369"/>
      <c r="OZU46" s="369"/>
      <c r="OZV46" s="369"/>
      <c r="OZW46" s="369"/>
      <c r="OZX46" s="369"/>
      <c r="OZY46" s="369"/>
      <c r="OZZ46" s="369"/>
      <c r="PAA46" s="369"/>
      <c r="PAB46" s="369"/>
      <c r="PAC46" s="369"/>
      <c r="PAD46" s="369"/>
      <c r="PAE46" s="369"/>
      <c r="PAF46" s="369"/>
      <c r="PAG46" s="369"/>
      <c r="PAH46" s="369"/>
      <c r="PAI46" s="369"/>
      <c r="PAJ46" s="369"/>
      <c r="PAK46" s="369"/>
      <c r="PAL46" s="369"/>
      <c r="PAM46" s="369"/>
      <c r="PAN46" s="369"/>
      <c r="PAO46" s="369"/>
      <c r="PAP46" s="369"/>
      <c r="PAQ46" s="369"/>
      <c r="PAR46" s="369"/>
      <c r="PAS46" s="369"/>
      <c r="PAT46" s="369"/>
      <c r="PAU46" s="369"/>
      <c r="PAV46" s="369"/>
      <c r="PAW46" s="369"/>
      <c r="PAX46" s="369"/>
      <c r="PAY46" s="369"/>
      <c r="PAZ46" s="369"/>
      <c r="PBA46" s="369"/>
      <c r="PBB46" s="369"/>
      <c r="PBC46" s="369"/>
      <c r="PBD46" s="369"/>
      <c r="PBE46" s="369"/>
      <c r="PBF46" s="369"/>
      <c r="PBG46" s="369"/>
      <c r="PBH46" s="369"/>
      <c r="PBI46" s="369"/>
      <c r="PBJ46" s="369"/>
      <c r="PBK46" s="369"/>
      <c r="PBL46" s="369"/>
      <c r="PBM46" s="369"/>
      <c r="PBN46" s="369"/>
      <c r="PBO46" s="369"/>
      <c r="PBP46" s="369"/>
      <c r="PBQ46" s="369"/>
      <c r="PBR46" s="369"/>
      <c r="PBS46" s="369"/>
      <c r="PBT46" s="369"/>
      <c r="PBU46" s="369"/>
      <c r="PBV46" s="369"/>
      <c r="PBW46" s="369"/>
      <c r="PBX46" s="369"/>
      <c r="PBY46" s="369"/>
      <c r="PBZ46" s="369"/>
      <c r="PCA46" s="369"/>
      <c r="PCB46" s="369"/>
      <c r="PCC46" s="369"/>
      <c r="PCD46" s="369"/>
      <c r="PCE46" s="369"/>
      <c r="PCF46" s="369"/>
      <c r="PCG46" s="369"/>
      <c r="PCH46" s="369"/>
      <c r="PCI46" s="369"/>
      <c r="PCJ46" s="369"/>
      <c r="PCK46" s="369"/>
      <c r="PCL46" s="369"/>
      <c r="PCM46" s="369"/>
      <c r="PCN46" s="369"/>
      <c r="PCO46" s="369"/>
      <c r="PCP46" s="369"/>
      <c r="PCQ46" s="369"/>
      <c r="PCR46" s="369"/>
      <c r="PCS46" s="369"/>
      <c r="PCT46" s="369"/>
      <c r="PCU46" s="369"/>
      <c r="PCV46" s="369"/>
      <c r="PCW46" s="369"/>
      <c r="PCX46" s="369"/>
      <c r="PCY46" s="369"/>
      <c r="PCZ46" s="369"/>
      <c r="PDA46" s="369"/>
      <c r="PDB46" s="369"/>
      <c r="PDC46" s="369"/>
      <c r="PDD46" s="369"/>
      <c r="PDE46" s="369"/>
      <c r="PDF46" s="369"/>
      <c r="PDG46" s="369"/>
      <c r="PDH46" s="369"/>
      <c r="PDI46" s="369"/>
      <c r="PDJ46" s="369"/>
      <c r="PDK46" s="369"/>
      <c r="PDL46" s="369"/>
      <c r="PDM46" s="369"/>
      <c r="PDN46" s="369"/>
      <c r="PDO46" s="369"/>
      <c r="PDP46" s="369"/>
      <c r="PDQ46" s="369"/>
      <c r="PDR46" s="369"/>
      <c r="PDS46" s="369"/>
      <c r="PDT46" s="369"/>
      <c r="PDU46" s="369"/>
      <c r="PDV46" s="369"/>
      <c r="PDW46" s="369"/>
      <c r="PDX46" s="369"/>
      <c r="PDY46" s="369"/>
      <c r="PDZ46" s="369"/>
      <c r="PEA46" s="369"/>
      <c r="PEB46" s="369"/>
      <c r="PEC46" s="369"/>
      <c r="PED46" s="369"/>
      <c r="PEE46" s="369"/>
      <c r="PEF46" s="369"/>
      <c r="PEG46" s="369"/>
      <c r="PEH46" s="369"/>
      <c r="PEI46" s="369"/>
      <c r="PEJ46" s="369"/>
      <c r="PEK46" s="369"/>
      <c r="PEL46" s="369"/>
      <c r="PEM46" s="369"/>
      <c r="PEN46" s="369"/>
      <c r="PEO46" s="369"/>
      <c r="PEP46" s="369"/>
      <c r="PEQ46" s="369"/>
      <c r="PER46" s="369"/>
      <c r="PES46" s="369"/>
      <c r="PET46" s="369"/>
      <c r="PEU46" s="369"/>
      <c r="PEV46" s="369"/>
      <c r="PEW46" s="369"/>
      <c r="PEX46" s="369"/>
      <c r="PEY46" s="369"/>
      <c r="PEZ46" s="369"/>
      <c r="PFA46" s="369"/>
      <c r="PFB46" s="369"/>
      <c r="PFC46" s="369"/>
      <c r="PFD46" s="369"/>
      <c r="PFE46" s="369"/>
      <c r="PFF46" s="369"/>
      <c r="PFG46" s="369"/>
      <c r="PFH46" s="369"/>
      <c r="PFI46" s="369"/>
      <c r="PFJ46" s="369"/>
      <c r="PFK46" s="369"/>
      <c r="PFL46" s="369"/>
      <c r="PFM46" s="369"/>
      <c r="PFN46" s="369"/>
      <c r="PFO46" s="369"/>
      <c r="PFP46" s="369"/>
      <c r="PFQ46" s="369"/>
      <c r="PFR46" s="369"/>
      <c r="PFS46" s="369"/>
      <c r="PFT46" s="369"/>
      <c r="PFU46" s="369"/>
      <c r="PFV46" s="369"/>
      <c r="PFW46" s="369"/>
      <c r="PFX46" s="369"/>
      <c r="PFY46" s="369"/>
      <c r="PFZ46" s="369"/>
      <c r="PGA46" s="369"/>
      <c r="PGB46" s="369"/>
      <c r="PGC46" s="369"/>
      <c r="PGD46" s="369"/>
      <c r="PGE46" s="369"/>
      <c r="PGF46" s="369"/>
      <c r="PGG46" s="369"/>
      <c r="PGH46" s="369"/>
      <c r="PGI46" s="369"/>
      <c r="PGJ46" s="369"/>
      <c r="PGK46" s="369"/>
      <c r="PGL46" s="369"/>
      <c r="PGM46" s="369"/>
      <c r="PGN46" s="369"/>
      <c r="PGO46" s="369"/>
      <c r="PGP46" s="369"/>
      <c r="PGQ46" s="369"/>
      <c r="PGR46" s="369"/>
      <c r="PGS46" s="369"/>
      <c r="PGT46" s="369"/>
      <c r="PGU46" s="369"/>
      <c r="PGV46" s="369"/>
      <c r="PGW46" s="369"/>
      <c r="PGX46" s="369"/>
      <c r="PGY46" s="369"/>
      <c r="PGZ46" s="369"/>
      <c r="PHA46" s="369"/>
      <c r="PHB46" s="369"/>
      <c r="PHC46" s="369"/>
      <c r="PHD46" s="369"/>
      <c r="PHE46" s="369"/>
      <c r="PHF46" s="369"/>
      <c r="PHG46" s="369"/>
      <c r="PHH46" s="369"/>
      <c r="PHI46" s="369"/>
      <c r="PHJ46" s="369"/>
      <c r="PHK46" s="369"/>
      <c r="PHL46" s="369"/>
      <c r="PHM46" s="369"/>
      <c r="PHN46" s="369"/>
      <c r="PHO46" s="369"/>
      <c r="PHP46" s="369"/>
      <c r="PHQ46" s="369"/>
      <c r="PHR46" s="369"/>
      <c r="PHS46" s="369"/>
      <c r="PHT46" s="369"/>
      <c r="PHU46" s="369"/>
      <c r="PHV46" s="369"/>
      <c r="PHW46" s="369"/>
      <c r="PHX46" s="369"/>
      <c r="PHY46" s="369"/>
      <c r="PHZ46" s="369"/>
      <c r="PIA46" s="369"/>
      <c r="PIB46" s="369"/>
      <c r="PIC46" s="369"/>
      <c r="PID46" s="369"/>
      <c r="PIE46" s="369"/>
      <c r="PIF46" s="369"/>
      <c r="PIG46" s="369"/>
      <c r="PIH46" s="369"/>
      <c r="PII46" s="369"/>
      <c r="PIJ46" s="369"/>
      <c r="PIK46" s="369"/>
      <c r="PIL46" s="369"/>
      <c r="PIM46" s="369"/>
      <c r="PIN46" s="369"/>
      <c r="PIO46" s="369"/>
      <c r="PIP46" s="369"/>
      <c r="PIQ46" s="369"/>
      <c r="PIR46" s="369"/>
      <c r="PIS46" s="369"/>
      <c r="PIT46" s="369"/>
      <c r="PIU46" s="369"/>
      <c r="PIV46" s="369"/>
      <c r="PIW46" s="369"/>
      <c r="PIX46" s="369"/>
      <c r="PIY46" s="369"/>
      <c r="PIZ46" s="369"/>
      <c r="PJA46" s="369"/>
      <c r="PJB46" s="369"/>
      <c r="PJC46" s="369"/>
      <c r="PJD46" s="369"/>
      <c r="PJE46" s="369"/>
      <c r="PJF46" s="369"/>
      <c r="PJG46" s="369"/>
      <c r="PJH46" s="369"/>
      <c r="PJI46" s="369"/>
      <c r="PJJ46" s="369"/>
      <c r="PJK46" s="369"/>
      <c r="PJL46" s="369"/>
      <c r="PJM46" s="369"/>
      <c r="PJN46" s="369"/>
      <c r="PJO46" s="369"/>
      <c r="PJP46" s="369"/>
      <c r="PJQ46" s="369"/>
      <c r="PJR46" s="369"/>
      <c r="PJS46" s="369"/>
      <c r="PJT46" s="369"/>
      <c r="PJU46" s="369"/>
      <c r="PJV46" s="369"/>
      <c r="PJW46" s="369"/>
      <c r="PJX46" s="369"/>
      <c r="PJY46" s="369"/>
      <c r="PJZ46" s="369"/>
      <c r="PKA46" s="369"/>
      <c r="PKB46" s="369"/>
      <c r="PKC46" s="369"/>
      <c r="PKD46" s="369"/>
      <c r="PKE46" s="369"/>
      <c r="PKF46" s="369"/>
      <c r="PKG46" s="369"/>
      <c r="PKH46" s="369"/>
      <c r="PKI46" s="369"/>
      <c r="PKJ46" s="369"/>
      <c r="PKK46" s="369"/>
      <c r="PKL46" s="369"/>
      <c r="PKM46" s="369"/>
      <c r="PKN46" s="369"/>
      <c r="PKO46" s="369"/>
      <c r="PKP46" s="369"/>
      <c r="PKQ46" s="369"/>
      <c r="PKR46" s="369"/>
      <c r="PKS46" s="369"/>
      <c r="PKT46" s="369"/>
      <c r="PKU46" s="369"/>
      <c r="PKV46" s="369"/>
      <c r="PKW46" s="369"/>
      <c r="PKX46" s="369"/>
      <c r="PKY46" s="369"/>
      <c r="PKZ46" s="369"/>
      <c r="PLA46" s="369"/>
      <c r="PLB46" s="369"/>
      <c r="PLC46" s="369"/>
      <c r="PLD46" s="369"/>
      <c r="PLE46" s="369"/>
      <c r="PLF46" s="369"/>
      <c r="PLG46" s="369"/>
      <c r="PLH46" s="369"/>
      <c r="PLI46" s="369"/>
      <c r="PLJ46" s="369"/>
      <c r="PLK46" s="369"/>
      <c r="PLL46" s="369"/>
      <c r="PLM46" s="369"/>
      <c r="PLN46" s="369"/>
      <c r="PLO46" s="369"/>
      <c r="PLP46" s="369"/>
      <c r="PLQ46" s="369"/>
      <c r="PLR46" s="369"/>
      <c r="PLS46" s="369"/>
      <c r="PLT46" s="369"/>
      <c r="PLU46" s="369"/>
      <c r="PLV46" s="369"/>
      <c r="PLW46" s="369"/>
      <c r="PLX46" s="369"/>
      <c r="PLY46" s="369"/>
      <c r="PLZ46" s="369"/>
      <c r="PMA46" s="369"/>
      <c r="PMB46" s="369"/>
      <c r="PMC46" s="369"/>
      <c r="PMD46" s="369"/>
      <c r="PME46" s="369"/>
      <c r="PMF46" s="369"/>
      <c r="PMG46" s="369"/>
      <c r="PMH46" s="369"/>
      <c r="PMI46" s="369"/>
      <c r="PMJ46" s="369"/>
      <c r="PMK46" s="369"/>
      <c r="PML46" s="369"/>
      <c r="PMM46" s="369"/>
      <c r="PMN46" s="369"/>
      <c r="PMO46" s="369"/>
      <c r="PMP46" s="369"/>
      <c r="PMQ46" s="369"/>
      <c r="PMR46" s="369"/>
      <c r="PMS46" s="369"/>
      <c r="PMT46" s="369"/>
      <c r="PMU46" s="369"/>
      <c r="PMV46" s="369"/>
      <c r="PMW46" s="369"/>
      <c r="PMX46" s="369"/>
      <c r="PMY46" s="369"/>
      <c r="PMZ46" s="369"/>
      <c r="PNA46" s="369"/>
      <c r="PNB46" s="369"/>
      <c r="PNC46" s="369"/>
      <c r="PND46" s="369"/>
      <c r="PNE46" s="369"/>
      <c r="PNF46" s="369"/>
      <c r="PNG46" s="369"/>
      <c r="PNH46" s="369"/>
      <c r="PNI46" s="369"/>
      <c r="PNJ46" s="369"/>
      <c r="PNK46" s="369"/>
      <c r="PNL46" s="369"/>
      <c r="PNM46" s="369"/>
      <c r="PNN46" s="369"/>
      <c r="PNO46" s="369"/>
      <c r="PNP46" s="369"/>
      <c r="PNQ46" s="369"/>
      <c r="PNR46" s="369"/>
      <c r="PNS46" s="369"/>
      <c r="PNT46" s="369"/>
      <c r="PNU46" s="369"/>
      <c r="PNV46" s="369"/>
      <c r="PNW46" s="369"/>
      <c r="PNX46" s="369"/>
      <c r="PNY46" s="369"/>
      <c r="PNZ46" s="369"/>
      <c r="POA46" s="369"/>
      <c r="POB46" s="369"/>
      <c r="POC46" s="369"/>
      <c r="POD46" s="369"/>
      <c r="POE46" s="369"/>
      <c r="POF46" s="369"/>
      <c r="POG46" s="369"/>
      <c r="POH46" s="369"/>
      <c r="POI46" s="369"/>
      <c r="POJ46" s="369"/>
      <c r="POK46" s="369"/>
      <c r="POL46" s="369"/>
      <c r="POM46" s="369"/>
      <c r="PON46" s="369"/>
      <c r="POO46" s="369"/>
      <c r="POP46" s="369"/>
      <c r="POQ46" s="369"/>
      <c r="POR46" s="369"/>
      <c r="POS46" s="369"/>
      <c r="POT46" s="369"/>
      <c r="POU46" s="369"/>
      <c r="POV46" s="369"/>
      <c r="POW46" s="369"/>
      <c r="POX46" s="369"/>
      <c r="POY46" s="369"/>
      <c r="POZ46" s="369"/>
      <c r="PPA46" s="369"/>
      <c r="PPB46" s="369"/>
      <c r="PPC46" s="369"/>
      <c r="PPD46" s="369"/>
      <c r="PPE46" s="369"/>
      <c r="PPF46" s="369"/>
      <c r="PPG46" s="369"/>
      <c r="PPH46" s="369"/>
      <c r="PPI46" s="369"/>
      <c r="PPJ46" s="369"/>
      <c r="PPK46" s="369"/>
      <c r="PPL46" s="369"/>
      <c r="PPM46" s="369"/>
      <c r="PPN46" s="369"/>
      <c r="PPO46" s="369"/>
      <c r="PPP46" s="369"/>
      <c r="PPQ46" s="369"/>
      <c r="PPR46" s="369"/>
      <c r="PPS46" s="369"/>
      <c r="PPT46" s="369"/>
      <c r="PPU46" s="369"/>
      <c r="PPV46" s="369"/>
      <c r="PPW46" s="369"/>
      <c r="PPX46" s="369"/>
      <c r="PPY46" s="369"/>
      <c r="PPZ46" s="369"/>
      <c r="PQA46" s="369"/>
      <c r="PQB46" s="369"/>
      <c r="PQC46" s="369"/>
      <c r="PQD46" s="369"/>
      <c r="PQE46" s="369"/>
      <c r="PQF46" s="369"/>
      <c r="PQG46" s="369"/>
      <c r="PQH46" s="369"/>
      <c r="PQI46" s="369"/>
      <c r="PQJ46" s="369"/>
      <c r="PQK46" s="369"/>
      <c r="PQL46" s="369"/>
      <c r="PQM46" s="369"/>
      <c r="PQN46" s="369"/>
      <c r="PQO46" s="369"/>
      <c r="PQP46" s="369"/>
      <c r="PQQ46" s="369"/>
      <c r="PQR46" s="369"/>
      <c r="PQS46" s="369"/>
      <c r="PQT46" s="369"/>
      <c r="PQU46" s="369"/>
      <c r="PQV46" s="369"/>
      <c r="PQW46" s="369"/>
      <c r="PQX46" s="369"/>
      <c r="PQY46" s="369"/>
      <c r="PQZ46" s="369"/>
      <c r="PRA46" s="369"/>
      <c r="PRB46" s="369"/>
      <c r="PRC46" s="369"/>
      <c r="PRD46" s="369"/>
      <c r="PRE46" s="369"/>
      <c r="PRF46" s="369"/>
      <c r="PRG46" s="369"/>
      <c r="PRH46" s="369"/>
      <c r="PRI46" s="369"/>
      <c r="PRJ46" s="369"/>
      <c r="PRK46" s="369"/>
      <c r="PRL46" s="369"/>
      <c r="PRM46" s="369"/>
      <c r="PRN46" s="369"/>
      <c r="PRO46" s="369"/>
      <c r="PRP46" s="369"/>
      <c r="PRQ46" s="369"/>
      <c r="PRR46" s="369"/>
      <c r="PRS46" s="369"/>
      <c r="PRT46" s="369"/>
      <c r="PRU46" s="369"/>
      <c r="PRV46" s="369"/>
      <c r="PRW46" s="369"/>
      <c r="PRX46" s="369"/>
      <c r="PRY46" s="369"/>
      <c r="PRZ46" s="369"/>
      <c r="PSA46" s="369"/>
      <c r="PSB46" s="369"/>
      <c r="PSC46" s="369"/>
      <c r="PSD46" s="369"/>
      <c r="PSE46" s="369"/>
      <c r="PSF46" s="369"/>
      <c r="PSG46" s="369"/>
      <c r="PSH46" s="369"/>
      <c r="PSI46" s="369"/>
      <c r="PSJ46" s="369"/>
      <c r="PSK46" s="369"/>
      <c r="PSL46" s="369"/>
      <c r="PSM46" s="369"/>
      <c r="PSN46" s="369"/>
      <c r="PSO46" s="369"/>
      <c r="PSP46" s="369"/>
      <c r="PSQ46" s="369"/>
      <c r="PSR46" s="369"/>
      <c r="PSS46" s="369"/>
      <c r="PST46" s="369"/>
      <c r="PSU46" s="369"/>
      <c r="PSV46" s="369"/>
      <c r="PSW46" s="369"/>
      <c r="PSX46" s="369"/>
      <c r="PSY46" s="369"/>
      <c r="PSZ46" s="369"/>
      <c r="PTA46" s="369"/>
      <c r="PTB46" s="369"/>
      <c r="PTC46" s="369"/>
      <c r="PTD46" s="369"/>
      <c r="PTE46" s="369"/>
      <c r="PTF46" s="369"/>
      <c r="PTG46" s="369"/>
      <c r="PTH46" s="369"/>
      <c r="PTI46" s="369"/>
      <c r="PTJ46" s="369"/>
      <c r="PTK46" s="369"/>
      <c r="PTL46" s="369"/>
      <c r="PTM46" s="369"/>
      <c r="PTN46" s="369"/>
      <c r="PTO46" s="369"/>
      <c r="PTP46" s="369"/>
      <c r="PTQ46" s="369"/>
      <c r="PTR46" s="369"/>
      <c r="PTS46" s="369"/>
      <c r="PTT46" s="369"/>
      <c r="PTU46" s="369"/>
      <c r="PTV46" s="369"/>
      <c r="PTW46" s="369"/>
      <c r="PTX46" s="369"/>
      <c r="PTY46" s="369"/>
      <c r="PTZ46" s="369"/>
      <c r="PUA46" s="369"/>
      <c r="PUB46" s="369"/>
      <c r="PUC46" s="369"/>
      <c r="PUD46" s="369"/>
      <c r="PUE46" s="369"/>
      <c r="PUF46" s="369"/>
      <c r="PUG46" s="369"/>
      <c r="PUH46" s="369"/>
      <c r="PUI46" s="369"/>
      <c r="PUJ46" s="369"/>
      <c r="PUK46" s="369"/>
      <c r="PUL46" s="369"/>
      <c r="PUM46" s="369"/>
      <c r="PUN46" s="369"/>
      <c r="PUO46" s="369"/>
      <c r="PUP46" s="369"/>
      <c r="PUQ46" s="369"/>
      <c r="PUR46" s="369"/>
      <c r="PUS46" s="369"/>
      <c r="PUT46" s="369"/>
      <c r="PUU46" s="369"/>
      <c r="PUV46" s="369"/>
      <c r="PUW46" s="369"/>
      <c r="PUX46" s="369"/>
      <c r="PUY46" s="369"/>
      <c r="PUZ46" s="369"/>
      <c r="PVA46" s="369"/>
      <c r="PVB46" s="369"/>
      <c r="PVC46" s="369"/>
      <c r="PVD46" s="369"/>
      <c r="PVE46" s="369"/>
      <c r="PVF46" s="369"/>
      <c r="PVG46" s="369"/>
      <c r="PVH46" s="369"/>
      <c r="PVI46" s="369"/>
      <c r="PVJ46" s="369"/>
      <c r="PVK46" s="369"/>
      <c r="PVL46" s="369"/>
      <c r="PVM46" s="369"/>
      <c r="PVN46" s="369"/>
      <c r="PVO46" s="369"/>
      <c r="PVP46" s="369"/>
      <c r="PVQ46" s="369"/>
      <c r="PVR46" s="369"/>
      <c r="PVS46" s="369"/>
      <c r="PVT46" s="369"/>
      <c r="PVU46" s="369"/>
      <c r="PVV46" s="369"/>
      <c r="PVW46" s="369"/>
      <c r="PVX46" s="369"/>
      <c r="PVY46" s="369"/>
      <c r="PVZ46" s="369"/>
      <c r="PWA46" s="369"/>
      <c r="PWB46" s="369"/>
      <c r="PWC46" s="369"/>
      <c r="PWD46" s="369"/>
      <c r="PWE46" s="369"/>
      <c r="PWF46" s="369"/>
      <c r="PWG46" s="369"/>
      <c r="PWH46" s="369"/>
      <c r="PWI46" s="369"/>
      <c r="PWJ46" s="369"/>
      <c r="PWK46" s="369"/>
      <c r="PWL46" s="369"/>
      <c r="PWM46" s="369"/>
      <c r="PWN46" s="369"/>
      <c r="PWO46" s="369"/>
      <c r="PWP46" s="369"/>
      <c r="PWQ46" s="369"/>
      <c r="PWR46" s="369"/>
      <c r="PWS46" s="369"/>
      <c r="PWT46" s="369"/>
      <c r="PWU46" s="369"/>
      <c r="PWV46" s="369"/>
      <c r="PWW46" s="369"/>
      <c r="PWX46" s="369"/>
      <c r="PWY46" s="369"/>
      <c r="PWZ46" s="369"/>
      <c r="PXA46" s="369"/>
      <c r="PXB46" s="369"/>
      <c r="PXC46" s="369"/>
      <c r="PXD46" s="369"/>
      <c r="PXE46" s="369"/>
      <c r="PXF46" s="369"/>
      <c r="PXG46" s="369"/>
      <c r="PXH46" s="369"/>
      <c r="PXI46" s="369"/>
      <c r="PXJ46" s="369"/>
      <c r="PXK46" s="369"/>
      <c r="PXL46" s="369"/>
      <c r="PXM46" s="369"/>
      <c r="PXN46" s="369"/>
      <c r="PXO46" s="369"/>
      <c r="PXP46" s="369"/>
      <c r="PXQ46" s="369"/>
      <c r="PXR46" s="369"/>
      <c r="PXS46" s="369"/>
      <c r="PXT46" s="369"/>
      <c r="PXU46" s="369"/>
      <c r="PXV46" s="369"/>
      <c r="PXW46" s="369"/>
      <c r="PXX46" s="369"/>
      <c r="PXY46" s="369"/>
      <c r="PXZ46" s="369"/>
      <c r="PYA46" s="369"/>
      <c r="PYB46" s="369"/>
      <c r="PYC46" s="369"/>
      <c r="PYD46" s="369"/>
      <c r="PYE46" s="369"/>
      <c r="PYF46" s="369"/>
      <c r="PYG46" s="369"/>
      <c r="PYH46" s="369"/>
      <c r="PYI46" s="369"/>
      <c r="PYJ46" s="369"/>
      <c r="PYK46" s="369"/>
      <c r="PYL46" s="369"/>
      <c r="PYM46" s="369"/>
      <c r="PYN46" s="369"/>
      <c r="PYO46" s="369"/>
      <c r="PYP46" s="369"/>
      <c r="PYQ46" s="369"/>
      <c r="PYR46" s="369"/>
      <c r="PYS46" s="369"/>
      <c r="PYT46" s="369"/>
      <c r="PYU46" s="369"/>
      <c r="PYV46" s="369"/>
      <c r="PYW46" s="369"/>
      <c r="PYX46" s="369"/>
      <c r="PYY46" s="369"/>
      <c r="PYZ46" s="369"/>
      <c r="PZA46" s="369"/>
      <c r="PZB46" s="369"/>
      <c r="PZC46" s="369"/>
      <c r="PZD46" s="369"/>
      <c r="PZE46" s="369"/>
      <c r="PZF46" s="369"/>
      <c r="PZG46" s="369"/>
      <c r="PZH46" s="369"/>
      <c r="PZI46" s="369"/>
      <c r="PZJ46" s="369"/>
      <c r="PZK46" s="369"/>
      <c r="PZL46" s="369"/>
      <c r="PZM46" s="369"/>
      <c r="PZN46" s="369"/>
      <c r="PZO46" s="369"/>
      <c r="PZP46" s="369"/>
      <c r="PZQ46" s="369"/>
      <c r="PZR46" s="369"/>
      <c r="PZS46" s="369"/>
      <c r="PZT46" s="369"/>
      <c r="PZU46" s="369"/>
      <c r="PZV46" s="369"/>
      <c r="PZW46" s="369"/>
      <c r="PZX46" s="369"/>
      <c r="PZY46" s="369"/>
      <c r="PZZ46" s="369"/>
      <c r="QAA46" s="369"/>
      <c r="QAB46" s="369"/>
      <c r="QAC46" s="369"/>
      <c r="QAD46" s="369"/>
      <c r="QAE46" s="369"/>
      <c r="QAF46" s="369"/>
      <c r="QAG46" s="369"/>
      <c r="QAH46" s="369"/>
      <c r="QAI46" s="369"/>
      <c r="QAJ46" s="369"/>
      <c r="QAK46" s="369"/>
      <c r="QAL46" s="369"/>
      <c r="QAM46" s="369"/>
      <c r="QAN46" s="369"/>
      <c r="QAO46" s="369"/>
      <c r="QAP46" s="369"/>
      <c r="QAQ46" s="369"/>
      <c r="QAR46" s="369"/>
      <c r="QAS46" s="369"/>
      <c r="QAT46" s="369"/>
      <c r="QAU46" s="369"/>
      <c r="QAV46" s="369"/>
      <c r="QAW46" s="369"/>
      <c r="QAX46" s="369"/>
      <c r="QAY46" s="369"/>
      <c r="QAZ46" s="369"/>
      <c r="QBA46" s="369"/>
      <c r="QBB46" s="369"/>
      <c r="QBC46" s="369"/>
      <c r="QBD46" s="369"/>
      <c r="QBE46" s="369"/>
      <c r="QBF46" s="369"/>
      <c r="QBG46" s="369"/>
      <c r="QBH46" s="369"/>
      <c r="QBI46" s="369"/>
      <c r="QBJ46" s="369"/>
      <c r="QBK46" s="369"/>
      <c r="QBL46" s="369"/>
      <c r="QBM46" s="369"/>
      <c r="QBN46" s="369"/>
      <c r="QBO46" s="369"/>
      <c r="QBP46" s="369"/>
      <c r="QBQ46" s="369"/>
      <c r="QBR46" s="369"/>
      <c r="QBS46" s="369"/>
      <c r="QBT46" s="369"/>
      <c r="QBU46" s="369"/>
      <c r="QBV46" s="369"/>
      <c r="QBW46" s="369"/>
      <c r="QBX46" s="369"/>
      <c r="QBY46" s="369"/>
      <c r="QBZ46" s="369"/>
      <c r="QCA46" s="369"/>
      <c r="QCB46" s="369"/>
      <c r="QCC46" s="369"/>
      <c r="QCD46" s="369"/>
      <c r="QCE46" s="369"/>
      <c r="QCF46" s="369"/>
      <c r="QCG46" s="369"/>
      <c r="QCH46" s="369"/>
      <c r="QCI46" s="369"/>
      <c r="QCJ46" s="369"/>
      <c r="QCK46" s="369"/>
      <c r="QCL46" s="369"/>
      <c r="QCM46" s="369"/>
      <c r="QCN46" s="369"/>
      <c r="QCO46" s="369"/>
      <c r="QCP46" s="369"/>
      <c r="QCQ46" s="369"/>
      <c r="QCR46" s="369"/>
      <c r="QCS46" s="369"/>
      <c r="QCT46" s="369"/>
      <c r="QCU46" s="369"/>
      <c r="QCV46" s="369"/>
      <c r="QCW46" s="369"/>
      <c r="QCX46" s="369"/>
      <c r="QCY46" s="369"/>
      <c r="QCZ46" s="369"/>
      <c r="QDA46" s="369"/>
      <c r="QDB46" s="369"/>
      <c r="QDC46" s="369"/>
      <c r="QDD46" s="369"/>
      <c r="QDE46" s="369"/>
      <c r="QDF46" s="369"/>
      <c r="QDG46" s="369"/>
      <c r="QDH46" s="369"/>
      <c r="QDI46" s="369"/>
      <c r="QDJ46" s="369"/>
      <c r="QDK46" s="369"/>
      <c r="QDL46" s="369"/>
      <c r="QDM46" s="369"/>
      <c r="QDN46" s="369"/>
      <c r="QDO46" s="369"/>
      <c r="QDP46" s="369"/>
      <c r="QDQ46" s="369"/>
      <c r="QDR46" s="369"/>
      <c r="QDS46" s="369"/>
      <c r="QDT46" s="369"/>
      <c r="QDU46" s="369"/>
      <c r="QDV46" s="369"/>
      <c r="QDW46" s="369"/>
      <c r="QDX46" s="369"/>
      <c r="QDY46" s="369"/>
      <c r="QDZ46" s="369"/>
      <c r="QEA46" s="369"/>
      <c r="QEB46" s="369"/>
      <c r="QEC46" s="369"/>
      <c r="QED46" s="369"/>
      <c r="QEE46" s="369"/>
      <c r="QEF46" s="369"/>
      <c r="QEG46" s="369"/>
      <c r="QEH46" s="369"/>
      <c r="QEI46" s="369"/>
      <c r="QEJ46" s="369"/>
      <c r="QEK46" s="369"/>
      <c r="QEL46" s="369"/>
      <c r="QEM46" s="369"/>
      <c r="QEN46" s="369"/>
      <c r="QEO46" s="369"/>
      <c r="QEP46" s="369"/>
      <c r="QEQ46" s="369"/>
      <c r="QER46" s="369"/>
      <c r="QES46" s="369"/>
      <c r="QET46" s="369"/>
      <c r="QEU46" s="369"/>
      <c r="QEV46" s="369"/>
      <c r="QEW46" s="369"/>
      <c r="QEX46" s="369"/>
      <c r="QEY46" s="369"/>
      <c r="QEZ46" s="369"/>
      <c r="QFA46" s="369"/>
      <c r="QFB46" s="369"/>
      <c r="QFC46" s="369"/>
      <c r="QFD46" s="369"/>
      <c r="QFE46" s="369"/>
      <c r="QFF46" s="369"/>
      <c r="QFG46" s="369"/>
      <c r="QFH46" s="369"/>
      <c r="QFI46" s="369"/>
      <c r="QFJ46" s="369"/>
      <c r="QFK46" s="369"/>
      <c r="QFL46" s="369"/>
      <c r="QFM46" s="369"/>
      <c r="QFN46" s="369"/>
      <c r="QFO46" s="369"/>
      <c r="QFP46" s="369"/>
      <c r="QFQ46" s="369"/>
      <c r="QFR46" s="369"/>
      <c r="QFS46" s="369"/>
      <c r="QFT46" s="369"/>
      <c r="QFU46" s="369"/>
      <c r="QFV46" s="369"/>
      <c r="QFW46" s="369"/>
      <c r="QFX46" s="369"/>
      <c r="QFY46" s="369"/>
      <c r="QFZ46" s="369"/>
      <c r="QGA46" s="369"/>
      <c r="QGB46" s="369"/>
      <c r="QGC46" s="369"/>
      <c r="QGD46" s="369"/>
      <c r="QGE46" s="369"/>
      <c r="QGF46" s="369"/>
      <c r="QGG46" s="369"/>
      <c r="QGH46" s="369"/>
      <c r="QGI46" s="369"/>
      <c r="QGJ46" s="369"/>
      <c r="QGK46" s="369"/>
      <c r="QGL46" s="369"/>
      <c r="QGM46" s="369"/>
      <c r="QGN46" s="369"/>
      <c r="QGO46" s="369"/>
      <c r="QGP46" s="369"/>
      <c r="QGQ46" s="369"/>
      <c r="QGR46" s="369"/>
      <c r="QGS46" s="369"/>
      <c r="QGT46" s="369"/>
      <c r="QGU46" s="369"/>
      <c r="QGV46" s="369"/>
      <c r="QGW46" s="369"/>
      <c r="QGX46" s="369"/>
      <c r="QGY46" s="369"/>
      <c r="QGZ46" s="369"/>
      <c r="QHA46" s="369"/>
      <c r="QHB46" s="369"/>
      <c r="QHC46" s="369"/>
      <c r="QHD46" s="369"/>
      <c r="QHE46" s="369"/>
      <c r="QHF46" s="369"/>
      <c r="QHG46" s="369"/>
      <c r="QHH46" s="369"/>
      <c r="QHI46" s="369"/>
      <c r="QHJ46" s="369"/>
      <c r="QHK46" s="369"/>
      <c r="QHL46" s="369"/>
      <c r="QHM46" s="369"/>
      <c r="QHN46" s="369"/>
      <c r="QHO46" s="369"/>
      <c r="QHP46" s="369"/>
      <c r="QHQ46" s="369"/>
      <c r="QHR46" s="369"/>
      <c r="QHS46" s="369"/>
      <c r="QHT46" s="369"/>
      <c r="QHU46" s="369"/>
      <c r="QHV46" s="369"/>
      <c r="QHW46" s="369"/>
      <c r="QHX46" s="369"/>
      <c r="QHY46" s="369"/>
      <c r="QHZ46" s="369"/>
      <c r="QIA46" s="369"/>
      <c r="QIB46" s="369"/>
      <c r="QIC46" s="369"/>
      <c r="QID46" s="369"/>
      <c r="QIE46" s="369"/>
      <c r="QIF46" s="369"/>
      <c r="QIG46" s="369"/>
      <c r="QIH46" s="369"/>
      <c r="QII46" s="369"/>
      <c r="QIJ46" s="369"/>
      <c r="QIK46" s="369"/>
      <c r="QIL46" s="369"/>
      <c r="QIM46" s="369"/>
      <c r="QIN46" s="369"/>
      <c r="QIO46" s="369"/>
      <c r="QIP46" s="369"/>
      <c r="QIQ46" s="369"/>
      <c r="QIR46" s="369"/>
      <c r="QIS46" s="369"/>
      <c r="QIT46" s="369"/>
      <c r="QIU46" s="369"/>
      <c r="QIV46" s="369"/>
      <c r="QIW46" s="369"/>
      <c r="QIX46" s="369"/>
      <c r="QIY46" s="369"/>
      <c r="QIZ46" s="369"/>
      <c r="QJA46" s="369"/>
      <c r="QJB46" s="369"/>
      <c r="QJC46" s="369"/>
      <c r="QJD46" s="369"/>
      <c r="QJE46" s="369"/>
      <c r="QJF46" s="369"/>
      <c r="QJG46" s="369"/>
      <c r="QJH46" s="369"/>
      <c r="QJI46" s="369"/>
      <c r="QJJ46" s="369"/>
      <c r="QJK46" s="369"/>
      <c r="QJL46" s="369"/>
      <c r="QJM46" s="369"/>
      <c r="QJN46" s="369"/>
      <c r="QJO46" s="369"/>
      <c r="QJP46" s="369"/>
      <c r="QJQ46" s="369"/>
      <c r="QJR46" s="369"/>
      <c r="QJS46" s="369"/>
      <c r="QJT46" s="369"/>
      <c r="QJU46" s="369"/>
      <c r="QJV46" s="369"/>
      <c r="QJW46" s="369"/>
      <c r="QJX46" s="369"/>
      <c r="QJY46" s="369"/>
      <c r="QJZ46" s="369"/>
      <c r="QKA46" s="369"/>
      <c r="QKB46" s="369"/>
      <c r="QKC46" s="369"/>
      <c r="QKD46" s="369"/>
      <c r="QKE46" s="369"/>
      <c r="QKF46" s="369"/>
      <c r="QKG46" s="369"/>
      <c r="QKH46" s="369"/>
      <c r="QKI46" s="369"/>
      <c r="QKJ46" s="369"/>
      <c r="QKK46" s="369"/>
      <c r="QKL46" s="369"/>
      <c r="QKM46" s="369"/>
      <c r="QKN46" s="369"/>
      <c r="QKO46" s="369"/>
      <c r="QKP46" s="369"/>
      <c r="QKQ46" s="369"/>
      <c r="QKR46" s="369"/>
      <c r="QKS46" s="369"/>
      <c r="QKT46" s="369"/>
      <c r="QKU46" s="369"/>
      <c r="QKV46" s="369"/>
      <c r="QKW46" s="369"/>
      <c r="QKX46" s="369"/>
      <c r="QKY46" s="369"/>
      <c r="QKZ46" s="369"/>
      <c r="QLA46" s="369"/>
      <c r="QLB46" s="369"/>
      <c r="QLC46" s="369"/>
      <c r="QLD46" s="369"/>
      <c r="QLE46" s="369"/>
      <c r="QLF46" s="369"/>
      <c r="QLG46" s="369"/>
      <c r="QLH46" s="369"/>
      <c r="QLI46" s="369"/>
      <c r="QLJ46" s="369"/>
      <c r="QLK46" s="369"/>
      <c r="QLL46" s="369"/>
      <c r="QLM46" s="369"/>
      <c r="QLN46" s="369"/>
      <c r="QLO46" s="369"/>
      <c r="QLP46" s="369"/>
      <c r="QLQ46" s="369"/>
      <c r="QLR46" s="369"/>
      <c r="QLS46" s="369"/>
      <c r="QLT46" s="369"/>
      <c r="QLU46" s="369"/>
      <c r="QLV46" s="369"/>
      <c r="QLW46" s="369"/>
      <c r="QLX46" s="369"/>
      <c r="QLY46" s="369"/>
      <c r="QLZ46" s="369"/>
      <c r="QMA46" s="369"/>
      <c r="QMB46" s="369"/>
      <c r="QMC46" s="369"/>
      <c r="QMD46" s="369"/>
      <c r="QME46" s="369"/>
      <c r="QMF46" s="369"/>
      <c r="QMG46" s="369"/>
      <c r="QMH46" s="369"/>
      <c r="QMI46" s="369"/>
      <c r="QMJ46" s="369"/>
      <c r="QMK46" s="369"/>
      <c r="QML46" s="369"/>
      <c r="QMM46" s="369"/>
      <c r="QMN46" s="369"/>
      <c r="QMO46" s="369"/>
      <c r="QMP46" s="369"/>
      <c r="QMQ46" s="369"/>
      <c r="QMR46" s="369"/>
      <c r="QMS46" s="369"/>
      <c r="QMT46" s="369"/>
      <c r="QMU46" s="369"/>
      <c r="QMV46" s="369"/>
      <c r="QMW46" s="369"/>
      <c r="QMX46" s="369"/>
      <c r="QMY46" s="369"/>
      <c r="QMZ46" s="369"/>
      <c r="QNA46" s="369"/>
      <c r="QNB46" s="369"/>
      <c r="QNC46" s="369"/>
      <c r="QND46" s="369"/>
      <c r="QNE46" s="369"/>
      <c r="QNF46" s="369"/>
      <c r="QNG46" s="369"/>
      <c r="QNH46" s="369"/>
      <c r="QNI46" s="369"/>
      <c r="QNJ46" s="369"/>
      <c r="QNK46" s="369"/>
      <c r="QNL46" s="369"/>
      <c r="QNM46" s="369"/>
      <c r="QNN46" s="369"/>
      <c r="QNO46" s="369"/>
      <c r="QNP46" s="369"/>
      <c r="QNQ46" s="369"/>
      <c r="QNR46" s="369"/>
      <c r="QNS46" s="369"/>
      <c r="QNT46" s="369"/>
      <c r="QNU46" s="369"/>
      <c r="QNV46" s="369"/>
      <c r="QNW46" s="369"/>
      <c r="QNX46" s="369"/>
      <c r="QNY46" s="369"/>
      <c r="QNZ46" s="369"/>
      <c r="QOA46" s="369"/>
      <c r="QOB46" s="369"/>
      <c r="QOC46" s="369"/>
      <c r="QOD46" s="369"/>
      <c r="QOE46" s="369"/>
      <c r="QOF46" s="369"/>
      <c r="QOG46" s="369"/>
      <c r="QOH46" s="369"/>
      <c r="QOI46" s="369"/>
      <c r="QOJ46" s="369"/>
      <c r="QOK46" s="369"/>
      <c r="QOL46" s="369"/>
      <c r="QOM46" s="369"/>
      <c r="QON46" s="369"/>
      <c r="QOO46" s="369"/>
      <c r="QOP46" s="369"/>
      <c r="QOQ46" s="369"/>
      <c r="QOR46" s="369"/>
      <c r="QOS46" s="369"/>
      <c r="QOT46" s="369"/>
      <c r="QOU46" s="369"/>
      <c r="QOV46" s="369"/>
      <c r="QOW46" s="369"/>
      <c r="QOX46" s="369"/>
      <c r="QOY46" s="369"/>
      <c r="QOZ46" s="369"/>
      <c r="QPA46" s="369"/>
      <c r="QPB46" s="369"/>
      <c r="QPC46" s="369"/>
      <c r="QPD46" s="369"/>
      <c r="QPE46" s="369"/>
      <c r="QPF46" s="369"/>
      <c r="QPG46" s="369"/>
      <c r="QPH46" s="369"/>
      <c r="QPI46" s="369"/>
      <c r="QPJ46" s="369"/>
      <c r="QPK46" s="369"/>
      <c r="QPL46" s="369"/>
      <c r="QPM46" s="369"/>
      <c r="QPN46" s="369"/>
      <c r="QPO46" s="369"/>
      <c r="QPP46" s="369"/>
      <c r="QPQ46" s="369"/>
      <c r="QPR46" s="369"/>
      <c r="QPS46" s="369"/>
      <c r="QPT46" s="369"/>
      <c r="QPU46" s="369"/>
      <c r="QPV46" s="369"/>
      <c r="QPW46" s="369"/>
      <c r="QPX46" s="369"/>
      <c r="QPY46" s="369"/>
      <c r="QPZ46" s="369"/>
      <c r="QQA46" s="369"/>
      <c r="QQB46" s="369"/>
      <c r="QQC46" s="369"/>
      <c r="QQD46" s="369"/>
      <c r="QQE46" s="369"/>
      <c r="QQF46" s="369"/>
      <c r="QQG46" s="369"/>
      <c r="QQH46" s="369"/>
      <c r="QQI46" s="369"/>
      <c r="QQJ46" s="369"/>
      <c r="QQK46" s="369"/>
      <c r="QQL46" s="369"/>
      <c r="QQM46" s="369"/>
      <c r="QQN46" s="369"/>
      <c r="QQO46" s="369"/>
      <c r="QQP46" s="369"/>
      <c r="QQQ46" s="369"/>
      <c r="QQR46" s="369"/>
      <c r="QQS46" s="369"/>
      <c r="QQT46" s="369"/>
      <c r="QQU46" s="369"/>
      <c r="QQV46" s="369"/>
      <c r="QQW46" s="369"/>
      <c r="QQX46" s="369"/>
      <c r="QQY46" s="369"/>
      <c r="QQZ46" s="369"/>
      <c r="QRA46" s="369"/>
      <c r="QRB46" s="369"/>
      <c r="QRC46" s="369"/>
      <c r="QRD46" s="369"/>
      <c r="QRE46" s="369"/>
      <c r="QRF46" s="369"/>
      <c r="QRG46" s="369"/>
      <c r="QRH46" s="369"/>
      <c r="QRI46" s="369"/>
      <c r="QRJ46" s="369"/>
      <c r="QRK46" s="369"/>
      <c r="QRL46" s="369"/>
      <c r="QRM46" s="369"/>
      <c r="QRN46" s="369"/>
      <c r="QRO46" s="369"/>
      <c r="QRP46" s="369"/>
      <c r="QRQ46" s="369"/>
      <c r="QRR46" s="369"/>
      <c r="QRS46" s="369"/>
      <c r="QRT46" s="369"/>
      <c r="QRU46" s="369"/>
      <c r="QRV46" s="369"/>
      <c r="QRW46" s="369"/>
      <c r="QRX46" s="369"/>
      <c r="QRY46" s="369"/>
      <c r="QRZ46" s="369"/>
      <c r="QSA46" s="369"/>
      <c r="QSB46" s="369"/>
      <c r="QSC46" s="369"/>
      <c r="QSD46" s="369"/>
      <c r="QSE46" s="369"/>
      <c r="QSF46" s="369"/>
      <c r="QSG46" s="369"/>
      <c r="QSH46" s="369"/>
      <c r="QSI46" s="369"/>
      <c r="QSJ46" s="369"/>
      <c r="QSK46" s="369"/>
      <c r="QSL46" s="369"/>
      <c r="QSM46" s="369"/>
      <c r="QSN46" s="369"/>
      <c r="QSO46" s="369"/>
      <c r="QSP46" s="369"/>
      <c r="QSQ46" s="369"/>
      <c r="QSR46" s="369"/>
      <c r="QSS46" s="369"/>
      <c r="QST46" s="369"/>
      <c r="QSU46" s="369"/>
      <c r="QSV46" s="369"/>
      <c r="QSW46" s="369"/>
      <c r="QSX46" s="369"/>
      <c r="QSY46" s="369"/>
      <c r="QSZ46" s="369"/>
      <c r="QTA46" s="369"/>
      <c r="QTB46" s="369"/>
      <c r="QTC46" s="369"/>
      <c r="QTD46" s="369"/>
      <c r="QTE46" s="369"/>
      <c r="QTF46" s="369"/>
      <c r="QTG46" s="369"/>
      <c r="QTH46" s="369"/>
      <c r="QTI46" s="369"/>
      <c r="QTJ46" s="369"/>
      <c r="QTK46" s="369"/>
      <c r="QTL46" s="369"/>
      <c r="QTM46" s="369"/>
      <c r="QTN46" s="369"/>
      <c r="QTO46" s="369"/>
      <c r="QTP46" s="369"/>
      <c r="QTQ46" s="369"/>
      <c r="QTR46" s="369"/>
      <c r="QTS46" s="369"/>
      <c r="QTT46" s="369"/>
      <c r="QTU46" s="369"/>
      <c r="QTV46" s="369"/>
      <c r="QTW46" s="369"/>
      <c r="QTX46" s="369"/>
      <c r="QTY46" s="369"/>
      <c r="QTZ46" s="369"/>
      <c r="QUA46" s="369"/>
      <c r="QUB46" s="369"/>
      <c r="QUC46" s="369"/>
      <c r="QUD46" s="369"/>
      <c r="QUE46" s="369"/>
      <c r="QUF46" s="369"/>
      <c r="QUG46" s="369"/>
      <c r="QUH46" s="369"/>
      <c r="QUI46" s="369"/>
      <c r="QUJ46" s="369"/>
      <c r="QUK46" s="369"/>
      <c r="QUL46" s="369"/>
      <c r="QUM46" s="369"/>
      <c r="QUN46" s="369"/>
      <c r="QUO46" s="369"/>
      <c r="QUP46" s="369"/>
      <c r="QUQ46" s="369"/>
      <c r="QUR46" s="369"/>
      <c r="QUS46" s="369"/>
      <c r="QUT46" s="369"/>
      <c r="QUU46" s="369"/>
      <c r="QUV46" s="369"/>
      <c r="QUW46" s="369"/>
      <c r="QUX46" s="369"/>
      <c r="QUY46" s="369"/>
      <c r="QUZ46" s="369"/>
      <c r="QVA46" s="369"/>
      <c r="QVB46" s="369"/>
      <c r="QVC46" s="369"/>
      <c r="QVD46" s="369"/>
      <c r="QVE46" s="369"/>
      <c r="QVF46" s="369"/>
      <c r="QVG46" s="369"/>
      <c r="QVH46" s="369"/>
      <c r="QVI46" s="369"/>
      <c r="QVJ46" s="369"/>
      <c r="QVK46" s="369"/>
      <c r="QVL46" s="369"/>
      <c r="QVM46" s="369"/>
      <c r="QVN46" s="369"/>
      <c r="QVO46" s="369"/>
      <c r="QVP46" s="369"/>
      <c r="QVQ46" s="369"/>
      <c r="QVR46" s="369"/>
      <c r="QVS46" s="369"/>
      <c r="QVT46" s="369"/>
      <c r="QVU46" s="369"/>
      <c r="QVV46" s="369"/>
      <c r="QVW46" s="369"/>
      <c r="QVX46" s="369"/>
      <c r="QVY46" s="369"/>
      <c r="QVZ46" s="369"/>
      <c r="QWA46" s="369"/>
      <c r="QWB46" s="369"/>
      <c r="QWC46" s="369"/>
      <c r="QWD46" s="369"/>
      <c r="QWE46" s="369"/>
      <c r="QWF46" s="369"/>
      <c r="QWG46" s="369"/>
      <c r="QWH46" s="369"/>
      <c r="QWI46" s="369"/>
      <c r="QWJ46" s="369"/>
      <c r="QWK46" s="369"/>
      <c r="QWL46" s="369"/>
      <c r="QWM46" s="369"/>
      <c r="QWN46" s="369"/>
      <c r="QWO46" s="369"/>
      <c r="QWP46" s="369"/>
      <c r="QWQ46" s="369"/>
      <c r="QWR46" s="369"/>
      <c r="QWS46" s="369"/>
      <c r="QWT46" s="369"/>
      <c r="QWU46" s="369"/>
      <c r="QWV46" s="369"/>
      <c r="QWW46" s="369"/>
      <c r="QWX46" s="369"/>
      <c r="QWY46" s="369"/>
      <c r="QWZ46" s="369"/>
      <c r="QXA46" s="369"/>
      <c r="QXB46" s="369"/>
      <c r="QXC46" s="369"/>
      <c r="QXD46" s="369"/>
      <c r="QXE46" s="369"/>
      <c r="QXF46" s="369"/>
      <c r="QXG46" s="369"/>
      <c r="QXH46" s="369"/>
      <c r="QXI46" s="369"/>
      <c r="QXJ46" s="369"/>
      <c r="QXK46" s="369"/>
      <c r="QXL46" s="369"/>
      <c r="QXM46" s="369"/>
      <c r="QXN46" s="369"/>
      <c r="QXO46" s="369"/>
      <c r="QXP46" s="369"/>
      <c r="QXQ46" s="369"/>
      <c r="QXR46" s="369"/>
      <c r="QXS46" s="369"/>
      <c r="QXT46" s="369"/>
      <c r="QXU46" s="369"/>
      <c r="QXV46" s="369"/>
      <c r="QXW46" s="369"/>
      <c r="QXX46" s="369"/>
      <c r="QXY46" s="369"/>
      <c r="QXZ46" s="369"/>
      <c r="QYA46" s="369"/>
      <c r="QYB46" s="369"/>
      <c r="QYC46" s="369"/>
      <c r="QYD46" s="369"/>
      <c r="QYE46" s="369"/>
      <c r="QYF46" s="369"/>
      <c r="QYG46" s="369"/>
      <c r="QYH46" s="369"/>
      <c r="QYI46" s="369"/>
      <c r="QYJ46" s="369"/>
      <c r="QYK46" s="369"/>
      <c r="QYL46" s="369"/>
      <c r="QYM46" s="369"/>
      <c r="QYN46" s="369"/>
      <c r="QYO46" s="369"/>
      <c r="QYP46" s="369"/>
      <c r="QYQ46" s="369"/>
      <c r="QYR46" s="369"/>
      <c r="QYS46" s="369"/>
      <c r="QYT46" s="369"/>
      <c r="QYU46" s="369"/>
      <c r="QYV46" s="369"/>
      <c r="QYW46" s="369"/>
      <c r="QYX46" s="369"/>
      <c r="QYY46" s="369"/>
      <c r="QYZ46" s="369"/>
      <c r="QZA46" s="369"/>
      <c r="QZB46" s="369"/>
      <c r="QZC46" s="369"/>
      <c r="QZD46" s="369"/>
      <c r="QZE46" s="369"/>
      <c r="QZF46" s="369"/>
      <c r="QZG46" s="369"/>
      <c r="QZH46" s="369"/>
      <c r="QZI46" s="369"/>
      <c r="QZJ46" s="369"/>
      <c r="QZK46" s="369"/>
      <c r="QZL46" s="369"/>
      <c r="QZM46" s="369"/>
      <c r="QZN46" s="369"/>
      <c r="QZO46" s="369"/>
      <c r="QZP46" s="369"/>
      <c r="QZQ46" s="369"/>
      <c r="QZR46" s="369"/>
      <c r="QZS46" s="369"/>
      <c r="QZT46" s="369"/>
      <c r="QZU46" s="369"/>
      <c r="QZV46" s="369"/>
      <c r="QZW46" s="369"/>
      <c r="QZX46" s="369"/>
      <c r="QZY46" s="369"/>
      <c r="QZZ46" s="369"/>
      <c r="RAA46" s="369"/>
      <c r="RAB46" s="369"/>
      <c r="RAC46" s="369"/>
      <c r="RAD46" s="369"/>
      <c r="RAE46" s="369"/>
      <c r="RAF46" s="369"/>
      <c r="RAG46" s="369"/>
      <c r="RAH46" s="369"/>
      <c r="RAI46" s="369"/>
      <c r="RAJ46" s="369"/>
      <c r="RAK46" s="369"/>
      <c r="RAL46" s="369"/>
      <c r="RAM46" s="369"/>
      <c r="RAN46" s="369"/>
      <c r="RAO46" s="369"/>
      <c r="RAP46" s="369"/>
      <c r="RAQ46" s="369"/>
      <c r="RAR46" s="369"/>
      <c r="RAS46" s="369"/>
      <c r="RAT46" s="369"/>
      <c r="RAU46" s="369"/>
      <c r="RAV46" s="369"/>
      <c r="RAW46" s="369"/>
      <c r="RAX46" s="369"/>
      <c r="RAY46" s="369"/>
      <c r="RAZ46" s="369"/>
      <c r="RBA46" s="369"/>
      <c r="RBB46" s="369"/>
      <c r="RBC46" s="369"/>
      <c r="RBD46" s="369"/>
      <c r="RBE46" s="369"/>
      <c r="RBF46" s="369"/>
      <c r="RBG46" s="369"/>
      <c r="RBH46" s="369"/>
      <c r="RBI46" s="369"/>
      <c r="RBJ46" s="369"/>
      <c r="RBK46" s="369"/>
      <c r="RBL46" s="369"/>
      <c r="RBM46" s="369"/>
      <c r="RBN46" s="369"/>
      <c r="RBO46" s="369"/>
      <c r="RBP46" s="369"/>
      <c r="RBQ46" s="369"/>
      <c r="RBR46" s="369"/>
      <c r="RBS46" s="369"/>
      <c r="RBT46" s="369"/>
      <c r="RBU46" s="369"/>
      <c r="RBV46" s="369"/>
      <c r="RBW46" s="369"/>
      <c r="RBX46" s="369"/>
      <c r="RBY46" s="369"/>
      <c r="RBZ46" s="369"/>
      <c r="RCA46" s="369"/>
      <c r="RCB46" s="369"/>
      <c r="RCC46" s="369"/>
      <c r="RCD46" s="369"/>
      <c r="RCE46" s="369"/>
      <c r="RCF46" s="369"/>
      <c r="RCG46" s="369"/>
      <c r="RCH46" s="369"/>
      <c r="RCI46" s="369"/>
      <c r="RCJ46" s="369"/>
      <c r="RCK46" s="369"/>
      <c r="RCL46" s="369"/>
      <c r="RCM46" s="369"/>
      <c r="RCN46" s="369"/>
      <c r="RCO46" s="369"/>
      <c r="RCP46" s="369"/>
      <c r="RCQ46" s="369"/>
      <c r="RCR46" s="369"/>
      <c r="RCS46" s="369"/>
      <c r="RCT46" s="369"/>
      <c r="RCU46" s="369"/>
      <c r="RCV46" s="369"/>
      <c r="RCW46" s="369"/>
      <c r="RCX46" s="369"/>
      <c r="RCY46" s="369"/>
      <c r="RCZ46" s="369"/>
      <c r="RDA46" s="369"/>
      <c r="RDB46" s="369"/>
      <c r="RDC46" s="369"/>
      <c r="RDD46" s="369"/>
      <c r="RDE46" s="369"/>
      <c r="RDF46" s="369"/>
      <c r="RDG46" s="369"/>
      <c r="RDH46" s="369"/>
      <c r="RDI46" s="369"/>
      <c r="RDJ46" s="369"/>
      <c r="RDK46" s="369"/>
      <c r="RDL46" s="369"/>
      <c r="RDM46" s="369"/>
      <c r="RDN46" s="369"/>
      <c r="RDO46" s="369"/>
      <c r="RDP46" s="369"/>
      <c r="RDQ46" s="369"/>
      <c r="RDR46" s="369"/>
      <c r="RDS46" s="369"/>
      <c r="RDT46" s="369"/>
      <c r="RDU46" s="369"/>
      <c r="RDV46" s="369"/>
      <c r="RDW46" s="369"/>
      <c r="RDX46" s="369"/>
      <c r="RDY46" s="369"/>
      <c r="RDZ46" s="369"/>
      <c r="REA46" s="369"/>
      <c r="REB46" s="369"/>
      <c r="REC46" s="369"/>
      <c r="RED46" s="369"/>
      <c r="REE46" s="369"/>
      <c r="REF46" s="369"/>
      <c r="REG46" s="369"/>
      <c r="REH46" s="369"/>
      <c r="REI46" s="369"/>
      <c r="REJ46" s="369"/>
      <c r="REK46" s="369"/>
      <c r="REL46" s="369"/>
      <c r="REM46" s="369"/>
      <c r="REN46" s="369"/>
      <c r="REO46" s="369"/>
      <c r="REP46" s="369"/>
      <c r="REQ46" s="369"/>
      <c r="RER46" s="369"/>
      <c r="RES46" s="369"/>
      <c r="RET46" s="369"/>
      <c r="REU46" s="369"/>
      <c r="REV46" s="369"/>
      <c r="REW46" s="369"/>
      <c r="REX46" s="369"/>
      <c r="REY46" s="369"/>
      <c r="REZ46" s="369"/>
      <c r="RFA46" s="369"/>
      <c r="RFB46" s="369"/>
      <c r="RFC46" s="369"/>
      <c r="RFD46" s="369"/>
      <c r="RFE46" s="369"/>
      <c r="RFF46" s="369"/>
      <c r="RFG46" s="369"/>
      <c r="RFH46" s="369"/>
      <c r="RFI46" s="369"/>
      <c r="RFJ46" s="369"/>
      <c r="RFK46" s="369"/>
      <c r="RFL46" s="369"/>
      <c r="RFM46" s="369"/>
      <c r="RFN46" s="369"/>
      <c r="RFO46" s="369"/>
      <c r="RFP46" s="369"/>
      <c r="RFQ46" s="369"/>
      <c r="RFR46" s="369"/>
      <c r="RFS46" s="369"/>
      <c r="RFT46" s="369"/>
      <c r="RFU46" s="369"/>
      <c r="RFV46" s="369"/>
      <c r="RFW46" s="369"/>
      <c r="RFX46" s="369"/>
      <c r="RFY46" s="369"/>
      <c r="RFZ46" s="369"/>
      <c r="RGA46" s="369"/>
      <c r="RGB46" s="369"/>
      <c r="RGC46" s="369"/>
      <c r="RGD46" s="369"/>
      <c r="RGE46" s="369"/>
      <c r="RGF46" s="369"/>
      <c r="RGG46" s="369"/>
      <c r="RGH46" s="369"/>
      <c r="RGI46" s="369"/>
      <c r="RGJ46" s="369"/>
      <c r="RGK46" s="369"/>
      <c r="RGL46" s="369"/>
      <c r="RGM46" s="369"/>
      <c r="RGN46" s="369"/>
      <c r="RGO46" s="369"/>
      <c r="RGP46" s="369"/>
      <c r="RGQ46" s="369"/>
      <c r="RGR46" s="369"/>
      <c r="RGS46" s="369"/>
      <c r="RGT46" s="369"/>
      <c r="RGU46" s="369"/>
      <c r="RGV46" s="369"/>
      <c r="RGW46" s="369"/>
      <c r="RGX46" s="369"/>
      <c r="RGY46" s="369"/>
      <c r="RGZ46" s="369"/>
      <c r="RHA46" s="369"/>
      <c r="RHB46" s="369"/>
      <c r="RHC46" s="369"/>
      <c r="RHD46" s="369"/>
      <c r="RHE46" s="369"/>
      <c r="RHF46" s="369"/>
      <c r="RHG46" s="369"/>
      <c r="RHH46" s="369"/>
      <c r="RHI46" s="369"/>
      <c r="RHJ46" s="369"/>
      <c r="RHK46" s="369"/>
      <c r="RHL46" s="369"/>
      <c r="RHM46" s="369"/>
      <c r="RHN46" s="369"/>
      <c r="RHO46" s="369"/>
      <c r="RHP46" s="369"/>
      <c r="RHQ46" s="369"/>
      <c r="RHR46" s="369"/>
      <c r="RHS46" s="369"/>
      <c r="RHT46" s="369"/>
      <c r="RHU46" s="369"/>
      <c r="RHV46" s="369"/>
      <c r="RHW46" s="369"/>
      <c r="RHX46" s="369"/>
      <c r="RHY46" s="369"/>
      <c r="RHZ46" s="369"/>
      <c r="RIA46" s="369"/>
      <c r="RIB46" s="369"/>
      <c r="RIC46" s="369"/>
      <c r="RID46" s="369"/>
      <c r="RIE46" s="369"/>
      <c r="RIF46" s="369"/>
      <c r="RIG46" s="369"/>
      <c r="RIH46" s="369"/>
      <c r="RII46" s="369"/>
      <c r="RIJ46" s="369"/>
      <c r="RIK46" s="369"/>
      <c r="RIL46" s="369"/>
      <c r="RIM46" s="369"/>
      <c r="RIN46" s="369"/>
      <c r="RIO46" s="369"/>
      <c r="RIP46" s="369"/>
      <c r="RIQ46" s="369"/>
      <c r="RIR46" s="369"/>
      <c r="RIS46" s="369"/>
      <c r="RIT46" s="369"/>
      <c r="RIU46" s="369"/>
      <c r="RIV46" s="369"/>
      <c r="RIW46" s="369"/>
      <c r="RIX46" s="369"/>
      <c r="RIY46" s="369"/>
      <c r="RIZ46" s="369"/>
      <c r="RJA46" s="369"/>
      <c r="RJB46" s="369"/>
      <c r="RJC46" s="369"/>
      <c r="RJD46" s="369"/>
      <c r="RJE46" s="369"/>
      <c r="RJF46" s="369"/>
      <c r="RJG46" s="369"/>
      <c r="RJH46" s="369"/>
      <c r="RJI46" s="369"/>
      <c r="RJJ46" s="369"/>
      <c r="RJK46" s="369"/>
      <c r="RJL46" s="369"/>
      <c r="RJM46" s="369"/>
      <c r="RJN46" s="369"/>
      <c r="RJO46" s="369"/>
      <c r="RJP46" s="369"/>
      <c r="RJQ46" s="369"/>
      <c r="RJR46" s="369"/>
      <c r="RJS46" s="369"/>
      <c r="RJT46" s="369"/>
      <c r="RJU46" s="369"/>
      <c r="RJV46" s="369"/>
      <c r="RJW46" s="369"/>
      <c r="RJX46" s="369"/>
      <c r="RJY46" s="369"/>
      <c r="RJZ46" s="369"/>
      <c r="RKA46" s="369"/>
      <c r="RKB46" s="369"/>
      <c r="RKC46" s="369"/>
      <c r="RKD46" s="369"/>
      <c r="RKE46" s="369"/>
      <c r="RKF46" s="369"/>
      <c r="RKG46" s="369"/>
      <c r="RKH46" s="369"/>
      <c r="RKI46" s="369"/>
      <c r="RKJ46" s="369"/>
      <c r="RKK46" s="369"/>
      <c r="RKL46" s="369"/>
      <c r="RKM46" s="369"/>
      <c r="RKN46" s="369"/>
      <c r="RKO46" s="369"/>
      <c r="RKP46" s="369"/>
      <c r="RKQ46" s="369"/>
      <c r="RKR46" s="369"/>
      <c r="RKS46" s="369"/>
      <c r="RKT46" s="369"/>
      <c r="RKU46" s="369"/>
      <c r="RKV46" s="369"/>
      <c r="RKW46" s="369"/>
      <c r="RKX46" s="369"/>
      <c r="RKY46" s="369"/>
      <c r="RKZ46" s="369"/>
      <c r="RLA46" s="369"/>
      <c r="RLB46" s="369"/>
      <c r="RLC46" s="369"/>
      <c r="RLD46" s="369"/>
      <c r="RLE46" s="369"/>
      <c r="RLF46" s="369"/>
      <c r="RLG46" s="369"/>
      <c r="RLH46" s="369"/>
      <c r="RLI46" s="369"/>
      <c r="RLJ46" s="369"/>
      <c r="RLK46" s="369"/>
      <c r="RLL46" s="369"/>
      <c r="RLM46" s="369"/>
      <c r="RLN46" s="369"/>
      <c r="RLO46" s="369"/>
      <c r="RLP46" s="369"/>
      <c r="RLQ46" s="369"/>
      <c r="RLR46" s="369"/>
      <c r="RLS46" s="369"/>
      <c r="RLT46" s="369"/>
      <c r="RLU46" s="369"/>
      <c r="RLV46" s="369"/>
      <c r="RLW46" s="369"/>
      <c r="RLX46" s="369"/>
      <c r="RLY46" s="369"/>
      <c r="RLZ46" s="369"/>
      <c r="RMA46" s="369"/>
      <c r="RMB46" s="369"/>
      <c r="RMC46" s="369"/>
      <c r="RMD46" s="369"/>
      <c r="RME46" s="369"/>
      <c r="RMF46" s="369"/>
      <c r="RMG46" s="369"/>
      <c r="RMH46" s="369"/>
      <c r="RMI46" s="369"/>
      <c r="RMJ46" s="369"/>
      <c r="RMK46" s="369"/>
      <c r="RML46" s="369"/>
      <c r="RMM46" s="369"/>
      <c r="RMN46" s="369"/>
      <c r="RMO46" s="369"/>
      <c r="RMP46" s="369"/>
      <c r="RMQ46" s="369"/>
      <c r="RMR46" s="369"/>
      <c r="RMS46" s="369"/>
      <c r="RMT46" s="369"/>
      <c r="RMU46" s="369"/>
      <c r="RMV46" s="369"/>
      <c r="RMW46" s="369"/>
      <c r="RMX46" s="369"/>
      <c r="RMY46" s="369"/>
      <c r="RMZ46" s="369"/>
      <c r="RNA46" s="369"/>
      <c r="RNB46" s="369"/>
      <c r="RNC46" s="369"/>
      <c r="RND46" s="369"/>
      <c r="RNE46" s="369"/>
      <c r="RNF46" s="369"/>
      <c r="RNG46" s="369"/>
      <c r="RNH46" s="369"/>
      <c r="RNI46" s="369"/>
      <c r="RNJ46" s="369"/>
      <c r="RNK46" s="369"/>
      <c r="RNL46" s="369"/>
      <c r="RNM46" s="369"/>
      <c r="RNN46" s="369"/>
      <c r="RNO46" s="369"/>
      <c r="RNP46" s="369"/>
      <c r="RNQ46" s="369"/>
      <c r="RNR46" s="369"/>
      <c r="RNS46" s="369"/>
      <c r="RNT46" s="369"/>
      <c r="RNU46" s="369"/>
      <c r="RNV46" s="369"/>
      <c r="RNW46" s="369"/>
      <c r="RNX46" s="369"/>
      <c r="RNY46" s="369"/>
      <c r="RNZ46" s="369"/>
      <c r="ROA46" s="369"/>
      <c r="ROB46" s="369"/>
      <c r="ROC46" s="369"/>
      <c r="ROD46" s="369"/>
      <c r="ROE46" s="369"/>
      <c r="ROF46" s="369"/>
      <c r="ROG46" s="369"/>
      <c r="ROH46" s="369"/>
      <c r="ROI46" s="369"/>
      <c r="ROJ46" s="369"/>
      <c r="ROK46" s="369"/>
      <c r="ROL46" s="369"/>
      <c r="ROM46" s="369"/>
      <c r="RON46" s="369"/>
      <c r="ROO46" s="369"/>
      <c r="ROP46" s="369"/>
      <c r="ROQ46" s="369"/>
      <c r="ROR46" s="369"/>
      <c r="ROS46" s="369"/>
      <c r="ROT46" s="369"/>
      <c r="ROU46" s="369"/>
      <c r="ROV46" s="369"/>
      <c r="ROW46" s="369"/>
      <c r="ROX46" s="369"/>
      <c r="ROY46" s="369"/>
      <c r="ROZ46" s="369"/>
      <c r="RPA46" s="369"/>
      <c r="RPB46" s="369"/>
      <c r="RPC46" s="369"/>
      <c r="RPD46" s="369"/>
      <c r="RPE46" s="369"/>
      <c r="RPF46" s="369"/>
      <c r="RPG46" s="369"/>
      <c r="RPH46" s="369"/>
      <c r="RPI46" s="369"/>
      <c r="RPJ46" s="369"/>
      <c r="RPK46" s="369"/>
      <c r="RPL46" s="369"/>
      <c r="RPM46" s="369"/>
      <c r="RPN46" s="369"/>
      <c r="RPO46" s="369"/>
      <c r="RPP46" s="369"/>
      <c r="RPQ46" s="369"/>
      <c r="RPR46" s="369"/>
      <c r="RPS46" s="369"/>
      <c r="RPT46" s="369"/>
      <c r="RPU46" s="369"/>
      <c r="RPV46" s="369"/>
      <c r="RPW46" s="369"/>
      <c r="RPX46" s="369"/>
      <c r="RPY46" s="369"/>
      <c r="RPZ46" s="369"/>
      <c r="RQA46" s="369"/>
      <c r="RQB46" s="369"/>
      <c r="RQC46" s="369"/>
      <c r="RQD46" s="369"/>
      <c r="RQE46" s="369"/>
      <c r="RQF46" s="369"/>
      <c r="RQG46" s="369"/>
      <c r="RQH46" s="369"/>
      <c r="RQI46" s="369"/>
      <c r="RQJ46" s="369"/>
      <c r="RQK46" s="369"/>
      <c r="RQL46" s="369"/>
      <c r="RQM46" s="369"/>
      <c r="RQN46" s="369"/>
      <c r="RQO46" s="369"/>
      <c r="RQP46" s="369"/>
      <c r="RQQ46" s="369"/>
      <c r="RQR46" s="369"/>
      <c r="RQS46" s="369"/>
      <c r="RQT46" s="369"/>
      <c r="RQU46" s="369"/>
      <c r="RQV46" s="369"/>
      <c r="RQW46" s="369"/>
      <c r="RQX46" s="369"/>
      <c r="RQY46" s="369"/>
      <c r="RQZ46" s="369"/>
      <c r="RRA46" s="369"/>
      <c r="RRB46" s="369"/>
      <c r="RRC46" s="369"/>
      <c r="RRD46" s="369"/>
      <c r="RRE46" s="369"/>
      <c r="RRF46" s="369"/>
      <c r="RRG46" s="369"/>
      <c r="RRH46" s="369"/>
      <c r="RRI46" s="369"/>
      <c r="RRJ46" s="369"/>
      <c r="RRK46" s="369"/>
      <c r="RRL46" s="369"/>
      <c r="RRM46" s="369"/>
      <c r="RRN46" s="369"/>
      <c r="RRO46" s="369"/>
      <c r="RRP46" s="369"/>
      <c r="RRQ46" s="369"/>
      <c r="RRR46" s="369"/>
      <c r="RRS46" s="369"/>
      <c r="RRT46" s="369"/>
      <c r="RRU46" s="369"/>
      <c r="RRV46" s="369"/>
      <c r="RRW46" s="369"/>
      <c r="RRX46" s="369"/>
      <c r="RRY46" s="369"/>
      <c r="RRZ46" s="369"/>
      <c r="RSA46" s="369"/>
      <c r="RSB46" s="369"/>
      <c r="RSC46" s="369"/>
      <c r="RSD46" s="369"/>
      <c r="RSE46" s="369"/>
      <c r="RSF46" s="369"/>
      <c r="RSG46" s="369"/>
      <c r="RSH46" s="369"/>
      <c r="RSI46" s="369"/>
      <c r="RSJ46" s="369"/>
      <c r="RSK46" s="369"/>
      <c r="RSL46" s="369"/>
      <c r="RSM46" s="369"/>
      <c r="RSN46" s="369"/>
      <c r="RSO46" s="369"/>
      <c r="RSP46" s="369"/>
      <c r="RSQ46" s="369"/>
      <c r="RSR46" s="369"/>
      <c r="RSS46" s="369"/>
      <c r="RST46" s="369"/>
      <c r="RSU46" s="369"/>
      <c r="RSV46" s="369"/>
      <c r="RSW46" s="369"/>
      <c r="RSX46" s="369"/>
      <c r="RSY46" s="369"/>
      <c r="RSZ46" s="369"/>
      <c r="RTA46" s="369"/>
      <c r="RTB46" s="369"/>
      <c r="RTC46" s="369"/>
      <c r="RTD46" s="369"/>
      <c r="RTE46" s="369"/>
      <c r="RTF46" s="369"/>
      <c r="RTG46" s="369"/>
      <c r="RTH46" s="369"/>
      <c r="RTI46" s="369"/>
      <c r="RTJ46" s="369"/>
      <c r="RTK46" s="369"/>
      <c r="RTL46" s="369"/>
      <c r="RTM46" s="369"/>
      <c r="RTN46" s="369"/>
      <c r="RTO46" s="369"/>
      <c r="RTP46" s="369"/>
      <c r="RTQ46" s="369"/>
      <c r="RTR46" s="369"/>
      <c r="RTS46" s="369"/>
      <c r="RTT46" s="369"/>
      <c r="RTU46" s="369"/>
      <c r="RTV46" s="369"/>
      <c r="RTW46" s="369"/>
      <c r="RTX46" s="369"/>
      <c r="RTY46" s="369"/>
      <c r="RTZ46" s="369"/>
      <c r="RUA46" s="369"/>
      <c r="RUB46" s="369"/>
      <c r="RUC46" s="369"/>
      <c r="RUD46" s="369"/>
      <c r="RUE46" s="369"/>
      <c r="RUF46" s="369"/>
      <c r="RUG46" s="369"/>
      <c r="RUH46" s="369"/>
      <c r="RUI46" s="369"/>
      <c r="RUJ46" s="369"/>
      <c r="RUK46" s="369"/>
      <c r="RUL46" s="369"/>
      <c r="RUM46" s="369"/>
      <c r="RUN46" s="369"/>
      <c r="RUO46" s="369"/>
      <c r="RUP46" s="369"/>
      <c r="RUQ46" s="369"/>
      <c r="RUR46" s="369"/>
      <c r="RUS46" s="369"/>
      <c r="RUT46" s="369"/>
      <c r="RUU46" s="369"/>
      <c r="RUV46" s="369"/>
      <c r="RUW46" s="369"/>
      <c r="RUX46" s="369"/>
      <c r="RUY46" s="369"/>
      <c r="RUZ46" s="369"/>
      <c r="RVA46" s="369"/>
      <c r="RVB46" s="369"/>
      <c r="RVC46" s="369"/>
      <c r="RVD46" s="369"/>
      <c r="RVE46" s="369"/>
      <c r="RVF46" s="369"/>
      <c r="RVG46" s="369"/>
      <c r="RVH46" s="369"/>
      <c r="RVI46" s="369"/>
      <c r="RVJ46" s="369"/>
      <c r="RVK46" s="369"/>
      <c r="RVL46" s="369"/>
      <c r="RVM46" s="369"/>
      <c r="RVN46" s="369"/>
      <c r="RVO46" s="369"/>
      <c r="RVP46" s="369"/>
      <c r="RVQ46" s="369"/>
      <c r="RVR46" s="369"/>
      <c r="RVS46" s="369"/>
      <c r="RVT46" s="369"/>
      <c r="RVU46" s="369"/>
      <c r="RVV46" s="369"/>
      <c r="RVW46" s="369"/>
      <c r="RVX46" s="369"/>
      <c r="RVY46" s="369"/>
      <c r="RVZ46" s="369"/>
      <c r="RWA46" s="369"/>
      <c r="RWB46" s="369"/>
      <c r="RWC46" s="369"/>
      <c r="RWD46" s="369"/>
      <c r="RWE46" s="369"/>
      <c r="RWF46" s="369"/>
      <c r="RWG46" s="369"/>
      <c r="RWH46" s="369"/>
      <c r="RWI46" s="369"/>
      <c r="RWJ46" s="369"/>
      <c r="RWK46" s="369"/>
      <c r="RWL46" s="369"/>
      <c r="RWM46" s="369"/>
      <c r="RWN46" s="369"/>
      <c r="RWO46" s="369"/>
      <c r="RWP46" s="369"/>
      <c r="RWQ46" s="369"/>
      <c r="RWR46" s="369"/>
      <c r="RWS46" s="369"/>
      <c r="RWT46" s="369"/>
      <c r="RWU46" s="369"/>
      <c r="RWV46" s="369"/>
      <c r="RWW46" s="369"/>
      <c r="RWX46" s="369"/>
      <c r="RWY46" s="369"/>
      <c r="RWZ46" s="369"/>
      <c r="RXA46" s="369"/>
      <c r="RXB46" s="369"/>
      <c r="RXC46" s="369"/>
      <c r="RXD46" s="369"/>
      <c r="RXE46" s="369"/>
      <c r="RXF46" s="369"/>
      <c r="RXG46" s="369"/>
      <c r="RXH46" s="369"/>
      <c r="RXI46" s="369"/>
      <c r="RXJ46" s="369"/>
      <c r="RXK46" s="369"/>
      <c r="RXL46" s="369"/>
      <c r="RXM46" s="369"/>
      <c r="RXN46" s="369"/>
      <c r="RXO46" s="369"/>
      <c r="RXP46" s="369"/>
      <c r="RXQ46" s="369"/>
      <c r="RXR46" s="369"/>
      <c r="RXS46" s="369"/>
      <c r="RXT46" s="369"/>
      <c r="RXU46" s="369"/>
      <c r="RXV46" s="369"/>
      <c r="RXW46" s="369"/>
      <c r="RXX46" s="369"/>
      <c r="RXY46" s="369"/>
      <c r="RXZ46" s="369"/>
      <c r="RYA46" s="369"/>
      <c r="RYB46" s="369"/>
      <c r="RYC46" s="369"/>
      <c r="RYD46" s="369"/>
      <c r="RYE46" s="369"/>
      <c r="RYF46" s="369"/>
      <c r="RYG46" s="369"/>
      <c r="RYH46" s="369"/>
      <c r="RYI46" s="369"/>
      <c r="RYJ46" s="369"/>
      <c r="RYK46" s="369"/>
      <c r="RYL46" s="369"/>
      <c r="RYM46" s="369"/>
      <c r="RYN46" s="369"/>
      <c r="RYO46" s="369"/>
      <c r="RYP46" s="369"/>
      <c r="RYQ46" s="369"/>
      <c r="RYR46" s="369"/>
      <c r="RYS46" s="369"/>
      <c r="RYT46" s="369"/>
      <c r="RYU46" s="369"/>
      <c r="RYV46" s="369"/>
      <c r="RYW46" s="369"/>
      <c r="RYX46" s="369"/>
      <c r="RYY46" s="369"/>
      <c r="RYZ46" s="369"/>
      <c r="RZA46" s="369"/>
      <c r="RZB46" s="369"/>
      <c r="RZC46" s="369"/>
      <c r="RZD46" s="369"/>
      <c r="RZE46" s="369"/>
      <c r="RZF46" s="369"/>
      <c r="RZG46" s="369"/>
      <c r="RZH46" s="369"/>
      <c r="RZI46" s="369"/>
      <c r="RZJ46" s="369"/>
      <c r="RZK46" s="369"/>
      <c r="RZL46" s="369"/>
      <c r="RZM46" s="369"/>
      <c r="RZN46" s="369"/>
      <c r="RZO46" s="369"/>
      <c r="RZP46" s="369"/>
      <c r="RZQ46" s="369"/>
      <c r="RZR46" s="369"/>
      <c r="RZS46" s="369"/>
      <c r="RZT46" s="369"/>
      <c r="RZU46" s="369"/>
      <c r="RZV46" s="369"/>
      <c r="RZW46" s="369"/>
      <c r="RZX46" s="369"/>
      <c r="RZY46" s="369"/>
      <c r="RZZ46" s="369"/>
      <c r="SAA46" s="369"/>
      <c r="SAB46" s="369"/>
      <c r="SAC46" s="369"/>
      <c r="SAD46" s="369"/>
      <c r="SAE46" s="369"/>
      <c r="SAF46" s="369"/>
      <c r="SAG46" s="369"/>
      <c r="SAH46" s="369"/>
      <c r="SAI46" s="369"/>
      <c r="SAJ46" s="369"/>
      <c r="SAK46" s="369"/>
      <c r="SAL46" s="369"/>
      <c r="SAM46" s="369"/>
      <c r="SAN46" s="369"/>
      <c r="SAO46" s="369"/>
      <c r="SAP46" s="369"/>
      <c r="SAQ46" s="369"/>
      <c r="SAR46" s="369"/>
      <c r="SAS46" s="369"/>
      <c r="SAT46" s="369"/>
      <c r="SAU46" s="369"/>
      <c r="SAV46" s="369"/>
      <c r="SAW46" s="369"/>
      <c r="SAX46" s="369"/>
      <c r="SAY46" s="369"/>
      <c r="SAZ46" s="369"/>
      <c r="SBA46" s="369"/>
      <c r="SBB46" s="369"/>
      <c r="SBC46" s="369"/>
      <c r="SBD46" s="369"/>
      <c r="SBE46" s="369"/>
      <c r="SBF46" s="369"/>
      <c r="SBG46" s="369"/>
      <c r="SBH46" s="369"/>
      <c r="SBI46" s="369"/>
      <c r="SBJ46" s="369"/>
      <c r="SBK46" s="369"/>
      <c r="SBL46" s="369"/>
      <c r="SBM46" s="369"/>
      <c r="SBN46" s="369"/>
      <c r="SBO46" s="369"/>
      <c r="SBP46" s="369"/>
      <c r="SBQ46" s="369"/>
      <c r="SBR46" s="369"/>
      <c r="SBS46" s="369"/>
      <c r="SBT46" s="369"/>
      <c r="SBU46" s="369"/>
      <c r="SBV46" s="369"/>
      <c r="SBW46" s="369"/>
      <c r="SBX46" s="369"/>
      <c r="SBY46" s="369"/>
      <c r="SBZ46" s="369"/>
      <c r="SCA46" s="369"/>
      <c r="SCB46" s="369"/>
      <c r="SCC46" s="369"/>
      <c r="SCD46" s="369"/>
      <c r="SCE46" s="369"/>
      <c r="SCF46" s="369"/>
      <c r="SCG46" s="369"/>
      <c r="SCH46" s="369"/>
      <c r="SCI46" s="369"/>
      <c r="SCJ46" s="369"/>
      <c r="SCK46" s="369"/>
      <c r="SCL46" s="369"/>
      <c r="SCM46" s="369"/>
      <c r="SCN46" s="369"/>
      <c r="SCO46" s="369"/>
      <c r="SCP46" s="369"/>
      <c r="SCQ46" s="369"/>
      <c r="SCR46" s="369"/>
      <c r="SCS46" s="369"/>
      <c r="SCT46" s="369"/>
      <c r="SCU46" s="369"/>
      <c r="SCV46" s="369"/>
      <c r="SCW46" s="369"/>
      <c r="SCX46" s="369"/>
      <c r="SCY46" s="369"/>
      <c r="SCZ46" s="369"/>
      <c r="SDA46" s="369"/>
      <c r="SDB46" s="369"/>
      <c r="SDC46" s="369"/>
      <c r="SDD46" s="369"/>
      <c r="SDE46" s="369"/>
      <c r="SDF46" s="369"/>
      <c r="SDG46" s="369"/>
      <c r="SDH46" s="369"/>
      <c r="SDI46" s="369"/>
      <c r="SDJ46" s="369"/>
      <c r="SDK46" s="369"/>
      <c r="SDL46" s="369"/>
      <c r="SDM46" s="369"/>
      <c r="SDN46" s="369"/>
      <c r="SDO46" s="369"/>
      <c r="SDP46" s="369"/>
      <c r="SDQ46" s="369"/>
      <c r="SDR46" s="369"/>
      <c r="SDS46" s="369"/>
      <c r="SDT46" s="369"/>
      <c r="SDU46" s="369"/>
      <c r="SDV46" s="369"/>
      <c r="SDW46" s="369"/>
      <c r="SDX46" s="369"/>
      <c r="SDY46" s="369"/>
      <c r="SDZ46" s="369"/>
      <c r="SEA46" s="369"/>
      <c r="SEB46" s="369"/>
      <c r="SEC46" s="369"/>
      <c r="SED46" s="369"/>
      <c r="SEE46" s="369"/>
      <c r="SEF46" s="369"/>
      <c r="SEG46" s="369"/>
      <c r="SEH46" s="369"/>
      <c r="SEI46" s="369"/>
      <c r="SEJ46" s="369"/>
      <c r="SEK46" s="369"/>
      <c r="SEL46" s="369"/>
      <c r="SEM46" s="369"/>
      <c r="SEN46" s="369"/>
      <c r="SEO46" s="369"/>
      <c r="SEP46" s="369"/>
      <c r="SEQ46" s="369"/>
      <c r="SER46" s="369"/>
      <c r="SES46" s="369"/>
      <c r="SET46" s="369"/>
      <c r="SEU46" s="369"/>
      <c r="SEV46" s="369"/>
      <c r="SEW46" s="369"/>
      <c r="SEX46" s="369"/>
      <c r="SEY46" s="369"/>
      <c r="SEZ46" s="369"/>
      <c r="SFA46" s="369"/>
      <c r="SFB46" s="369"/>
      <c r="SFC46" s="369"/>
      <c r="SFD46" s="369"/>
      <c r="SFE46" s="369"/>
      <c r="SFF46" s="369"/>
      <c r="SFG46" s="369"/>
      <c r="SFH46" s="369"/>
      <c r="SFI46" s="369"/>
      <c r="SFJ46" s="369"/>
      <c r="SFK46" s="369"/>
      <c r="SFL46" s="369"/>
      <c r="SFM46" s="369"/>
      <c r="SFN46" s="369"/>
      <c r="SFO46" s="369"/>
      <c r="SFP46" s="369"/>
      <c r="SFQ46" s="369"/>
      <c r="SFR46" s="369"/>
      <c r="SFS46" s="369"/>
      <c r="SFT46" s="369"/>
      <c r="SFU46" s="369"/>
      <c r="SFV46" s="369"/>
      <c r="SFW46" s="369"/>
      <c r="SFX46" s="369"/>
      <c r="SFY46" s="369"/>
      <c r="SFZ46" s="369"/>
      <c r="SGA46" s="369"/>
      <c r="SGB46" s="369"/>
      <c r="SGC46" s="369"/>
      <c r="SGD46" s="369"/>
      <c r="SGE46" s="369"/>
      <c r="SGF46" s="369"/>
      <c r="SGG46" s="369"/>
      <c r="SGH46" s="369"/>
      <c r="SGI46" s="369"/>
      <c r="SGJ46" s="369"/>
      <c r="SGK46" s="369"/>
      <c r="SGL46" s="369"/>
      <c r="SGM46" s="369"/>
      <c r="SGN46" s="369"/>
      <c r="SGO46" s="369"/>
      <c r="SGP46" s="369"/>
      <c r="SGQ46" s="369"/>
      <c r="SGR46" s="369"/>
      <c r="SGS46" s="369"/>
      <c r="SGT46" s="369"/>
      <c r="SGU46" s="369"/>
      <c r="SGV46" s="369"/>
      <c r="SGW46" s="369"/>
      <c r="SGX46" s="369"/>
      <c r="SGY46" s="369"/>
      <c r="SGZ46" s="369"/>
      <c r="SHA46" s="369"/>
      <c r="SHB46" s="369"/>
      <c r="SHC46" s="369"/>
      <c r="SHD46" s="369"/>
      <c r="SHE46" s="369"/>
      <c r="SHF46" s="369"/>
      <c r="SHG46" s="369"/>
      <c r="SHH46" s="369"/>
      <c r="SHI46" s="369"/>
      <c r="SHJ46" s="369"/>
      <c r="SHK46" s="369"/>
      <c r="SHL46" s="369"/>
      <c r="SHM46" s="369"/>
      <c r="SHN46" s="369"/>
      <c r="SHO46" s="369"/>
      <c r="SHP46" s="369"/>
      <c r="SHQ46" s="369"/>
      <c r="SHR46" s="369"/>
      <c r="SHS46" s="369"/>
      <c r="SHT46" s="369"/>
      <c r="SHU46" s="369"/>
      <c r="SHV46" s="369"/>
      <c r="SHW46" s="369"/>
      <c r="SHX46" s="369"/>
      <c r="SHY46" s="369"/>
      <c r="SHZ46" s="369"/>
      <c r="SIA46" s="369"/>
      <c r="SIB46" s="369"/>
      <c r="SIC46" s="369"/>
      <c r="SID46" s="369"/>
      <c r="SIE46" s="369"/>
      <c r="SIF46" s="369"/>
      <c r="SIG46" s="369"/>
      <c r="SIH46" s="369"/>
      <c r="SII46" s="369"/>
      <c r="SIJ46" s="369"/>
      <c r="SIK46" s="369"/>
      <c r="SIL46" s="369"/>
      <c r="SIM46" s="369"/>
      <c r="SIN46" s="369"/>
      <c r="SIO46" s="369"/>
      <c r="SIP46" s="369"/>
      <c r="SIQ46" s="369"/>
      <c r="SIR46" s="369"/>
      <c r="SIS46" s="369"/>
      <c r="SIT46" s="369"/>
      <c r="SIU46" s="369"/>
      <c r="SIV46" s="369"/>
      <c r="SIW46" s="369"/>
      <c r="SIX46" s="369"/>
      <c r="SIY46" s="369"/>
      <c r="SIZ46" s="369"/>
      <c r="SJA46" s="369"/>
      <c r="SJB46" s="369"/>
      <c r="SJC46" s="369"/>
      <c r="SJD46" s="369"/>
      <c r="SJE46" s="369"/>
      <c r="SJF46" s="369"/>
      <c r="SJG46" s="369"/>
      <c r="SJH46" s="369"/>
      <c r="SJI46" s="369"/>
      <c r="SJJ46" s="369"/>
      <c r="SJK46" s="369"/>
      <c r="SJL46" s="369"/>
      <c r="SJM46" s="369"/>
      <c r="SJN46" s="369"/>
      <c r="SJO46" s="369"/>
      <c r="SJP46" s="369"/>
      <c r="SJQ46" s="369"/>
      <c r="SJR46" s="369"/>
      <c r="SJS46" s="369"/>
      <c r="SJT46" s="369"/>
      <c r="SJU46" s="369"/>
      <c r="SJV46" s="369"/>
      <c r="SJW46" s="369"/>
      <c r="SJX46" s="369"/>
      <c r="SJY46" s="369"/>
      <c r="SJZ46" s="369"/>
      <c r="SKA46" s="369"/>
      <c r="SKB46" s="369"/>
      <c r="SKC46" s="369"/>
      <c r="SKD46" s="369"/>
      <c r="SKE46" s="369"/>
      <c r="SKF46" s="369"/>
      <c r="SKG46" s="369"/>
      <c r="SKH46" s="369"/>
      <c r="SKI46" s="369"/>
      <c r="SKJ46" s="369"/>
      <c r="SKK46" s="369"/>
      <c r="SKL46" s="369"/>
      <c r="SKM46" s="369"/>
      <c r="SKN46" s="369"/>
      <c r="SKO46" s="369"/>
      <c r="SKP46" s="369"/>
      <c r="SKQ46" s="369"/>
      <c r="SKR46" s="369"/>
      <c r="SKS46" s="369"/>
      <c r="SKT46" s="369"/>
      <c r="SKU46" s="369"/>
      <c r="SKV46" s="369"/>
      <c r="SKW46" s="369"/>
      <c r="SKX46" s="369"/>
      <c r="SKY46" s="369"/>
      <c r="SKZ46" s="369"/>
      <c r="SLA46" s="369"/>
      <c r="SLB46" s="369"/>
      <c r="SLC46" s="369"/>
      <c r="SLD46" s="369"/>
      <c r="SLE46" s="369"/>
      <c r="SLF46" s="369"/>
      <c r="SLG46" s="369"/>
      <c r="SLH46" s="369"/>
      <c r="SLI46" s="369"/>
      <c r="SLJ46" s="369"/>
      <c r="SLK46" s="369"/>
      <c r="SLL46" s="369"/>
      <c r="SLM46" s="369"/>
      <c r="SLN46" s="369"/>
      <c r="SLO46" s="369"/>
      <c r="SLP46" s="369"/>
      <c r="SLQ46" s="369"/>
      <c r="SLR46" s="369"/>
      <c r="SLS46" s="369"/>
      <c r="SLT46" s="369"/>
      <c r="SLU46" s="369"/>
      <c r="SLV46" s="369"/>
      <c r="SLW46" s="369"/>
      <c r="SLX46" s="369"/>
      <c r="SLY46" s="369"/>
      <c r="SLZ46" s="369"/>
      <c r="SMA46" s="369"/>
      <c r="SMB46" s="369"/>
      <c r="SMC46" s="369"/>
      <c r="SMD46" s="369"/>
      <c r="SME46" s="369"/>
      <c r="SMF46" s="369"/>
      <c r="SMG46" s="369"/>
      <c r="SMH46" s="369"/>
      <c r="SMI46" s="369"/>
      <c r="SMJ46" s="369"/>
      <c r="SMK46" s="369"/>
      <c r="SML46" s="369"/>
      <c r="SMM46" s="369"/>
      <c r="SMN46" s="369"/>
      <c r="SMO46" s="369"/>
      <c r="SMP46" s="369"/>
      <c r="SMQ46" s="369"/>
      <c r="SMR46" s="369"/>
      <c r="SMS46" s="369"/>
      <c r="SMT46" s="369"/>
      <c r="SMU46" s="369"/>
      <c r="SMV46" s="369"/>
      <c r="SMW46" s="369"/>
      <c r="SMX46" s="369"/>
      <c r="SMY46" s="369"/>
      <c r="SMZ46" s="369"/>
      <c r="SNA46" s="369"/>
      <c r="SNB46" s="369"/>
      <c r="SNC46" s="369"/>
      <c r="SND46" s="369"/>
      <c r="SNE46" s="369"/>
      <c r="SNF46" s="369"/>
      <c r="SNG46" s="369"/>
      <c r="SNH46" s="369"/>
      <c r="SNI46" s="369"/>
      <c r="SNJ46" s="369"/>
      <c r="SNK46" s="369"/>
      <c r="SNL46" s="369"/>
      <c r="SNM46" s="369"/>
      <c r="SNN46" s="369"/>
      <c r="SNO46" s="369"/>
      <c r="SNP46" s="369"/>
      <c r="SNQ46" s="369"/>
      <c r="SNR46" s="369"/>
      <c r="SNS46" s="369"/>
      <c r="SNT46" s="369"/>
      <c r="SNU46" s="369"/>
      <c r="SNV46" s="369"/>
      <c r="SNW46" s="369"/>
      <c r="SNX46" s="369"/>
      <c r="SNY46" s="369"/>
      <c r="SNZ46" s="369"/>
      <c r="SOA46" s="369"/>
      <c r="SOB46" s="369"/>
      <c r="SOC46" s="369"/>
      <c r="SOD46" s="369"/>
      <c r="SOE46" s="369"/>
      <c r="SOF46" s="369"/>
      <c r="SOG46" s="369"/>
      <c r="SOH46" s="369"/>
      <c r="SOI46" s="369"/>
      <c r="SOJ46" s="369"/>
      <c r="SOK46" s="369"/>
      <c r="SOL46" s="369"/>
      <c r="SOM46" s="369"/>
      <c r="SON46" s="369"/>
      <c r="SOO46" s="369"/>
      <c r="SOP46" s="369"/>
      <c r="SOQ46" s="369"/>
      <c r="SOR46" s="369"/>
      <c r="SOS46" s="369"/>
      <c r="SOT46" s="369"/>
      <c r="SOU46" s="369"/>
      <c r="SOV46" s="369"/>
      <c r="SOW46" s="369"/>
      <c r="SOX46" s="369"/>
      <c r="SOY46" s="369"/>
      <c r="SOZ46" s="369"/>
      <c r="SPA46" s="369"/>
      <c r="SPB46" s="369"/>
      <c r="SPC46" s="369"/>
      <c r="SPD46" s="369"/>
      <c r="SPE46" s="369"/>
      <c r="SPF46" s="369"/>
      <c r="SPG46" s="369"/>
      <c r="SPH46" s="369"/>
      <c r="SPI46" s="369"/>
      <c r="SPJ46" s="369"/>
      <c r="SPK46" s="369"/>
      <c r="SPL46" s="369"/>
      <c r="SPM46" s="369"/>
      <c r="SPN46" s="369"/>
      <c r="SPO46" s="369"/>
      <c r="SPP46" s="369"/>
      <c r="SPQ46" s="369"/>
      <c r="SPR46" s="369"/>
      <c r="SPS46" s="369"/>
      <c r="SPT46" s="369"/>
      <c r="SPU46" s="369"/>
      <c r="SPV46" s="369"/>
      <c r="SPW46" s="369"/>
      <c r="SPX46" s="369"/>
      <c r="SPY46" s="369"/>
      <c r="SPZ46" s="369"/>
      <c r="SQA46" s="369"/>
      <c r="SQB46" s="369"/>
      <c r="SQC46" s="369"/>
      <c r="SQD46" s="369"/>
      <c r="SQE46" s="369"/>
      <c r="SQF46" s="369"/>
      <c r="SQG46" s="369"/>
      <c r="SQH46" s="369"/>
      <c r="SQI46" s="369"/>
      <c r="SQJ46" s="369"/>
      <c r="SQK46" s="369"/>
      <c r="SQL46" s="369"/>
      <c r="SQM46" s="369"/>
      <c r="SQN46" s="369"/>
      <c r="SQO46" s="369"/>
      <c r="SQP46" s="369"/>
      <c r="SQQ46" s="369"/>
      <c r="SQR46" s="369"/>
      <c r="SQS46" s="369"/>
      <c r="SQT46" s="369"/>
      <c r="SQU46" s="369"/>
      <c r="SQV46" s="369"/>
      <c r="SQW46" s="369"/>
      <c r="SQX46" s="369"/>
      <c r="SQY46" s="369"/>
      <c r="SQZ46" s="369"/>
      <c r="SRA46" s="369"/>
      <c r="SRB46" s="369"/>
      <c r="SRC46" s="369"/>
      <c r="SRD46" s="369"/>
      <c r="SRE46" s="369"/>
      <c r="SRF46" s="369"/>
      <c r="SRG46" s="369"/>
      <c r="SRH46" s="369"/>
      <c r="SRI46" s="369"/>
      <c r="SRJ46" s="369"/>
      <c r="SRK46" s="369"/>
      <c r="SRL46" s="369"/>
      <c r="SRM46" s="369"/>
      <c r="SRN46" s="369"/>
      <c r="SRO46" s="369"/>
      <c r="SRP46" s="369"/>
      <c r="SRQ46" s="369"/>
      <c r="SRR46" s="369"/>
      <c r="SRS46" s="369"/>
      <c r="SRT46" s="369"/>
      <c r="SRU46" s="369"/>
      <c r="SRV46" s="369"/>
      <c r="SRW46" s="369"/>
      <c r="SRX46" s="369"/>
      <c r="SRY46" s="369"/>
      <c r="SRZ46" s="369"/>
      <c r="SSA46" s="369"/>
      <c r="SSB46" s="369"/>
      <c r="SSC46" s="369"/>
      <c r="SSD46" s="369"/>
      <c r="SSE46" s="369"/>
      <c r="SSF46" s="369"/>
      <c r="SSG46" s="369"/>
      <c r="SSH46" s="369"/>
      <c r="SSI46" s="369"/>
      <c r="SSJ46" s="369"/>
      <c r="SSK46" s="369"/>
      <c r="SSL46" s="369"/>
      <c r="SSM46" s="369"/>
      <c r="SSN46" s="369"/>
      <c r="SSO46" s="369"/>
      <c r="SSP46" s="369"/>
      <c r="SSQ46" s="369"/>
      <c r="SSR46" s="369"/>
      <c r="SSS46" s="369"/>
      <c r="SST46" s="369"/>
      <c r="SSU46" s="369"/>
      <c r="SSV46" s="369"/>
      <c r="SSW46" s="369"/>
      <c r="SSX46" s="369"/>
      <c r="SSY46" s="369"/>
      <c r="SSZ46" s="369"/>
      <c r="STA46" s="369"/>
      <c r="STB46" s="369"/>
      <c r="STC46" s="369"/>
      <c r="STD46" s="369"/>
      <c r="STE46" s="369"/>
      <c r="STF46" s="369"/>
      <c r="STG46" s="369"/>
      <c r="STH46" s="369"/>
      <c r="STI46" s="369"/>
      <c r="STJ46" s="369"/>
      <c r="STK46" s="369"/>
      <c r="STL46" s="369"/>
      <c r="STM46" s="369"/>
      <c r="STN46" s="369"/>
      <c r="STO46" s="369"/>
      <c r="STP46" s="369"/>
      <c r="STQ46" s="369"/>
      <c r="STR46" s="369"/>
      <c r="STS46" s="369"/>
      <c r="STT46" s="369"/>
      <c r="STU46" s="369"/>
      <c r="STV46" s="369"/>
      <c r="STW46" s="369"/>
      <c r="STX46" s="369"/>
      <c r="STY46" s="369"/>
      <c r="STZ46" s="369"/>
      <c r="SUA46" s="369"/>
      <c r="SUB46" s="369"/>
      <c r="SUC46" s="369"/>
      <c r="SUD46" s="369"/>
      <c r="SUE46" s="369"/>
      <c r="SUF46" s="369"/>
      <c r="SUG46" s="369"/>
      <c r="SUH46" s="369"/>
      <c r="SUI46" s="369"/>
      <c r="SUJ46" s="369"/>
      <c r="SUK46" s="369"/>
      <c r="SUL46" s="369"/>
      <c r="SUM46" s="369"/>
      <c r="SUN46" s="369"/>
      <c r="SUO46" s="369"/>
      <c r="SUP46" s="369"/>
      <c r="SUQ46" s="369"/>
      <c r="SUR46" s="369"/>
      <c r="SUS46" s="369"/>
      <c r="SUT46" s="369"/>
      <c r="SUU46" s="369"/>
      <c r="SUV46" s="369"/>
      <c r="SUW46" s="369"/>
      <c r="SUX46" s="369"/>
      <c r="SUY46" s="369"/>
      <c r="SUZ46" s="369"/>
      <c r="SVA46" s="369"/>
      <c r="SVB46" s="369"/>
      <c r="SVC46" s="369"/>
      <c r="SVD46" s="369"/>
      <c r="SVE46" s="369"/>
      <c r="SVF46" s="369"/>
      <c r="SVG46" s="369"/>
      <c r="SVH46" s="369"/>
      <c r="SVI46" s="369"/>
      <c r="SVJ46" s="369"/>
      <c r="SVK46" s="369"/>
      <c r="SVL46" s="369"/>
      <c r="SVM46" s="369"/>
      <c r="SVN46" s="369"/>
      <c r="SVO46" s="369"/>
      <c r="SVP46" s="369"/>
      <c r="SVQ46" s="369"/>
      <c r="SVR46" s="369"/>
      <c r="SVS46" s="369"/>
      <c r="SVT46" s="369"/>
      <c r="SVU46" s="369"/>
      <c r="SVV46" s="369"/>
      <c r="SVW46" s="369"/>
      <c r="SVX46" s="369"/>
      <c r="SVY46" s="369"/>
      <c r="SVZ46" s="369"/>
      <c r="SWA46" s="369"/>
      <c r="SWB46" s="369"/>
      <c r="SWC46" s="369"/>
      <c r="SWD46" s="369"/>
      <c r="SWE46" s="369"/>
      <c r="SWF46" s="369"/>
      <c r="SWG46" s="369"/>
      <c r="SWH46" s="369"/>
      <c r="SWI46" s="369"/>
      <c r="SWJ46" s="369"/>
      <c r="SWK46" s="369"/>
      <c r="SWL46" s="369"/>
      <c r="SWM46" s="369"/>
      <c r="SWN46" s="369"/>
      <c r="SWO46" s="369"/>
      <c r="SWP46" s="369"/>
      <c r="SWQ46" s="369"/>
      <c r="SWR46" s="369"/>
      <c r="SWS46" s="369"/>
      <c r="SWT46" s="369"/>
      <c r="SWU46" s="369"/>
      <c r="SWV46" s="369"/>
      <c r="SWW46" s="369"/>
      <c r="SWX46" s="369"/>
      <c r="SWY46" s="369"/>
      <c r="SWZ46" s="369"/>
      <c r="SXA46" s="369"/>
      <c r="SXB46" s="369"/>
      <c r="SXC46" s="369"/>
      <c r="SXD46" s="369"/>
      <c r="SXE46" s="369"/>
      <c r="SXF46" s="369"/>
      <c r="SXG46" s="369"/>
      <c r="SXH46" s="369"/>
      <c r="SXI46" s="369"/>
      <c r="SXJ46" s="369"/>
      <c r="SXK46" s="369"/>
      <c r="SXL46" s="369"/>
      <c r="SXM46" s="369"/>
      <c r="SXN46" s="369"/>
      <c r="SXO46" s="369"/>
      <c r="SXP46" s="369"/>
      <c r="SXQ46" s="369"/>
      <c r="SXR46" s="369"/>
      <c r="SXS46" s="369"/>
      <c r="SXT46" s="369"/>
      <c r="SXU46" s="369"/>
      <c r="SXV46" s="369"/>
      <c r="SXW46" s="369"/>
      <c r="SXX46" s="369"/>
      <c r="SXY46" s="369"/>
      <c r="SXZ46" s="369"/>
      <c r="SYA46" s="369"/>
      <c r="SYB46" s="369"/>
      <c r="SYC46" s="369"/>
      <c r="SYD46" s="369"/>
      <c r="SYE46" s="369"/>
      <c r="SYF46" s="369"/>
      <c r="SYG46" s="369"/>
      <c r="SYH46" s="369"/>
      <c r="SYI46" s="369"/>
      <c r="SYJ46" s="369"/>
      <c r="SYK46" s="369"/>
      <c r="SYL46" s="369"/>
      <c r="SYM46" s="369"/>
      <c r="SYN46" s="369"/>
      <c r="SYO46" s="369"/>
      <c r="SYP46" s="369"/>
      <c r="SYQ46" s="369"/>
      <c r="SYR46" s="369"/>
      <c r="SYS46" s="369"/>
      <c r="SYT46" s="369"/>
      <c r="SYU46" s="369"/>
      <c r="SYV46" s="369"/>
      <c r="SYW46" s="369"/>
      <c r="SYX46" s="369"/>
      <c r="SYY46" s="369"/>
      <c r="SYZ46" s="369"/>
      <c r="SZA46" s="369"/>
      <c r="SZB46" s="369"/>
      <c r="SZC46" s="369"/>
      <c r="SZD46" s="369"/>
      <c r="SZE46" s="369"/>
      <c r="SZF46" s="369"/>
      <c r="SZG46" s="369"/>
      <c r="SZH46" s="369"/>
      <c r="SZI46" s="369"/>
      <c r="SZJ46" s="369"/>
      <c r="SZK46" s="369"/>
      <c r="SZL46" s="369"/>
      <c r="SZM46" s="369"/>
      <c r="SZN46" s="369"/>
      <c r="SZO46" s="369"/>
      <c r="SZP46" s="369"/>
      <c r="SZQ46" s="369"/>
      <c r="SZR46" s="369"/>
      <c r="SZS46" s="369"/>
      <c r="SZT46" s="369"/>
      <c r="SZU46" s="369"/>
      <c r="SZV46" s="369"/>
      <c r="SZW46" s="369"/>
      <c r="SZX46" s="369"/>
      <c r="SZY46" s="369"/>
      <c r="SZZ46" s="369"/>
      <c r="TAA46" s="369"/>
      <c r="TAB46" s="369"/>
      <c r="TAC46" s="369"/>
      <c r="TAD46" s="369"/>
      <c r="TAE46" s="369"/>
      <c r="TAF46" s="369"/>
      <c r="TAG46" s="369"/>
      <c r="TAH46" s="369"/>
      <c r="TAI46" s="369"/>
      <c r="TAJ46" s="369"/>
      <c r="TAK46" s="369"/>
      <c r="TAL46" s="369"/>
      <c r="TAM46" s="369"/>
      <c r="TAN46" s="369"/>
      <c r="TAO46" s="369"/>
      <c r="TAP46" s="369"/>
      <c r="TAQ46" s="369"/>
      <c r="TAR46" s="369"/>
      <c r="TAS46" s="369"/>
      <c r="TAT46" s="369"/>
      <c r="TAU46" s="369"/>
      <c r="TAV46" s="369"/>
      <c r="TAW46" s="369"/>
      <c r="TAX46" s="369"/>
      <c r="TAY46" s="369"/>
      <c r="TAZ46" s="369"/>
      <c r="TBA46" s="369"/>
      <c r="TBB46" s="369"/>
      <c r="TBC46" s="369"/>
      <c r="TBD46" s="369"/>
      <c r="TBE46" s="369"/>
      <c r="TBF46" s="369"/>
      <c r="TBG46" s="369"/>
      <c r="TBH46" s="369"/>
      <c r="TBI46" s="369"/>
      <c r="TBJ46" s="369"/>
      <c r="TBK46" s="369"/>
      <c r="TBL46" s="369"/>
      <c r="TBM46" s="369"/>
      <c r="TBN46" s="369"/>
      <c r="TBO46" s="369"/>
      <c r="TBP46" s="369"/>
      <c r="TBQ46" s="369"/>
      <c r="TBR46" s="369"/>
      <c r="TBS46" s="369"/>
      <c r="TBT46" s="369"/>
      <c r="TBU46" s="369"/>
      <c r="TBV46" s="369"/>
      <c r="TBW46" s="369"/>
      <c r="TBX46" s="369"/>
      <c r="TBY46" s="369"/>
      <c r="TBZ46" s="369"/>
      <c r="TCA46" s="369"/>
      <c r="TCB46" s="369"/>
      <c r="TCC46" s="369"/>
      <c r="TCD46" s="369"/>
      <c r="TCE46" s="369"/>
      <c r="TCF46" s="369"/>
      <c r="TCG46" s="369"/>
      <c r="TCH46" s="369"/>
      <c r="TCI46" s="369"/>
      <c r="TCJ46" s="369"/>
      <c r="TCK46" s="369"/>
      <c r="TCL46" s="369"/>
      <c r="TCM46" s="369"/>
      <c r="TCN46" s="369"/>
      <c r="TCO46" s="369"/>
      <c r="TCP46" s="369"/>
      <c r="TCQ46" s="369"/>
      <c r="TCR46" s="369"/>
      <c r="TCS46" s="369"/>
      <c r="TCT46" s="369"/>
      <c r="TCU46" s="369"/>
      <c r="TCV46" s="369"/>
      <c r="TCW46" s="369"/>
      <c r="TCX46" s="369"/>
      <c r="TCY46" s="369"/>
      <c r="TCZ46" s="369"/>
      <c r="TDA46" s="369"/>
      <c r="TDB46" s="369"/>
      <c r="TDC46" s="369"/>
      <c r="TDD46" s="369"/>
      <c r="TDE46" s="369"/>
      <c r="TDF46" s="369"/>
      <c r="TDG46" s="369"/>
      <c r="TDH46" s="369"/>
      <c r="TDI46" s="369"/>
      <c r="TDJ46" s="369"/>
      <c r="TDK46" s="369"/>
      <c r="TDL46" s="369"/>
      <c r="TDM46" s="369"/>
      <c r="TDN46" s="369"/>
      <c r="TDO46" s="369"/>
      <c r="TDP46" s="369"/>
      <c r="TDQ46" s="369"/>
      <c r="TDR46" s="369"/>
      <c r="TDS46" s="369"/>
      <c r="TDT46" s="369"/>
      <c r="TDU46" s="369"/>
      <c r="TDV46" s="369"/>
      <c r="TDW46" s="369"/>
      <c r="TDX46" s="369"/>
      <c r="TDY46" s="369"/>
      <c r="TDZ46" s="369"/>
      <c r="TEA46" s="369"/>
      <c r="TEB46" s="369"/>
      <c r="TEC46" s="369"/>
      <c r="TED46" s="369"/>
      <c r="TEE46" s="369"/>
      <c r="TEF46" s="369"/>
      <c r="TEG46" s="369"/>
      <c r="TEH46" s="369"/>
      <c r="TEI46" s="369"/>
      <c r="TEJ46" s="369"/>
      <c r="TEK46" s="369"/>
      <c r="TEL46" s="369"/>
      <c r="TEM46" s="369"/>
      <c r="TEN46" s="369"/>
      <c r="TEO46" s="369"/>
      <c r="TEP46" s="369"/>
      <c r="TEQ46" s="369"/>
      <c r="TER46" s="369"/>
      <c r="TES46" s="369"/>
      <c r="TET46" s="369"/>
      <c r="TEU46" s="369"/>
      <c r="TEV46" s="369"/>
      <c r="TEW46" s="369"/>
      <c r="TEX46" s="369"/>
      <c r="TEY46" s="369"/>
      <c r="TEZ46" s="369"/>
      <c r="TFA46" s="369"/>
      <c r="TFB46" s="369"/>
      <c r="TFC46" s="369"/>
      <c r="TFD46" s="369"/>
      <c r="TFE46" s="369"/>
      <c r="TFF46" s="369"/>
      <c r="TFG46" s="369"/>
      <c r="TFH46" s="369"/>
      <c r="TFI46" s="369"/>
      <c r="TFJ46" s="369"/>
      <c r="TFK46" s="369"/>
      <c r="TFL46" s="369"/>
      <c r="TFM46" s="369"/>
      <c r="TFN46" s="369"/>
      <c r="TFO46" s="369"/>
      <c r="TFP46" s="369"/>
      <c r="TFQ46" s="369"/>
      <c r="TFR46" s="369"/>
      <c r="TFS46" s="369"/>
      <c r="TFT46" s="369"/>
      <c r="TFU46" s="369"/>
      <c r="TFV46" s="369"/>
      <c r="TFW46" s="369"/>
      <c r="TFX46" s="369"/>
      <c r="TFY46" s="369"/>
      <c r="TFZ46" s="369"/>
      <c r="TGA46" s="369"/>
      <c r="TGB46" s="369"/>
      <c r="TGC46" s="369"/>
      <c r="TGD46" s="369"/>
      <c r="TGE46" s="369"/>
      <c r="TGF46" s="369"/>
      <c r="TGG46" s="369"/>
      <c r="TGH46" s="369"/>
      <c r="TGI46" s="369"/>
      <c r="TGJ46" s="369"/>
      <c r="TGK46" s="369"/>
      <c r="TGL46" s="369"/>
      <c r="TGM46" s="369"/>
      <c r="TGN46" s="369"/>
      <c r="TGO46" s="369"/>
      <c r="TGP46" s="369"/>
      <c r="TGQ46" s="369"/>
      <c r="TGR46" s="369"/>
      <c r="TGS46" s="369"/>
      <c r="TGT46" s="369"/>
      <c r="TGU46" s="369"/>
      <c r="TGV46" s="369"/>
      <c r="TGW46" s="369"/>
      <c r="TGX46" s="369"/>
      <c r="TGY46" s="369"/>
      <c r="TGZ46" s="369"/>
      <c r="THA46" s="369"/>
      <c r="THB46" s="369"/>
      <c r="THC46" s="369"/>
      <c r="THD46" s="369"/>
      <c r="THE46" s="369"/>
      <c r="THF46" s="369"/>
      <c r="THG46" s="369"/>
      <c r="THH46" s="369"/>
      <c r="THI46" s="369"/>
      <c r="THJ46" s="369"/>
      <c r="THK46" s="369"/>
      <c r="THL46" s="369"/>
      <c r="THM46" s="369"/>
      <c r="THN46" s="369"/>
      <c r="THO46" s="369"/>
      <c r="THP46" s="369"/>
      <c r="THQ46" s="369"/>
      <c r="THR46" s="369"/>
      <c r="THS46" s="369"/>
      <c r="THT46" s="369"/>
      <c r="THU46" s="369"/>
      <c r="THV46" s="369"/>
      <c r="THW46" s="369"/>
      <c r="THX46" s="369"/>
      <c r="THY46" s="369"/>
      <c r="THZ46" s="369"/>
      <c r="TIA46" s="369"/>
      <c r="TIB46" s="369"/>
      <c r="TIC46" s="369"/>
      <c r="TID46" s="369"/>
      <c r="TIE46" s="369"/>
      <c r="TIF46" s="369"/>
      <c r="TIG46" s="369"/>
      <c r="TIH46" s="369"/>
      <c r="TII46" s="369"/>
      <c r="TIJ46" s="369"/>
      <c r="TIK46" s="369"/>
      <c r="TIL46" s="369"/>
      <c r="TIM46" s="369"/>
      <c r="TIN46" s="369"/>
      <c r="TIO46" s="369"/>
      <c r="TIP46" s="369"/>
      <c r="TIQ46" s="369"/>
      <c r="TIR46" s="369"/>
      <c r="TIS46" s="369"/>
      <c r="TIT46" s="369"/>
      <c r="TIU46" s="369"/>
      <c r="TIV46" s="369"/>
      <c r="TIW46" s="369"/>
      <c r="TIX46" s="369"/>
      <c r="TIY46" s="369"/>
      <c r="TIZ46" s="369"/>
      <c r="TJA46" s="369"/>
      <c r="TJB46" s="369"/>
      <c r="TJC46" s="369"/>
      <c r="TJD46" s="369"/>
      <c r="TJE46" s="369"/>
      <c r="TJF46" s="369"/>
      <c r="TJG46" s="369"/>
      <c r="TJH46" s="369"/>
      <c r="TJI46" s="369"/>
      <c r="TJJ46" s="369"/>
      <c r="TJK46" s="369"/>
      <c r="TJL46" s="369"/>
      <c r="TJM46" s="369"/>
      <c r="TJN46" s="369"/>
      <c r="TJO46" s="369"/>
      <c r="TJP46" s="369"/>
      <c r="TJQ46" s="369"/>
      <c r="TJR46" s="369"/>
      <c r="TJS46" s="369"/>
      <c r="TJT46" s="369"/>
      <c r="TJU46" s="369"/>
      <c r="TJV46" s="369"/>
      <c r="TJW46" s="369"/>
      <c r="TJX46" s="369"/>
      <c r="TJY46" s="369"/>
      <c r="TJZ46" s="369"/>
      <c r="TKA46" s="369"/>
      <c r="TKB46" s="369"/>
      <c r="TKC46" s="369"/>
      <c r="TKD46" s="369"/>
      <c r="TKE46" s="369"/>
      <c r="TKF46" s="369"/>
      <c r="TKG46" s="369"/>
      <c r="TKH46" s="369"/>
      <c r="TKI46" s="369"/>
      <c r="TKJ46" s="369"/>
      <c r="TKK46" s="369"/>
      <c r="TKL46" s="369"/>
      <c r="TKM46" s="369"/>
      <c r="TKN46" s="369"/>
      <c r="TKO46" s="369"/>
      <c r="TKP46" s="369"/>
      <c r="TKQ46" s="369"/>
      <c r="TKR46" s="369"/>
      <c r="TKS46" s="369"/>
      <c r="TKT46" s="369"/>
      <c r="TKU46" s="369"/>
      <c r="TKV46" s="369"/>
      <c r="TKW46" s="369"/>
      <c r="TKX46" s="369"/>
      <c r="TKY46" s="369"/>
      <c r="TKZ46" s="369"/>
      <c r="TLA46" s="369"/>
      <c r="TLB46" s="369"/>
      <c r="TLC46" s="369"/>
      <c r="TLD46" s="369"/>
      <c r="TLE46" s="369"/>
      <c r="TLF46" s="369"/>
      <c r="TLG46" s="369"/>
      <c r="TLH46" s="369"/>
      <c r="TLI46" s="369"/>
      <c r="TLJ46" s="369"/>
      <c r="TLK46" s="369"/>
      <c r="TLL46" s="369"/>
      <c r="TLM46" s="369"/>
      <c r="TLN46" s="369"/>
      <c r="TLO46" s="369"/>
      <c r="TLP46" s="369"/>
      <c r="TLQ46" s="369"/>
      <c r="TLR46" s="369"/>
      <c r="TLS46" s="369"/>
      <c r="TLT46" s="369"/>
      <c r="TLU46" s="369"/>
      <c r="TLV46" s="369"/>
      <c r="TLW46" s="369"/>
      <c r="TLX46" s="369"/>
      <c r="TLY46" s="369"/>
      <c r="TLZ46" s="369"/>
      <c r="TMA46" s="369"/>
      <c r="TMB46" s="369"/>
      <c r="TMC46" s="369"/>
      <c r="TMD46" s="369"/>
      <c r="TME46" s="369"/>
      <c r="TMF46" s="369"/>
      <c r="TMG46" s="369"/>
      <c r="TMH46" s="369"/>
      <c r="TMI46" s="369"/>
      <c r="TMJ46" s="369"/>
      <c r="TMK46" s="369"/>
      <c r="TML46" s="369"/>
      <c r="TMM46" s="369"/>
      <c r="TMN46" s="369"/>
      <c r="TMO46" s="369"/>
      <c r="TMP46" s="369"/>
      <c r="TMQ46" s="369"/>
      <c r="TMR46" s="369"/>
      <c r="TMS46" s="369"/>
      <c r="TMT46" s="369"/>
      <c r="TMU46" s="369"/>
      <c r="TMV46" s="369"/>
      <c r="TMW46" s="369"/>
      <c r="TMX46" s="369"/>
      <c r="TMY46" s="369"/>
      <c r="TMZ46" s="369"/>
      <c r="TNA46" s="369"/>
      <c r="TNB46" s="369"/>
      <c r="TNC46" s="369"/>
      <c r="TND46" s="369"/>
      <c r="TNE46" s="369"/>
      <c r="TNF46" s="369"/>
      <c r="TNG46" s="369"/>
      <c r="TNH46" s="369"/>
      <c r="TNI46" s="369"/>
      <c r="TNJ46" s="369"/>
      <c r="TNK46" s="369"/>
      <c r="TNL46" s="369"/>
      <c r="TNM46" s="369"/>
      <c r="TNN46" s="369"/>
      <c r="TNO46" s="369"/>
      <c r="TNP46" s="369"/>
      <c r="TNQ46" s="369"/>
      <c r="TNR46" s="369"/>
      <c r="TNS46" s="369"/>
      <c r="TNT46" s="369"/>
      <c r="TNU46" s="369"/>
      <c r="TNV46" s="369"/>
      <c r="TNW46" s="369"/>
      <c r="TNX46" s="369"/>
      <c r="TNY46" s="369"/>
      <c r="TNZ46" s="369"/>
      <c r="TOA46" s="369"/>
      <c r="TOB46" s="369"/>
      <c r="TOC46" s="369"/>
      <c r="TOD46" s="369"/>
      <c r="TOE46" s="369"/>
      <c r="TOF46" s="369"/>
      <c r="TOG46" s="369"/>
      <c r="TOH46" s="369"/>
      <c r="TOI46" s="369"/>
      <c r="TOJ46" s="369"/>
      <c r="TOK46" s="369"/>
      <c r="TOL46" s="369"/>
      <c r="TOM46" s="369"/>
      <c r="TON46" s="369"/>
      <c r="TOO46" s="369"/>
      <c r="TOP46" s="369"/>
      <c r="TOQ46" s="369"/>
      <c r="TOR46" s="369"/>
      <c r="TOS46" s="369"/>
      <c r="TOT46" s="369"/>
      <c r="TOU46" s="369"/>
      <c r="TOV46" s="369"/>
      <c r="TOW46" s="369"/>
      <c r="TOX46" s="369"/>
      <c r="TOY46" s="369"/>
      <c r="TOZ46" s="369"/>
      <c r="TPA46" s="369"/>
      <c r="TPB46" s="369"/>
      <c r="TPC46" s="369"/>
      <c r="TPD46" s="369"/>
      <c r="TPE46" s="369"/>
      <c r="TPF46" s="369"/>
      <c r="TPG46" s="369"/>
      <c r="TPH46" s="369"/>
      <c r="TPI46" s="369"/>
      <c r="TPJ46" s="369"/>
      <c r="TPK46" s="369"/>
      <c r="TPL46" s="369"/>
      <c r="TPM46" s="369"/>
      <c r="TPN46" s="369"/>
      <c r="TPO46" s="369"/>
      <c r="TPP46" s="369"/>
      <c r="TPQ46" s="369"/>
      <c r="TPR46" s="369"/>
      <c r="TPS46" s="369"/>
      <c r="TPT46" s="369"/>
      <c r="TPU46" s="369"/>
      <c r="TPV46" s="369"/>
      <c r="TPW46" s="369"/>
      <c r="TPX46" s="369"/>
      <c r="TPY46" s="369"/>
      <c r="TPZ46" s="369"/>
      <c r="TQA46" s="369"/>
      <c r="TQB46" s="369"/>
      <c r="TQC46" s="369"/>
      <c r="TQD46" s="369"/>
      <c r="TQE46" s="369"/>
      <c r="TQF46" s="369"/>
      <c r="TQG46" s="369"/>
      <c r="TQH46" s="369"/>
      <c r="TQI46" s="369"/>
      <c r="TQJ46" s="369"/>
      <c r="TQK46" s="369"/>
      <c r="TQL46" s="369"/>
      <c r="TQM46" s="369"/>
      <c r="TQN46" s="369"/>
      <c r="TQO46" s="369"/>
      <c r="TQP46" s="369"/>
      <c r="TQQ46" s="369"/>
      <c r="TQR46" s="369"/>
      <c r="TQS46" s="369"/>
      <c r="TQT46" s="369"/>
      <c r="TQU46" s="369"/>
      <c r="TQV46" s="369"/>
      <c r="TQW46" s="369"/>
      <c r="TQX46" s="369"/>
      <c r="TQY46" s="369"/>
      <c r="TQZ46" s="369"/>
      <c r="TRA46" s="369"/>
      <c r="TRB46" s="369"/>
      <c r="TRC46" s="369"/>
      <c r="TRD46" s="369"/>
      <c r="TRE46" s="369"/>
      <c r="TRF46" s="369"/>
      <c r="TRG46" s="369"/>
      <c r="TRH46" s="369"/>
      <c r="TRI46" s="369"/>
      <c r="TRJ46" s="369"/>
      <c r="TRK46" s="369"/>
      <c r="TRL46" s="369"/>
      <c r="TRM46" s="369"/>
      <c r="TRN46" s="369"/>
      <c r="TRO46" s="369"/>
      <c r="TRP46" s="369"/>
      <c r="TRQ46" s="369"/>
      <c r="TRR46" s="369"/>
      <c r="TRS46" s="369"/>
      <c r="TRT46" s="369"/>
      <c r="TRU46" s="369"/>
      <c r="TRV46" s="369"/>
      <c r="TRW46" s="369"/>
      <c r="TRX46" s="369"/>
      <c r="TRY46" s="369"/>
      <c r="TRZ46" s="369"/>
      <c r="TSA46" s="369"/>
      <c r="TSB46" s="369"/>
      <c r="TSC46" s="369"/>
      <c r="TSD46" s="369"/>
      <c r="TSE46" s="369"/>
      <c r="TSF46" s="369"/>
      <c r="TSG46" s="369"/>
      <c r="TSH46" s="369"/>
      <c r="TSI46" s="369"/>
      <c r="TSJ46" s="369"/>
      <c r="TSK46" s="369"/>
      <c r="TSL46" s="369"/>
      <c r="TSM46" s="369"/>
      <c r="TSN46" s="369"/>
      <c r="TSO46" s="369"/>
      <c r="TSP46" s="369"/>
      <c r="TSQ46" s="369"/>
      <c r="TSR46" s="369"/>
      <c r="TSS46" s="369"/>
      <c r="TST46" s="369"/>
      <c r="TSU46" s="369"/>
      <c r="TSV46" s="369"/>
      <c r="TSW46" s="369"/>
      <c r="TSX46" s="369"/>
      <c r="TSY46" s="369"/>
      <c r="TSZ46" s="369"/>
      <c r="TTA46" s="369"/>
      <c r="TTB46" s="369"/>
      <c r="TTC46" s="369"/>
      <c r="TTD46" s="369"/>
      <c r="TTE46" s="369"/>
      <c r="TTF46" s="369"/>
      <c r="TTG46" s="369"/>
      <c r="TTH46" s="369"/>
      <c r="TTI46" s="369"/>
      <c r="TTJ46" s="369"/>
      <c r="TTK46" s="369"/>
      <c r="TTL46" s="369"/>
      <c r="TTM46" s="369"/>
      <c r="TTN46" s="369"/>
      <c r="TTO46" s="369"/>
      <c r="TTP46" s="369"/>
      <c r="TTQ46" s="369"/>
      <c r="TTR46" s="369"/>
      <c r="TTS46" s="369"/>
      <c r="TTT46" s="369"/>
      <c r="TTU46" s="369"/>
      <c r="TTV46" s="369"/>
      <c r="TTW46" s="369"/>
      <c r="TTX46" s="369"/>
      <c r="TTY46" s="369"/>
      <c r="TTZ46" s="369"/>
      <c r="TUA46" s="369"/>
      <c r="TUB46" s="369"/>
      <c r="TUC46" s="369"/>
      <c r="TUD46" s="369"/>
      <c r="TUE46" s="369"/>
      <c r="TUF46" s="369"/>
      <c r="TUG46" s="369"/>
      <c r="TUH46" s="369"/>
      <c r="TUI46" s="369"/>
      <c r="TUJ46" s="369"/>
      <c r="TUK46" s="369"/>
      <c r="TUL46" s="369"/>
      <c r="TUM46" s="369"/>
      <c r="TUN46" s="369"/>
      <c r="TUO46" s="369"/>
      <c r="TUP46" s="369"/>
      <c r="TUQ46" s="369"/>
      <c r="TUR46" s="369"/>
      <c r="TUS46" s="369"/>
      <c r="TUT46" s="369"/>
      <c r="TUU46" s="369"/>
      <c r="TUV46" s="369"/>
      <c r="TUW46" s="369"/>
      <c r="TUX46" s="369"/>
      <c r="TUY46" s="369"/>
      <c r="TUZ46" s="369"/>
      <c r="TVA46" s="369"/>
      <c r="TVB46" s="369"/>
      <c r="TVC46" s="369"/>
      <c r="TVD46" s="369"/>
      <c r="TVE46" s="369"/>
      <c r="TVF46" s="369"/>
      <c r="TVG46" s="369"/>
      <c r="TVH46" s="369"/>
      <c r="TVI46" s="369"/>
      <c r="TVJ46" s="369"/>
      <c r="TVK46" s="369"/>
      <c r="TVL46" s="369"/>
      <c r="TVM46" s="369"/>
      <c r="TVN46" s="369"/>
      <c r="TVO46" s="369"/>
      <c r="TVP46" s="369"/>
      <c r="TVQ46" s="369"/>
      <c r="TVR46" s="369"/>
      <c r="TVS46" s="369"/>
      <c r="TVT46" s="369"/>
      <c r="TVU46" s="369"/>
      <c r="TVV46" s="369"/>
      <c r="TVW46" s="369"/>
      <c r="TVX46" s="369"/>
      <c r="TVY46" s="369"/>
      <c r="TVZ46" s="369"/>
      <c r="TWA46" s="369"/>
      <c r="TWB46" s="369"/>
      <c r="TWC46" s="369"/>
      <c r="TWD46" s="369"/>
      <c r="TWE46" s="369"/>
      <c r="TWF46" s="369"/>
      <c r="TWG46" s="369"/>
      <c r="TWH46" s="369"/>
      <c r="TWI46" s="369"/>
      <c r="TWJ46" s="369"/>
      <c r="TWK46" s="369"/>
      <c r="TWL46" s="369"/>
      <c r="TWM46" s="369"/>
      <c r="TWN46" s="369"/>
      <c r="TWO46" s="369"/>
      <c r="TWP46" s="369"/>
      <c r="TWQ46" s="369"/>
      <c r="TWR46" s="369"/>
      <c r="TWS46" s="369"/>
      <c r="TWT46" s="369"/>
      <c r="TWU46" s="369"/>
      <c r="TWV46" s="369"/>
      <c r="TWW46" s="369"/>
      <c r="TWX46" s="369"/>
      <c r="TWY46" s="369"/>
      <c r="TWZ46" s="369"/>
      <c r="TXA46" s="369"/>
      <c r="TXB46" s="369"/>
      <c r="TXC46" s="369"/>
      <c r="TXD46" s="369"/>
      <c r="TXE46" s="369"/>
      <c r="TXF46" s="369"/>
      <c r="TXG46" s="369"/>
      <c r="TXH46" s="369"/>
      <c r="TXI46" s="369"/>
      <c r="TXJ46" s="369"/>
      <c r="TXK46" s="369"/>
      <c r="TXL46" s="369"/>
      <c r="TXM46" s="369"/>
      <c r="TXN46" s="369"/>
      <c r="TXO46" s="369"/>
      <c r="TXP46" s="369"/>
      <c r="TXQ46" s="369"/>
      <c r="TXR46" s="369"/>
      <c r="TXS46" s="369"/>
      <c r="TXT46" s="369"/>
      <c r="TXU46" s="369"/>
      <c r="TXV46" s="369"/>
      <c r="TXW46" s="369"/>
      <c r="TXX46" s="369"/>
      <c r="TXY46" s="369"/>
      <c r="TXZ46" s="369"/>
      <c r="TYA46" s="369"/>
      <c r="TYB46" s="369"/>
      <c r="TYC46" s="369"/>
      <c r="TYD46" s="369"/>
      <c r="TYE46" s="369"/>
      <c r="TYF46" s="369"/>
      <c r="TYG46" s="369"/>
      <c r="TYH46" s="369"/>
      <c r="TYI46" s="369"/>
      <c r="TYJ46" s="369"/>
      <c r="TYK46" s="369"/>
      <c r="TYL46" s="369"/>
      <c r="TYM46" s="369"/>
      <c r="TYN46" s="369"/>
      <c r="TYO46" s="369"/>
      <c r="TYP46" s="369"/>
      <c r="TYQ46" s="369"/>
      <c r="TYR46" s="369"/>
      <c r="TYS46" s="369"/>
      <c r="TYT46" s="369"/>
      <c r="TYU46" s="369"/>
      <c r="TYV46" s="369"/>
      <c r="TYW46" s="369"/>
      <c r="TYX46" s="369"/>
      <c r="TYY46" s="369"/>
      <c r="TYZ46" s="369"/>
      <c r="TZA46" s="369"/>
      <c r="TZB46" s="369"/>
      <c r="TZC46" s="369"/>
      <c r="TZD46" s="369"/>
      <c r="TZE46" s="369"/>
      <c r="TZF46" s="369"/>
      <c r="TZG46" s="369"/>
      <c r="TZH46" s="369"/>
      <c r="TZI46" s="369"/>
      <c r="TZJ46" s="369"/>
      <c r="TZK46" s="369"/>
      <c r="TZL46" s="369"/>
      <c r="TZM46" s="369"/>
      <c r="TZN46" s="369"/>
      <c r="TZO46" s="369"/>
      <c r="TZP46" s="369"/>
      <c r="TZQ46" s="369"/>
      <c r="TZR46" s="369"/>
      <c r="TZS46" s="369"/>
      <c r="TZT46" s="369"/>
      <c r="TZU46" s="369"/>
      <c r="TZV46" s="369"/>
      <c r="TZW46" s="369"/>
      <c r="TZX46" s="369"/>
      <c r="TZY46" s="369"/>
      <c r="TZZ46" s="369"/>
      <c r="UAA46" s="369"/>
      <c r="UAB46" s="369"/>
      <c r="UAC46" s="369"/>
      <c r="UAD46" s="369"/>
      <c r="UAE46" s="369"/>
      <c r="UAF46" s="369"/>
      <c r="UAG46" s="369"/>
      <c r="UAH46" s="369"/>
      <c r="UAI46" s="369"/>
      <c r="UAJ46" s="369"/>
      <c r="UAK46" s="369"/>
      <c r="UAL46" s="369"/>
      <c r="UAM46" s="369"/>
      <c r="UAN46" s="369"/>
      <c r="UAO46" s="369"/>
      <c r="UAP46" s="369"/>
      <c r="UAQ46" s="369"/>
      <c r="UAR46" s="369"/>
      <c r="UAS46" s="369"/>
      <c r="UAT46" s="369"/>
      <c r="UAU46" s="369"/>
      <c r="UAV46" s="369"/>
      <c r="UAW46" s="369"/>
      <c r="UAX46" s="369"/>
      <c r="UAY46" s="369"/>
      <c r="UAZ46" s="369"/>
      <c r="UBA46" s="369"/>
      <c r="UBB46" s="369"/>
      <c r="UBC46" s="369"/>
      <c r="UBD46" s="369"/>
      <c r="UBE46" s="369"/>
      <c r="UBF46" s="369"/>
      <c r="UBG46" s="369"/>
      <c r="UBH46" s="369"/>
      <c r="UBI46" s="369"/>
      <c r="UBJ46" s="369"/>
      <c r="UBK46" s="369"/>
      <c r="UBL46" s="369"/>
      <c r="UBM46" s="369"/>
      <c r="UBN46" s="369"/>
      <c r="UBO46" s="369"/>
      <c r="UBP46" s="369"/>
      <c r="UBQ46" s="369"/>
      <c r="UBR46" s="369"/>
      <c r="UBS46" s="369"/>
      <c r="UBT46" s="369"/>
      <c r="UBU46" s="369"/>
      <c r="UBV46" s="369"/>
      <c r="UBW46" s="369"/>
      <c r="UBX46" s="369"/>
      <c r="UBY46" s="369"/>
      <c r="UBZ46" s="369"/>
      <c r="UCA46" s="369"/>
      <c r="UCB46" s="369"/>
      <c r="UCC46" s="369"/>
      <c r="UCD46" s="369"/>
      <c r="UCE46" s="369"/>
      <c r="UCF46" s="369"/>
      <c r="UCG46" s="369"/>
      <c r="UCH46" s="369"/>
      <c r="UCI46" s="369"/>
      <c r="UCJ46" s="369"/>
      <c r="UCK46" s="369"/>
      <c r="UCL46" s="369"/>
      <c r="UCM46" s="369"/>
      <c r="UCN46" s="369"/>
      <c r="UCO46" s="369"/>
      <c r="UCP46" s="369"/>
      <c r="UCQ46" s="369"/>
      <c r="UCR46" s="369"/>
      <c r="UCS46" s="369"/>
      <c r="UCT46" s="369"/>
      <c r="UCU46" s="369"/>
      <c r="UCV46" s="369"/>
      <c r="UCW46" s="369"/>
      <c r="UCX46" s="369"/>
      <c r="UCY46" s="369"/>
      <c r="UCZ46" s="369"/>
      <c r="UDA46" s="369"/>
      <c r="UDB46" s="369"/>
      <c r="UDC46" s="369"/>
      <c r="UDD46" s="369"/>
      <c r="UDE46" s="369"/>
      <c r="UDF46" s="369"/>
      <c r="UDG46" s="369"/>
      <c r="UDH46" s="369"/>
      <c r="UDI46" s="369"/>
      <c r="UDJ46" s="369"/>
      <c r="UDK46" s="369"/>
      <c r="UDL46" s="369"/>
      <c r="UDM46" s="369"/>
      <c r="UDN46" s="369"/>
      <c r="UDO46" s="369"/>
      <c r="UDP46" s="369"/>
      <c r="UDQ46" s="369"/>
      <c r="UDR46" s="369"/>
      <c r="UDS46" s="369"/>
      <c r="UDT46" s="369"/>
      <c r="UDU46" s="369"/>
      <c r="UDV46" s="369"/>
      <c r="UDW46" s="369"/>
      <c r="UDX46" s="369"/>
      <c r="UDY46" s="369"/>
      <c r="UDZ46" s="369"/>
      <c r="UEA46" s="369"/>
      <c r="UEB46" s="369"/>
      <c r="UEC46" s="369"/>
      <c r="UED46" s="369"/>
      <c r="UEE46" s="369"/>
      <c r="UEF46" s="369"/>
      <c r="UEG46" s="369"/>
      <c r="UEH46" s="369"/>
      <c r="UEI46" s="369"/>
      <c r="UEJ46" s="369"/>
      <c r="UEK46" s="369"/>
      <c r="UEL46" s="369"/>
      <c r="UEM46" s="369"/>
      <c r="UEN46" s="369"/>
      <c r="UEO46" s="369"/>
      <c r="UEP46" s="369"/>
      <c r="UEQ46" s="369"/>
      <c r="UER46" s="369"/>
      <c r="UES46" s="369"/>
      <c r="UET46" s="369"/>
      <c r="UEU46" s="369"/>
      <c r="UEV46" s="369"/>
      <c r="UEW46" s="369"/>
      <c r="UEX46" s="369"/>
      <c r="UEY46" s="369"/>
      <c r="UEZ46" s="369"/>
      <c r="UFA46" s="369"/>
      <c r="UFB46" s="369"/>
      <c r="UFC46" s="369"/>
      <c r="UFD46" s="369"/>
      <c r="UFE46" s="369"/>
      <c r="UFF46" s="369"/>
      <c r="UFG46" s="369"/>
      <c r="UFH46" s="369"/>
      <c r="UFI46" s="369"/>
      <c r="UFJ46" s="369"/>
      <c r="UFK46" s="369"/>
      <c r="UFL46" s="369"/>
      <c r="UFM46" s="369"/>
      <c r="UFN46" s="369"/>
      <c r="UFO46" s="369"/>
      <c r="UFP46" s="369"/>
      <c r="UFQ46" s="369"/>
      <c r="UFR46" s="369"/>
      <c r="UFS46" s="369"/>
      <c r="UFT46" s="369"/>
      <c r="UFU46" s="369"/>
      <c r="UFV46" s="369"/>
      <c r="UFW46" s="369"/>
      <c r="UFX46" s="369"/>
      <c r="UFY46" s="369"/>
      <c r="UFZ46" s="369"/>
      <c r="UGA46" s="369"/>
      <c r="UGB46" s="369"/>
      <c r="UGC46" s="369"/>
      <c r="UGD46" s="369"/>
      <c r="UGE46" s="369"/>
      <c r="UGF46" s="369"/>
      <c r="UGG46" s="369"/>
      <c r="UGH46" s="369"/>
      <c r="UGI46" s="369"/>
      <c r="UGJ46" s="369"/>
      <c r="UGK46" s="369"/>
      <c r="UGL46" s="369"/>
      <c r="UGM46" s="369"/>
      <c r="UGN46" s="369"/>
      <c r="UGO46" s="369"/>
      <c r="UGP46" s="369"/>
      <c r="UGQ46" s="369"/>
      <c r="UGR46" s="369"/>
      <c r="UGS46" s="369"/>
      <c r="UGT46" s="369"/>
      <c r="UGU46" s="369"/>
      <c r="UGV46" s="369"/>
      <c r="UGW46" s="369"/>
      <c r="UGX46" s="369"/>
      <c r="UGY46" s="369"/>
      <c r="UGZ46" s="369"/>
      <c r="UHA46" s="369"/>
      <c r="UHB46" s="369"/>
      <c r="UHC46" s="369"/>
      <c r="UHD46" s="369"/>
      <c r="UHE46" s="369"/>
      <c r="UHF46" s="369"/>
      <c r="UHG46" s="369"/>
      <c r="UHH46" s="369"/>
      <c r="UHI46" s="369"/>
      <c r="UHJ46" s="369"/>
      <c r="UHK46" s="369"/>
      <c r="UHL46" s="369"/>
      <c r="UHM46" s="369"/>
      <c r="UHN46" s="369"/>
      <c r="UHO46" s="369"/>
      <c r="UHP46" s="369"/>
      <c r="UHQ46" s="369"/>
      <c r="UHR46" s="369"/>
      <c r="UHS46" s="369"/>
      <c r="UHT46" s="369"/>
      <c r="UHU46" s="369"/>
      <c r="UHV46" s="369"/>
      <c r="UHW46" s="369"/>
      <c r="UHX46" s="369"/>
      <c r="UHY46" s="369"/>
      <c r="UHZ46" s="369"/>
      <c r="UIA46" s="369"/>
      <c r="UIB46" s="369"/>
      <c r="UIC46" s="369"/>
      <c r="UID46" s="369"/>
      <c r="UIE46" s="369"/>
      <c r="UIF46" s="369"/>
      <c r="UIG46" s="369"/>
      <c r="UIH46" s="369"/>
      <c r="UII46" s="369"/>
      <c r="UIJ46" s="369"/>
      <c r="UIK46" s="369"/>
      <c r="UIL46" s="369"/>
      <c r="UIM46" s="369"/>
      <c r="UIN46" s="369"/>
      <c r="UIO46" s="369"/>
      <c r="UIP46" s="369"/>
      <c r="UIQ46" s="369"/>
      <c r="UIR46" s="369"/>
      <c r="UIS46" s="369"/>
      <c r="UIT46" s="369"/>
      <c r="UIU46" s="369"/>
      <c r="UIV46" s="369"/>
      <c r="UIW46" s="369"/>
      <c r="UIX46" s="369"/>
      <c r="UIY46" s="369"/>
      <c r="UIZ46" s="369"/>
      <c r="UJA46" s="369"/>
      <c r="UJB46" s="369"/>
      <c r="UJC46" s="369"/>
      <c r="UJD46" s="369"/>
      <c r="UJE46" s="369"/>
      <c r="UJF46" s="369"/>
      <c r="UJG46" s="369"/>
      <c r="UJH46" s="369"/>
      <c r="UJI46" s="369"/>
      <c r="UJJ46" s="369"/>
      <c r="UJK46" s="369"/>
      <c r="UJL46" s="369"/>
      <c r="UJM46" s="369"/>
      <c r="UJN46" s="369"/>
      <c r="UJO46" s="369"/>
      <c r="UJP46" s="369"/>
      <c r="UJQ46" s="369"/>
      <c r="UJR46" s="369"/>
      <c r="UJS46" s="369"/>
      <c r="UJT46" s="369"/>
      <c r="UJU46" s="369"/>
      <c r="UJV46" s="369"/>
      <c r="UJW46" s="369"/>
      <c r="UJX46" s="369"/>
      <c r="UJY46" s="369"/>
      <c r="UJZ46" s="369"/>
      <c r="UKA46" s="369"/>
      <c r="UKB46" s="369"/>
      <c r="UKC46" s="369"/>
      <c r="UKD46" s="369"/>
      <c r="UKE46" s="369"/>
      <c r="UKF46" s="369"/>
      <c r="UKG46" s="369"/>
      <c r="UKH46" s="369"/>
      <c r="UKI46" s="369"/>
      <c r="UKJ46" s="369"/>
      <c r="UKK46" s="369"/>
      <c r="UKL46" s="369"/>
      <c r="UKM46" s="369"/>
      <c r="UKN46" s="369"/>
      <c r="UKO46" s="369"/>
      <c r="UKP46" s="369"/>
      <c r="UKQ46" s="369"/>
      <c r="UKR46" s="369"/>
      <c r="UKS46" s="369"/>
      <c r="UKT46" s="369"/>
      <c r="UKU46" s="369"/>
      <c r="UKV46" s="369"/>
      <c r="UKW46" s="369"/>
      <c r="UKX46" s="369"/>
      <c r="UKY46" s="369"/>
      <c r="UKZ46" s="369"/>
      <c r="ULA46" s="369"/>
      <c r="ULB46" s="369"/>
      <c r="ULC46" s="369"/>
      <c r="ULD46" s="369"/>
      <c r="ULE46" s="369"/>
      <c r="ULF46" s="369"/>
      <c r="ULG46" s="369"/>
      <c r="ULH46" s="369"/>
      <c r="ULI46" s="369"/>
      <c r="ULJ46" s="369"/>
      <c r="ULK46" s="369"/>
      <c r="ULL46" s="369"/>
      <c r="ULM46" s="369"/>
      <c r="ULN46" s="369"/>
      <c r="ULO46" s="369"/>
      <c r="ULP46" s="369"/>
      <c r="ULQ46" s="369"/>
      <c r="ULR46" s="369"/>
      <c r="ULS46" s="369"/>
      <c r="ULT46" s="369"/>
      <c r="ULU46" s="369"/>
      <c r="ULV46" s="369"/>
      <c r="ULW46" s="369"/>
      <c r="ULX46" s="369"/>
      <c r="ULY46" s="369"/>
      <c r="ULZ46" s="369"/>
      <c r="UMA46" s="369"/>
      <c r="UMB46" s="369"/>
      <c r="UMC46" s="369"/>
      <c r="UMD46" s="369"/>
      <c r="UME46" s="369"/>
      <c r="UMF46" s="369"/>
      <c r="UMG46" s="369"/>
      <c r="UMH46" s="369"/>
      <c r="UMI46" s="369"/>
      <c r="UMJ46" s="369"/>
      <c r="UMK46" s="369"/>
      <c r="UML46" s="369"/>
      <c r="UMM46" s="369"/>
      <c r="UMN46" s="369"/>
      <c r="UMO46" s="369"/>
      <c r="UMP46" s="369"/>
      <c r="UMQ46" s="369"/>
      <c r="UMR46" s="369"/>
      <c r="UMS46" s="369"/>
      <c r="UMT46" s="369"/>
      <c r="UMU46" s="369"/>
      <c r="UMV46" s="369"/>
      <c r="UMW46" s="369"/>
      <c r="UMX46" s="369"/>
      <c r="UMY46" s="369"/>
      <c r="UMZ46" s="369"/>
      <c r="UNA46" s="369"/>
      <c r="UNB46" s="369"/>
      <c r="UNC46" s="369"/>
      <c r="UND46" s="369"/>
      <c r="UNE46" s="369"/>
      <c r="UNF46" s="369"/>
      <c r="UNG46" s="369"/>
      <c r="UNH46" s="369"/>
      <c r="UNI46" s="369"/>
      <c r="UNJ46" s="369"/>
      <c r="UNK46" s="369"/>
      <c r="UNL46" s="369"/>
      <c r="UNM46" s="369"/>
      <c r="UNN46" s="369"/>
      <c r="UNO46" s="369"/>
      <c r="UNP46" s="369"/>
      <c r="UNQ46" s="369"/>
      <c r="UNR46" s="369"/>
      <c r="UNS46" s="369"/>
      <c r="UNT46" s="369"/>
      <c r="UNU46" s="369"/>
      <c r="UNV46" s="369"/>
      <c r="UNW46" s="369"/>
      <c r="UNX46" s="369"/>
      <c r="UNY46" s="369"/>
      <c r="UNZ46" s="369"/>
      <c r="UOA46" s="369"/>
      <c r="UOB46" s="369"/>
      <c r="UOC46" s="369"/>
      <c r="UOD46" s="369"/>
      <c r="UOE46" s="369"/>
      <c r="UOF46" s="369"/>
      <c r="UOG46" s="369"/>
      <c r="UOH46" s="369"/>
      <c r="UOI46" s="369"/>
      <c r="UOJ46" s="369"/>
      <c r="UOK46" s="369"/>
      <c r="UOL46" s="369"/>
      <c r="UOM46" s="369"/>
      <c r="UON46" s="369"/>
      <c r="UOO46" s="369"/>
      <c r="UOP46" s="369"/>
      <c r="UOQ46" s="369"/>
      <c r="UOR46" s="369"/>
      <c r="UOS46" s="369"/>
      <c r="UOT46" s="369"/>
      <c r="UOU46" s="369"/>
      <c r="UOV46" s="369"/>
      <c r="UOW46" s="369"/>
      <c r="UOX46" s="369"/>
      <c r="UOY46" s="369"/>
      <c r="UOZ46" s="369"/>
      <c r="UPA46" s="369"/>
      <c r="UPB46" s="369"/>
      <c r="UPC46" s="369"/>
      <c r="UPD46" s="369"/>
      <c r="UPE46" s="369"/>
      <c r="UPF46" s="369"/>
      <c r="UPG46" s="369"/>
      <c r="UPH46" s="369"/>
      <c r="UPI46" s="369"/>
      <c r="UPJ46" s="369"/>
      <c r="UPK46" s="369"/>
      <c r="UPL46" s="369"/>
      <c r="UPM46" s="369"/>
      <c r="UPN46" s="369"/>
      <c r="UPO46" s="369"/>
      <c r="UPP46" s="369"/>
      <c r="UPQ46" s="369"/>
      <c r="UPR46" s="369"/>
      <c r="UPS46" s="369"/>
      <c r="UPT46" s="369"/>
      <c r="UPU46" s="369"/>
      <c r="UPV46" s="369"/>
      <c r="UPW46" s="369"/>
      <c r="UPX46" s="369"/>
      <c r="UPY46" s="369"/>
      <c r="UPZ46" s="369"/>
      <c r="UQA46" s="369"/>
      <c r="UQB46" s="369"/>
      <c r="UQC46" s="369"/>
      <c r="UQD46" s="369"/>
      <c r="UQE46" s="369"/>
      <c r="UQF46" s="369"/>
      <c r="UQG46" s="369"/>
      <c r="UQH46" s="369"/>
      <c r="UQI46" s="369"/>
      <c r="UQJ46" s="369"/>
      <c r="UQK46" s="369"/>
      <c r="UQL46" s="369"/>
      <c r="UQM46" s="369"/>
      <c r="UQN46" s="369"/>
      <c r="UQO46" s="369"/>
      <c r="UQP46" s="369"/>
      <c r="UQQ46" s="369"/>
      <c r="UQR46" s="369"/>
      <c r="UQS46" s="369"/>
      <c r="UQT46" s="369"/>
      <c r="UQU46" s="369"/>
      <c r="UQV46" s="369"/>
      <c r="UQW46" s="369"/>
      <c r="UQX46" s="369"/>
      <c r="UQY46" s="369"/>
      <c r="UQZ46" s="369"/>
      <c r="URA46" s="369"/>
      <c r="URB46" s="369"/>
      <c r="URC46" s="369"/>
      <c r="URD46" s="369"/>
      <c r="URE46" s="369"/>
      <c r="URF46" s="369"/>
      <c r="URG46" s="369"/>
      <c r="URH46" s="369"/>
      <c r="URI46" s="369"/>
      <c r="URJ46" s="369"/>
      <c r="URK46" s="369"/>
      <c r="URL46" s="369"/>
      <c r="URM46" s="369"/>
      <c r="URN46" s="369"/>
      <c r="URO46" s="369"/>
      <c r="URP46" s="369"/>
      <c r="URQ46" s="369"/>
      <c r="URR46" s="369"/>
      <c r="URS46" s="369"/>
      <c r="URT46" s="369"/>
      <c r="URU46" s="369"/>
      <c r="URV46" s="369"/>
      <c r="URW46" s="369"/>
      <c r="URX46" s="369"/>
      <c r="URY46" s="369"/>
      <c r="URZ46" s="369"/>
      <c r="USA46" s="369"/>
      <c r="USB46" s="369"/>
      <c r="USC46" s="369"/>
      <c r="USD46" s="369"/>
      <c r="USE46" s="369"/>
      <c r="USF46" s="369"/>
      <c r="USG46" s="369"/>
      <c r="USH46" s="369"/>
      <c r="USI46" s="369"/>
      <c r="USJ46" s="369"/>
      <c r="USK46" s="369"/>
      <c r="USL46" s="369"/>
      <c r="USM46" s="369"/>
      <c r="USN46" s="369"/>
      <c r="USO46" s="369"/>
      <c r="USP46" s="369"/>
      <c r="USQ46" s="369"/>
      <c r="USR46" s="369"/>
      <c r="USS46" s="369"/>
      <c r="UST46" s="369"/>
      <c r="USU46" s="369"/>
      <c r="USV46" s="369"/>
      <c r="USW46" s="369"/>
      <c r="USX46" s="369"/>
      <c r="USY46" s="369"/>
      <c r="USZ46" s="369"/>
      <c r="UTA46" s="369"/>
      <c r="UTB46" s="369"/>
      <c r="UTC46" s="369"/>
      <c r="UTD46" s="369"/>
      <c r="UTE46" s="369"/>
      <c r="UTF46" s="369"/>
      <c r="UTG46" s="369"/>
      <c r="UTH46" s="369"/>
      <c r="UTI46" s="369"/>
      <c r="UTJ46" s="369"/>
      <c r="UTK46" s="369"/>
      <c r="UTL46" s="369"/>
      <c r="UTM46" s="369"/>
      <c r="UTN46" s="369"/>
      <c r="UTO46" s="369"/>
      <c r="UTP46" s="369"/>
      <c r="UTQ46" s="369"/>
      <c r="UTR46" s="369"/>
      <c r="UTS46" s="369"/>
      <c r="UTT46" s="369"/>
      <c r="UTU46" s="369"/>
      <c r="UTV46" s="369"/>
      <c r="UTW46" s="369"/>
      <c r="UTX46" s="369"/>
      <c r="UTY46" s="369"/>
      <c r="UTZ46" s="369"/>
      <c r="UUA46" s="369"/>
      <c r="UUB46" s="369"/>
      <c r="UUC46" s="369"/>
      <c r="UUD46" s="369"/>
      <c r="UUE46" s="369"/>
      <c r="UUF46" s="369"/>
      <c r="UUG46" s="369"/>
      <c r="UUH46" s="369"/>
      <c r="UUI46" s="369"/>
      <c r="UUJ46" s="369"/>
      <c r="UUK46" s="369"/>
      <c r="UUL46" s="369"/>
      <c r="UUM46" s="369"/>
      <c r="UUN46" s="369"/>
      <c r="UUO46" s="369"/>
      <c r="UUP46" s="369"/>
      <c r="UUQ46" s="369"/>
      <c r="UUR46" s="369"/>
      <c r="UUS46" s="369"/>
      <c r="UUT46" s="369"/>
      <c r="UUU46" s="369"/>
      <c r="UUV46" s="369"/>
      <c r="UUW46" s="369"/>
      <c r="UUX46" s="369"/>
      <c r="UUY46" s="369"/>
      <c r="UUZ46" s="369"/>
      <c r="UVA46" s="369"/>
      <c r="UVB46" s="369"/>
      <c r="UVC46" s="369"/>
      <c r="UVD46" s="369"/>
      <c r="UVE46" s="369"/>
      <c r="UVF46" s="369"/>
      <c r="UVG46" s="369"/>
      <c r="UVH46" s="369"/>
      <c r="UVI46" s="369"/>
      <c r="UVJ46" s="369"/>
      <c r="UVK46" s="369"/>
      <c r="UVL46" s="369"/>
      <c r="UVM46" s="369"/>
      <c r="UVN46" s="369"/>
      <c r="UVO46" s="369"/>
      <c r="UVP46" s="369"/>
      <c r="UVQ46" s="369"/>
      <c r="UVR46" s="369"/>
      <c r="UVS46" s="369"/>
      <c r="UVT46" s="369"/>
      <c r="UVU46" s="369"/>
      <c r="UVV46" s="369"/>
      <c r="UVW46" s="369"/>
      <c r="UVX46" s="369"/>
      <c r="UVY46" s="369"/>
      <c r="UVZ46" s="369"/>
      <c r="UWA46" s="369"/>
      <c r="UWB46" s="369"/>
      <c r="UWC46" s="369"/>
      <c r="UWD46" s="369"/>
      <c r="UWE46" s="369"/>
      <c r="UWF46" s="369"/>
      <c r="UWG46" s="369"/>
      <c r="UWH46" s="369"/>
      <c r="UWI46" s="369"/>
      <c r="UWJ46" s="369"/>
      <c r="UWK46" s="369"/>
      <c r="UWL46" s="369"/>
      <c r="UWM46" s="369"/>
      <c r="UWN46" s="369"/>
      <c r="UWO46" s="369"/>
      <c r="UWP46" s="369"/>
      <c r="UWQ46" s="369"/>
      <c r="UWR46" s="369"/>
      <c r="UWS46" s="369"/>
      <c r="UWT46" s="369"/>
      <c r="UWU46" s="369"/>
      <c r="UWV46" s="369"/>
      <c r="UWW46" s="369"/>
      <c r="UWX46" s="369"/>
      <c r="UWY46" s="369"/>
      <c r="UWZ46" s="369"/>
      <c r="UXA46" s="369"/>
      <c r="UXB46" s="369"/>
      <c r="UXC46" s="369"/>
      <c r="UXD46" s="369"/>
      <c r="UXE46" s="369"/>
      <c r="UXF46" s="369"/>
      <c r="UXG46" s="369"/>
      <c r="UXH46" s="369"/>
      <c r="UXI46" s="369"/>
      <c r="UXJ46" s="369"/>
      <c r="UXK46" s="369"/>
      <c r="UXL46" s="369"/>
      <c r="UXM46" s="369"/>
      <c r="UXN46" s="369"/>
      <c r="UXO46" s="369"/>
      <c r="UXP46" s="369"/>
      <c r="UXQ46" s="369"/>
      <c r="UXR46" s="369"/>
      <c r="UXS46" s="369"/>
      <c r="UXT46" s="369"/>
      <c r="UXU46" s="369"/>
      <c r="UXV46" s="369"/>
      <c r="UXW46" s="369"/>
      <c r="UXX46" s="369"/>
      <c r="UXY46" s="369"/>
      <c r="UXZ46" s="369"/>
      <c r="UYA46" s="369"/>
      <c r="UYB46" s="369"/>
      <c r="UYC46" s="369"/>
      <c r="UYD46" s="369"/>
      <c r="UYE46" s="369"/>
      <c r="UYF46" s="369"/>
      <c r="UYG46" s="369"/>
      <c r="UYH46" s="369"/>
      <c r="UYI46" s="369"/>
      <c r="UYJ46" s="369"/>
      <c r="UYK46" s="369"/>
      <c r="UYL46" s="369"/>
      <c r="UYM46" s="369"/>
      <c r="UYN46" s="369"/>
      <c r="UYO46" s="369"/>
      <c r="UYP46" s="369"/>
      <c r="UYQ46" s="369"/>
      <c r="UYR46" s="369"/>
      <c r="UYS46" s="369"/>
      <c r="UYT46" s="369"/>
      <c r="UYU46" s="369"/>
      <c r="UYV46" s="369"/>
      <c r="UYW46" s="369"/>
      <c r="UYX46" s="369"/>
      <c r="UYY46" s="369"/>
      <c r="UYZ46" s="369"/>
      <c r="UZA46" s="369"/>
      <c r="UZB46" s="369"/>
      <c r="UZC46" s="369"/>
      <c r="UZD46" s="369"/>
      <c r="UZE46" s="369"/>
      <c r="UZF46" s="369"/>
      <c r="UZG46" s="369"/>
      <c r="UZH46" s="369"/>
      <c r="UZI46" s="369"/>
      <c r="UZJ46" s="369"/>
      <c r="UZK46" s="369"/>
      <c r="UZL46" s="369"/>
      <c r="UZM46" s="369"/>
      <c r="UZN46" s="369"/>
      <c r="UZO46" s="369"/>
      <c r="UZP46" s="369"/>
      <c r="UZQ46" s="369"/>
      <c r="UZR46" s="369"/>
      <c r="UZS46" s="369"/>
      <c r="UZT46" s="369"/>
      <c r="UZU46" s="369"/>
      <c r="UZV46" s="369"/>
      <c r="UZW46" s="369"/>
      <c r="UZX46" s="369"/>
      <c r="UZY46" s="369"/>
      <c r="UZZ46" s="369"/>
      <c r="VAA46" s="369"/>
      <c r="VAB46" s="369"/>
      <c r="VAC46" s="369"/>
      <c r="VAD46" s="369"/>
      <c r="VAE46" s="369"/>
      <c r="VAF46" s="369"/>
      <c r="VAG46" s="369"/>
      <c r="VAH46" s="369"/>
      <c r="VAI46" s="369"/>
      <c r="VAJ46" s="369"/>
      <c r="VAK46" s="369"/>
      <c r="VAL46" s="369"/>
      <c r="VAM46" s="369"/>
      <c r="VAN46" s="369"/>
      <c r="VAO46" s="369"/>
      <c r="VAP46" s="369"/>
      <c r="VAQ46" s="369"/>
      <c r="VAR46" s="369"/>
      <c r="VAS46" s="369"/>
      <c r="VAT46" s="369"/>
      <c r="VAU46" s="369"/>
      <c r="VAV46" s="369"/>
      <c r="VAW46" s="369"/>
      <c r="VAX46" s="369"/>
      <c r="VAY46" s="369"/>
      <c r="VAZ46" s="369"/>
      <c r="VBA46" s="369"/>
      <c r="VBB46" s="369"/>
      <c r="VBC46" s="369"/>
      <c r="VBD46" s="369"/>
      <c r="VBE46" s="369"/>
      <c r="VBF46" s="369"/>
      <c r="VBG46" s="369"/>
      <c r="VBH46" s="369"/>
      <c r="VBI46" s="369"/>
      <c r="VBJ46" s="369"/>
      <c r="VBK46" s="369"/>
      <c r="VBL46" s="369"/>
      <c r="VBM46" s="369"/>
      <c r="VBN46" s="369"/>
      <c r="VBO46" s="369"/>
      <c r="VBP46" s="369"/>
      <c r="VBQ46" s="369"/>
      <c r="VBR46" s="369"/>
      <c r="VBS46" s="369"/>
      <c r="VBT46" s="369"/>
      <c r="VBU46" s="369"/>
      <c r="VBV46" s="369"/>
      <c r="VBW46" s="369"/>
      <c r="VBX46" s="369"/>
      <c r="VBY46" s="369"/>
      <c r="VBZ46" s="369"/>
      <c r="VCA46" s="369"/>
      <c r="VCB46" s="369"/>
      <c r="VCC46" s="369"/>
      <c r="VCD46" s="369"/>
      <c r="VCE46" s="369"/>
      <c r="VCF46" s="369"/>
      <c r="VCG46" s="369"/>
      <c r="VCH46" s="369"/>
      <c r="VCI46" s="369"/>
      <c r="VCJ46" s="369"/>
      <c r="VCK46" s="369"/>
      <c r="VCL46" s="369"/>
      <c r="VCM46" s="369"/>
      <c r="VCN46" s="369"/>
      <c r="VCO46" s="369"/>
      <c r="VCP46" s="369"/>
      <c r="VCQ46" s="369"/>
      <c r="VCR46" s="369"/>
      <c r="VCS46" s="369"/>
      <c r="VCT46" s="369"/>
      <c r="VCU46" s="369"/>
      <c r="VCV46" s="369"/>
      <c r="VCW46" s="369"/>
      <c r="VCX46" s="369"/>
      <c r="VCY46" s="369"/>
      <c r="VCZ46" s="369"/>
      <c r="VDA46" s="369"/>
      <c r="VDB46" s="369"/>
      <c r="VDC46" s="369"/>
      <c r="VDD46" s="369"/>
      <c r="VDE46" s="369"/>
      <c r="VDF46" s="369"/>
      <c r="VDG46" s="369"/>
      <c r="VDH46" s="369"/>
      <c r="VDI46" s="369"/>
      <c r="VDJ46" s="369"/>
      <c r="VDK46" s="369"/>
      <c r="VDL46" s="369"/>
      <c r="VDM46" s="369"/>
      <c r="VDN46" s="369"/>
      <c r="VDO46" s="369"/>
      <c r="VDP46" s="369"/>
      <c r="VDQ46" s="369"/>
      <c r="VDR46" s="369"/>
      <c r="VDS46" s="369"/>
      <c r="VDT46" s="369"/>
      <c r="VDU46" s="369"/>
      <c r="VDV46" s="369"/>
      <c r="VDW46" s="369"/>
      <c r="VDX46" s="369"/>
      <c r="VDY46" s="369"/>
      <c r="VDZ46" s="369"/>
      <c r="VEA46" s="369"/>
      <c r="VEB46" s="369"/>
      <c r="VEC46" s="369"/>
      <c r="VED46" s="369"/>
      <c r="VEE46" s="369"/>
      <c r="VEF46" s="369"/>
      <c r="VEG46" s="369"/>
      <c r="VEH46" s="369"/>
      <c r="VEI46" s="369"/>
      <c r="VEJ46" s="369"/>
      <c r="VEK46" s="369"/>
      <c r="VEL46" s="369"/>
      <c r="VEM46" s="369"/>
      <c r="VEN46" s="369"/>
      <c r="VEO46" s="369"/>
      <c r="VEP46" s="369"/>
      <c r="VEQ46" s="369"/>
      <c r="VER46" s="369"/>
      <c r="VES46" s="369"/>
      <c r="VET46" s="369"/>
      <c r="VEU46" s="369"/>
      <c r="VEV46" s="369"/>
      <c r="VEW46" s="369"/>
      <c r="VEX46" s="369"/>
      <c r="VEY46" s="369"/>
      <c r="VEZ46" s="369"/>
      <c r="VFA46" s="369"/>
      <c r="VFB46" s="369"/>
      <c r="VFC46" s="369"/>
      <c r="VFD46" s="369"/>
      <c r="VFE46" s="369"/>
      <c r="VFF46" s="369"/>
      <c r="VFG46" s="369"/>
      <c r="VFH46" s="369"/>
      <c r="VFI46" s="369"/>
      <c r="VFJ46" s="369"/>
      <c r="VFK46" s="369"/>
      <c r="VFL46" s="369"/>
      <c r="VFM46" s="369"/>
      <c r="VFN46" s="369"/>
      <c r="VFO46" s="369"/>
      <c r="VFP46" s="369"/>
      <c r="VFQ46" s="369"/>
      <c r="VFR46" s="369"/>
      <c r="VFS46" s="369"/>
      <c r="VFT46" s="369"/>
      <c r="VFU46" s="369"/>
      <c r="VFV46" s="369"/>
      <c r="VFW46" s="369"/>
      <c r="VFX46" s="369"/>
      <c r="VFY46" s="369"/>
      <c r="VFZ46" s="369"/>
      <c r="VGA46" s="369"/>
      <c r="VGB46" s="369"/>
      <c r="VGC46" s="369"/>
      <c r="VGD46" s="369"/>
      <c r="VGE46" s="369"/>
      <c r="VGF46" s="369"/>
      <c r="VGG46" s="369"/>
      <c r="VGH46" s="369"/>
      <c r="VGI46" s="369"/>
      <c r="VGJ46" s="369"/>
      <c r="VGK46" s="369"/>
      <c r="VGL46" s="369"/>
      <c r="VGM46" s="369"/>
      <c r="VGN46" s="369"/>
      <c r="VGO46" s="369"/>
      <c r="VGP46" s="369"/>
      <c r="VGQ46" s="369"/>
      <c r="VGR46" s="369"/>
      <c r="VGS46" s="369"/>
      <c r="VGT46" s="369"/>
      <c r="VGU46" s="369"/>
      <c r="VGV46" s="369"/>
      <c r="VGW46" s="369"/>
      <c r="VGX46" s="369"/>
      <c r="VGY46" s="369"/>
      <c r="VGZ46" s="369"/>
      <c r="VHA46" s="369"/>
      <c r="VHB46" s="369"/>
      <c r="VHC46" s="369"/>
      <c r="VHD46" s="369"/>
      <c r="VHE46" s="369"/>
      <c r="VHF46" s="369"/>
      <c r="VHG46" s="369"/>
      <c r="VHH46" s="369"/>
      <c r="VHI46" s="369"/>
      <c r="VHJ46" s="369"/>
      <c r="VHK46" s="369"/>
      <c r="VHL46" s="369"/>
      <c r="VHM46" s="369"/>
      <c r="VHN46" s="369"/>
      <c r="VHO46" s="369"/>
      <c r="VHP46" s="369"/>
      <c r="VHQ46" s="369"/>
      <c r="VHR46" s="369"/>
      <c r="VHS46" s="369"/>
      <c r="VHT46" s="369"/>
      <c r="VHU46" s="369"/>
      <c r="VHV46" s="369"/>
      <c r="VHW46" s="369"/>
      <c r="VHX46" s="369"/>
      <c r="VHY46" s="369"/>
      <c r="VHZ46" s="369"/>
      <c r="VIA46" s="369"/>
      <c r="VIB46" s="369"/>
      <c r="VIC46" s="369"/>
      <c r="VID46" s="369"/>
      <c r="VIE46" s="369"/>
      <c r="VIF46" s="369"/>
      <c r="VIG46" s="369"/>
      <c r="VIH46" s="369"/>
      <c r="VII46" s="369"/>
      <c r="VIJ46" s="369"/>
      <c r="VIK46" s="369"/>
      <c r="VIL46" s="369"/>
      <c r="VIM46" s="369"/>
      <c r="VIN46" s="369"/>
      <c r="VIO46" s="369"/>
      <c r="VIP46" s="369"/>
      <c r="VIQ46" s="369"/>
      <c r="VIR46" s="369"/>
      <c r="VIS46" s="369"/>
      <c r="VIT46" s="369"/>
      <c r="VIU46" s="369"/>
      <c r="VIV46" s="369"/>
      <c r="VIW46" s="369"/>
      <c r="VIX46" s="369"/>
      <c r="VIY46" s="369"/>
      <c r="VIZ46" s="369"/>
      <c r="VJA46" s="369"/>
      <c r="VJB46" s="369"/>
      <c r="VJC46" s="369"/>
      <c r="VJD46" s="369"/>
      <c r="VJE46" s="369"/>
      <c r="VJF46" s="369"/>
      <c r="VJG46" s="369"/>
      <c r="VJH46" s="369"/>
      <c r="VJI46" s="369"/>
      <c r="VJJ46" s="369"/>
      <c r="VJK46" s="369"/>
      <c r="VJL46" s="369"/>
      <c r="VJM46" s="369"/>
      <c r="VJN46" s="369"/>
      <c r="VJO46" s="369"/>
      <c r="VJP46" s="369"/>
      <c r="VJQ46" s="369"/>
      <c r="VJR46" s="369"/>
      <c r="VJS46" s="369"/>
      <c r="VJT46" s="369"/>
      <c r="VJU46" s="369"/>
      <c r="VJV46" s="369"/>
      <c r="VJW46" s="369"/>
      <c r="VJX46" s="369"/>
      <c r="VJY46" s="369"/>
      <c r="VJZ46" s="369"/>
      <c r="VKA46" s="369"/>
      <c r="VKB46" s="369"/>
      <c r="VKC46" s="369"/>
      <c r="VKD46" s="369"/>
      <c r="VKE46" s="369"/>
      <c r="VKF46" s="369"/>
      <c r="VKG46" s="369"/>
      <c r="VKH46" s="369"/>
      <c r="VKI46" s="369"/>
      <c r="VKJ46" s="369"/>
      <c r="VKK46" s="369"/>
      <c r="VKL46" s="369"/>
      <c r="VKM46" s="369"/>
      <c r="VKN46" s="369"/>
      <c r="VKO46" s="369"/>
      <c r="VKP46" s="369"/>
      <c r="VKQ46" s="369"/>
      <c r="VKR46" s="369"/>
      <c r="VKS46" s="369"/>
      <c r="VKT46" s="369"/>
      <c r="VKU46" s="369"/>
      <c r="VKV46" s="369"/>
      <c r="VKW46" s="369"/>
      <c r="VKX46" s="369"/>
      <c r="VKY46" s="369"/>
      <c r="VKZ46" s="369"/>
      <c r="VLA46" s="369"/>
      <c r="VLB46" s="369"/>
      <c r="VLC46" s="369"/>
      <c r="VLD46" s="369"/>
      <c r="VLE46" s="369"/>
      <c r="VLF46" s="369"/>
      <c r="VLG46" s="369"/>
      <c r="VLH46" s="369"/>
      <c r="VLI46" s="369"/>
      <c r="VLJ46" s="369"/>
      <c r="VLK46" s="369"/>
      <c r="VLL46" s="369"/>
      <c r="VLM46" s="369"/>
      <c r="VLN46" s="369"/>
      <c r="VLO46" s="369"/>
      <c r="VLP46" s="369"/>
      <c r="VLQ46" s="369"/>
      <c r="VLR46" s="369"/>
      <c r="VLS46" s="369"/>
      <c r="VLT46" s="369"/>
      <c r="VLU46" s="369"/>
      <c r="VLV46" s="369"/>
      <c r="VLW46" s="369"/>
      <c r="VLX46" s="369"/>
      <c r="VLY46" s="369"/>
      <c r="VLZ46" s="369"/>
      <c r="VMA46" s="369"/>
      <c r="VMB46" s="369"/>
      <c r="VMC46" s="369"/>
      <c r="VMD46" s="369"/>
      <c r="VME46" s="369"/>
      <c r="VMF46" s="369"/>
      <c r="VMG46" s="369"/>
      <c r="VMH46" s="369"/>
      <c r="VMI46" s="369"/>
      <c r="VMJ46" s="369"/>
      <c r="VMK46" s="369"/>
      <c r="VML46" s="369"/>
      <c r="VMM46" s="369"/>
      <c r="VMN46" s="369"/>
      <c r="VMO46" s="369"/>
      <c r="VMP46" s="369"/>
      <c r="VMQ46" s="369"/>
      <c r="VMR46" s="369"/>
      <c r="VMS46" s="369"/>
      <c r="VMT46" s="369"/>
      <c r="VMU46" s="369"/>
      <c r="VMV46" s="369"/>
      <c r="VMW46" s="369"/>
      <c r="VMX46" s="369"/>
      <c r="VMY46" s="369"/>
      <c r="VMZ46" s="369"/>
      <c r="VNA46" s="369"/>
      <c r="VNB46" s="369"/>
      <c r="VNC46" s="369"/>
      <c r="VND46" s="369"/>
      <c r="VNE46" s="369"/>
      <c r="VNF46" s="369"/>
      <c r="VNG46" s="369"/>
      <c r="VNH46" s="369"/>
      <c r="VNI46" s="369"/>
      <c r="VNJ46" s="369"/>
      <c r="VNK46" s="369"/>
      <c r="VNL46" s="369"/>
      <c r="VNM46" s="369"/>
      <c r="VNN46" s="369"/>
      <c r="VNO46" s="369"/>
      <c r="VNP46" s="369"/>
      <c r="VNQ46" s="369"/>
      <c r="VNR46" s="369"/>
      <c r="VNS46" s="369"/>
      <c r="VNT46" s="369"/>
      <c r="VNU46" s="369"/>
      <c r="VNV46" s="369"/>
      <c r="VNW46" s="369"/>
      <c r="VNX46" s="369"/>
      <c r="VNY46" s="369"/>
      <c r="VNZ46" s="369"/>
      <c r="VOA46" s="369"/>
      <c r="VOB46" s="369"/>
      <c r="VOC46" s="369"/>
      <c r="VOD46" s="369"/>
      <c r="VOE46" s="369"/>
      <c r="VOF46" s="369"/>
      <c r="VOG46" s="369"/>
      <c r="VOH46" s="369"/>
      <c r="VOI46" s="369"/>
      <c r="VOJ46" s="369"/>
      <c r="VOK46" s="369"/>
      <c r="VOL46" s="369"/>
      <c r="VOM46" s="369"/>
      <c r="VON46" s="369"/>
      <c r="VOO46" s="369"/>
      <c r="VOP46" s="369"/>
      <c r="VOQ46" s="369"/>
      <c r="VOR46" s="369"/>
      <c r="VOS46" s="369"/>
      <c r="VOT46" s="369"/>
      <c r="VOU46" s="369"/>
      <c r="VOV46" s="369"/>
      <c r="VOW46" s="369"/>
      <c r="VOX46" s="369"/>
      <c r="VOY46" s="369"/>
      <c r="VOZ46" s="369"/>
      <c r="VPA46" s="369"/>
      <c r="VPB46" s="369"/>
      <c r="VPC46" s="369"/>
      <c r="VPD46" s="369"/>
      <c r="VPE46" s="369"/>
      <c r="VPF46" s="369"/>
      <c r="VPG46" s="369"/>
      <c r="VPH46" s="369"/>
      <c r="VPI46" s="369"/>
      <c r="VPJ46" s="369"/>
      <c r="VPK46" s="369"/>
      <c r="VPL46" s="369"/>
      <c r="VPM46" s="369"/>
      <c r="VPN46" s="369"/>
      <c r="VPO46" s="369"/>
      <c r="VPP46" s="369"/>
      <c r="VPQ46" s="369"/>
      <c r="VPR46" s="369"/>
      <c r="VPS46" s="369"/>
      <c r="VPT46" s="369"/>
      <c r="VPU46" s="369"/>
      <c r="VPV46" s="369"/>
      <c r="VPW46" s="369"/>
      <c r="VPX46" s="369"/>
      <c r="VPY46" s="369"/>
      <c r="VPZ46" s="369"/>
      <c r="VQA46" s="369"/>
      <c r="VQB46" s="369"/>
      <c r="VQC46" s="369"/>
      <c r="VQD46" s="369"/>
      <c r="VQE46" s="369"/>
      <c r="VQF46" s="369"/>
      <c r="VQG46" s="369"/>
      <c r="VQH46" s="369"/>
      <c r="VQI46" s="369"/>
      <c r="VQJ46" s="369"/>
      <c r="VQK46" s="369"/>
      <c r="VQL46" s="369"/>
      <c r="VQM46" s="369"/>
      <c r="VQN46" s="369"/>
      <c r="VQO46" s="369"/>
      <c r="VQP46" s="369"/>
      <c r="VQQ46" s="369"/>
      <c r="VQR46" s="369"/>
      <c r="VQS46" s="369"/>
      <c r="VQT46" s="369"/>
      <c r="VQU46" s="369"/>
      <c r="VQV46" s="369"/>
      <c r="VQW46" s="369"/>
      <c r="VQX46" s="369"/>
      <c r="VQY46" s="369"/>
      <c r="VQZ46" s="369"/>
      <c r="VRA46" s="369"/>
      <c r="VRB46" s="369"/>
      <c r="VRC46" s="369"/>
      <c r="VRD46" s="369"/>
      <c r="VRE46" s="369"/>
      <c r="VRF46" s="369"/>
      <c r="VRG46" s="369"/>
      <c r="VRH46" s="369"/>
      <c r="VRI46" s="369"/>
      <c r="VRJ46" s="369"/>
      <c r="VRK46" s="369"/>
      <c r="VRL46" s="369"/>
      <c r="VRM46" s="369"/>
      <c r="VRN46" s="369"/>
      <c r="VRO46" s="369"/>
      <c r="VRP46" s="369"/>
      <c r="VRQ46" s="369"/>
      <c r="VRR46" s="369"/>
      <c r="VRS46" s="369"/>
      <c r="VRT46" s="369"/>
      <c r="VRU46" s="369"/>
      <c r="VRV46" s="369"/>
      <c r="VRW46" s="369"/>
      <c r="VRX46" s="369"/>
      <c r="VRY46" s="369"/>
      <c r="VRZ46" s="369"/>
      <c r="VSA46" s="369"/>
      <c r="VSB46" s="369"/>
      <c r="VSC46" s="369"/>
      <c r="VSD46" s="369"/>
      <c r="VSE46" s="369"/>
      <c r="VSF46" s="369"/>
      <c r="VSG46" s="369"/>
      <c r="VSH46" s="369"/>
      <c r="VSI46" s="369"/>
      <c r="VSJ46" s="369"/>
      <c r="VSK46" s="369"/>
      <c r="VSL46" s="369"/>
      <c r="VSM46" s="369"/>
      <c r="VSN46" s="369"/>
      <c r="VSO46" s="369"/>
      <c r="VSP46" s="369"/>
      <c r="VSQ46" s="369"/>
      <c r="VSR46" s="369"/>
      <c r="VSS46" s="369"/>
      <c r="VST46" s="369"/>
      <c r="VSU46" s="369"/>
      <c r="VSV46" s="369"/>
      <c r="VSW46" s="369"/>
      <c r="VSX46" s="369"/>
      <c r="VSY46" s="369"/>
      <c r="VSZ46" s="369"/>
      <c r="VTA46" s="369"/>
      <c r="VTB46" s="369"/>
      <c r="VTC46" s="369"/>
      <c r="VTD46" s="369"/>
      <c r="VTE46" s="369"/>
      <c r="VTF46" s="369"/>
      <c r="VTG46" s="369"/>
      <c r="VTH46" s="369"/>
      <c r="VTI46" s="369"/>
      <c r="VTJ46" s="369"/>
      <c r="VTK46" s="369"/>
      <c r="VTL46" s="369"/>
      <c r="VTM46" s="369"/>
      <c r="VTN46" s="369"/>
      <c r="VTO46" s="369"/>
      <c r="VTP46" s="369"/>
      <c r="VTQ46" s="369"/>
      <c r="VTR46" s="369"/>
      <c r="VTS46" s="369"/>
      <c r="VTT46" s="369"/>
      <c r="VTU46" s="369"/>
      <c r="VTV46" s="369"/>
      <c r="VTW46" s="369"/>
      <c r="VTX46" s="369"/>
      <c r="VTY46" s="369"/>
      <c r="VTZ46" s="369"/>
      <c r="VUA46" s="369"/>
      <c r="VUB46" s="369"/>
      <c r="VUC46" s="369"/>
      <c r="VUD46" s="369"/>
      <c r="VUE46" s="369"/>
      <c r="VUF46" s="369"/>
      <c r="VUG46" s="369"/>
      <c r="VUH46" s="369"/>
      <c r="VUI46" s="369"/>
      <c r="VUJ46" s="369"/>
      <c r="VUK46" s="369"/>
      <c r="VUL46" s="369"/>
      <c r="VUM46" s="369"/>
      <c r="VUN46" s="369"/>
      <c r="VUO46" s="369"/>
      <c r="VUP46" s="369"/>
      <c r="VUQ46" s="369"/>
      <c r="VUR46" s="369"/>
      <c r="VUS46" s="369"/>
      <c r="VUT46" s="369"/>
      <c r="VUU46" s="369"/>
      <c r="VUV46" s="369"/>
      <c r="VUW46" s="369"/>
      <c r="VUX46" s="369"/>
      <c r="VUY46" s="369"/>
      <c r="VUZ46" s="369"/>
      <c r="VVA46" s="369"/>
      <c r="VVB46" s="369"/>
      <c r="VVC46" s="369"/>
      <c r="VVD46" s="369"/>
      <c r="VVE46" s="369"/>
      <c r="VVF46" s="369"/>
      <c r="VVG46" s="369"/>
      <c r="VVH46" s="369"/>
      <c r="VVI46" s="369"/>
      <c r="VVJ46" s="369"/>
      <c r="VVK46" s="369"/>
      <c r="VVL46" s="369"/>
      <c r="VVM46" s="369"/>
      <c r="VVN46" s="369"/>
      <c r="VVO46" s="369"/>
      <c r="VVP46" s="369"/>
      <c r="VVQ46" s="369"/>
      <c r="VVR46" s="369"/>
      <c r="VVS46" s="369"/>
      <c r="VVT46" s="369"/>
      <c r="VVU46" s="369"/>
      <c r="VVV46" s="369"/>
      <c r="VVW46" s="369"/>
      <c r="VVX46" s="369"/>
      <c r="VVY46" s="369"/>
      <c r="VVZ46" s="369"/>
      <c r="VWA46" s="369"/>
      <c r="VWB46" s="369"/>
      <c r="VWC46" s="369"/>
      <c r="VWD46" s="369"/>
      <c r="VWE46" s="369"/>
      <c r="VWF46" s="369"/>
      <c r="VWG46" s="369"/>
      <c r="VWH46" s="369"/>
      <c r="VWI46" s="369"/>
      <c r="VWJ46" s="369"/>
      <c r="VWK46" s="369"/>
      <c r="VWL46" s="369"/>
      <c r="VWM46" s="369"/>
      <c r="VWN46" s="369"/>
      <c r="VWO46" s="369"/>
      <c r="VWP46" s="369"/>
      <c r="VWQ46" s="369"/>
      <c r="VWR46" s="369"/>
      <c r="VWS46" s="369"/>
      <c r="VWT46" s="369"/>
      <c r="VWU46" s="369"/>
      <c r="VWV46" s="369"/>
      <c r="VWW46" s="369"/>
      <c r="VWX46" s="369"/>
      <c r="VWY46" s="369"/>
      <c r="VWZ46" s="369"/>
      <c r="VXA46" s="369"/>
      <c r="VXB46" s="369"/>
      <c r="VXC46" s="369"/>
      <c r="VXD46" s="369"/>
      <c r="VXE46" s="369"/>
      <c r="VXF46" s="369"/>
      <c r="VXG46" s="369"/>
      <c r="VXH46" s="369"/>
      <c r="VXI46" s="369"/>
      <c r="VXJ46" s="369"/>
      <c r="VXK46" s="369"/>
      <c r="VXL46" s="369"/>
      <c r="VXM46" s="369"/>
      <c r="VXN46" s="369"/>
      <c r="VXO46" s="369"/>
      <c r="VXP46" s="369"/>
      <c r="VXQ46" s="369"/>
      <c r="VXR46" s="369"/>
      <c r="VXS46" s="369"/>
      <c r="VXT46" s="369"/>
      <c r="VXU46" s="369"/>
      <c r="VXV46" s="369"/>
      <c r="VXW46" s="369"/>
      <c r="VXX46" s="369"/>
      <c r="VXY46" s="369"/>
      <c r="VXZ46" s="369"/>
      <c r="VYA46" s="369"/>
      <c r="VYB46" s="369"/>
      <c r="VYC46" s="369"/>
      <c r="VYD46" s="369"/>
      <c r="VYE46" s="369"/>
      <c r="VYF46" s="369"/>
      <c r="VYG46" s="369"/>
      <c r="VYH46" s="369"/>
      <c r="VYI46" s="369"/>
      <c r="VYJ46" s="369"/>
      <c r="VYK46" s="369"/>
      <c r="VYL46" s="369"/>
      <c r="VYM46" s="369"/>
      <c r="VYN46" s="369"/>
      <c r="VYO46" s="369"/>
      <c r="VYP46" s="369"/>
      <c r="VYQ46" s="369"/>
      <c r="VYR46" s="369"/>
      <c r="VYS46" s="369"/>
      <c r="VYT46" s="369"/>
      <c r="VYU46" s="369"/>
      <c r="VYV46" s="369"/>
      <c r="VYW46" s="369"/>
      <c r="VYX46" s="369"/>
      <c r="VYY46" s="369"/>
      <c r="VYZ46" s="369"/>
      <c r="VZA46" s="369"/>
      <c r="VZB46" s="369"/>
      <c r="VZC46" s="369"/>
      <c r="VZD46" s="369"/>
      <c r="VZE46" s="369"/>
      <c r="VZF46" s="369"/>
      <c r="VZG46" s="369"/>
      <c r="VZH46" s="369"/>
      <c r="VZI46" s="369"/>
      <c r="VZJ46" s="369"/>
      <c r="VZK46" s="369"/>
      <c r="VZL46" s="369"/>
      <c r="VZM46" s="369"/>
      <c r="VZN46" s="369"/>
      <c r="VZO46" s="369"/>
      <c r="VZP46" s="369"/>
      <c r="VZQ46" s="369"/>
      <c r="VZR46" s="369"/>
      <c r="VZS46" s="369"/>
      <c r="VZT46" s="369"/>
      <c r="VZU46" s="369"/>
      <c r="VZV46" s="369"/>
      <c r="VZW46" s="369"/>
      <c r="VZX46" s="369"/>
      <c r="VZY46" s="369"/>
      <c r="VZZ46" s="369"/>
      <c r="WAA46" s="369"/>
      <c r="WAB46" s="369"/>
      <c r="WAC46" s="369"/>
      <c r="WAD46" s="369"/>
      <c r="WAE46" s="369"/>
      <c r="WAF46" s="369"/>
      <c r="WAG46" s="369"/>
      <c r="WAH46" s="369"/>
      <c r="WAI46" s="369"/>
      <c r="WAJ46" s="369"/>
      <c r="WAK46" s="369"/>
      <c r="WAL46" s="369"/>
      <c r="WAM46" s="369"/>
      <c r="WAN46" s="369"/>
      <c r="WAO46" s="369"/>
      <c r="WAP46" s="369"/>
      <c r="WAQ46" s="369"/>
      <c r="WAR46" s="369"/>
      <c r="WAS46" s="369"/>
      <c r="WAT46" s="369"/>
      <c r="WAU46" s="369"/>
      <c r="WAV46" s="369"/>
      <c r="WAW46" s="369"/>
      <c r="WAX46" s="369"/>
      <c r="WAY46" s="369"/>
      <c r="WAZ46" s="369"/>
      <c r="WBA46" s="369"/>
      <c r="WBB46" s="369"/>
      <c r="WBC46" s="369"/>
      <c r="WBD46" s="369"/>
      <c r="WBE46" s="369"/>
      <c r="WBF46" s="369"/>
      <c r="WBG46" s="369"/>
      <c r="WBH46" s="369"/>
      <c r="WBI46" s="369"/>
      <c r="WBJ46" s="369"/>
      <c r="WBK46" s="369"/>
      <c r="WBL46" s="369"/>
      <c r="WBM46" s="369"/>
      <c r="WBN46" s="369"/>
      <c r="WBO46" s="369"/>
      <c r="WBP46" s="369"/>
      <c r="WBQ46" s="369"/>
      <c r="WBR46" s="369"/>
      <c r="WBS46" s="369"/>
      <c r="WBT46" s="369"/>
      <c r="WBU46" s="369"/>
      <c r="WBV46" s="369"/>
      <c r="WBW46" s="369"/>
      <c r="WBX46" s="369"/>
      <c r="WBY46" s="369"/>
      <c r="WBZ46" s="369"/>
      <c r="WCA46" s="369"/>
      <c r="WCB46" s="369"/>
      <c r="WCC46" s="369"/>
      <c r="WCD46" s="369"/>
      <c r="WCE46" s="369"/>
      <c r="WCF46" s="369"/>
      <c r="WCG46" s="369"/>
      <c r="WCH46" s="369"/>
      <c r="WCI46" s="369"/>
      <c r="WCJ46" s="369"/>
      <c r="WCK46" s="369"/>
      <c r="WCL46" s="369"/>
      <c r="WCM46" s="369"/>
      <c r="WCN46" s="369"/>
      <c r="WCO46" s="369"/>
      <c r="WCP46" s="369"/>
      <c r="WCQ46" s="369"/>
      <c r="WCR46" s="369"/>
      <c r="WCS46" s="369"/>
      <c r="WCT46" s="369"/>
      <c r="WCU46" s="369"/>
      <c r="WCV46" s="369"/>
      <c r="WCW46" s="369"/>
      <c r="WCX46" s="369"/>
      <c r="WCY46" s="369"/>
      <c r="WCZ46" s="369"/>
      <c r="WDA46" s="369"/>
      <c r="WDB46" s="369"/>
      <c r="WDC46" s="369"/>
      <c r="WDD46" s="369"/>
      <c r="WDE46" s="369"/>
      <c r="WDF46" s="369"/>
      <c r="WDG46" s="369"/>
      <c r="WDH46" s="369"/>
      <c r="WDI46" s="369"/>
      <c r="WDJ46" s="369"/>
      <c r="WDK46" s="369"/>
      <c r="WDL46" s="369"/>
      <c r="WDM46" s="369"/>
      <c r="WDN46" s="369"/>
      <c r="WDO46" s="369"/>
      <c r="WDP46" s="369"/>
      <c r="WDQ46" s="369"/>
      <c r="WDR46" s="369"/>
      <c r="WDS46" s="369"/>
      <c r="WDT46" s="369"/>
      <c r="WDU46" s="369"/>
      <c r="WDV46" s="369"/>
      <c r="WDW46" s="369"/>
      <c r="WDX46" s="369"/>
      <c r="WDY46" s="369"/>
      <c r="WDZ46" s="369"/>
      <c r="WEA46" s="369"/>
      <c r="WEB46" s="369"/>
      <c r="WEC46" s="369"/>
      <c r="WED46" s="369"/>
      <c r="WEE46" s="369"/>
      <c r="WEF46" s="369"/>
      <c r="WEG46" s="369"/>
      <c r="WEH46" s="369"/>
      <c r="WEI46" s="369"/>
      <c r="WEJ46" s="369"/>
      <c r="WEK46" s="369"/>
      <c r="WEL46" s="369"/>
      <c r="WEM46" s="369"/>
      <c r="WEN46" s="369"/>
      <c r="WEO46" s="369"/>
      <c r="WEP46" s="369"/>
      <c r="WEQ46" s="369"/>
      <c r="WER46" s="369"/>
      <c r="WES46" s="369"/>
      <c r="WET46" s="369"/>
      <c r="WEU46" s="369"/>
      <c r="WEV46" s="369"/>
      <c r="WEW46" s="369"/>
      <c r="WEX46" s="369"/>
      <c r="WEY46" s="369"/>
      <c r="WEZ46" s="369"/>
      <c r="WFA46" s="369"/>
      <c r="WFB46" s="369"/>
      <c r="WFC46" s="369"/>
      <c r="WFD46" s="369"/>
      <c r="WFE46" s="369"/>
      <c r="WFF46" s="369"/>
      <c r="WFG46" s="369"/>
      <c r="WFH46" s="369"/>
      <c r="WFI46" s="369"/>
      <c r="WFJ46" s="369"/>
      <c r="WFK46" s="369"/>
      <c r="WFL46" s="369"/>
      <c r="WFM46" s="369"/>
      <c r="WFN46" s="369"/>
      <c r="WFO46" s="369"/>
      <c r="WFP46" s="369"/>
      <c r="WFQ46" s="369"/>
      <c r="WFR46" s="369"/>
      <c r="WFS46" s="369"/>
      <c r="WFT46" s="369"/>
      <c r="WFU46" s="369"/>
      <c r="WFV46" s="369"/>
      <c r="WFW46" s="369"/>
      <c r="WFX46" s="369"/>
      <c r="WFY46" s="369"/>
      <c r="WFZ46" s="369"/>
      <c r="WGA46" s="369"/>
      <c r="WGB46" s="369"/>
      <c r="WGC46" s="369"/>
      <c r="WGD46" s="369"/>
      <c r="WGE46" s="369"/>
      <c r="WGF46" s="369"/>
      <c r="WGG46" s="369"/>
      <c r="WGH46" s="369"/>
      <c r="WGI46" s="369"/>
      <c r="WGJ46" s="369"/>
      <c r="WGK46" s="369"/>
      <c r="WGL46" s="369"/>
      <c r="WGM46" s="369"/>
      <c r="WGN46" s="369"/>
      <c r="WGO46" s="369"/>
      <c r="WGP46" s="369"/>
      <c r="WGQ46" s="369"/>
      <c r="WGR46" s="369"/>
      <c r="WGS46" s="369"/>
      <c r="WGT46" s="369"/>
      <c r="WGU46" s="369"/>
      <c r="WGV46" s="369"/>
      <c r="WGW46" s="369"/>
      <c r="WGX46" s="369"/>
      <c r="WGY46" s="369"/>
      <c r="WGZ46" s="369"/>
      <c r="WHA46" s="369"/>
      <c r="WHB46" s="369"/>
      <c r="WHC46" s="369"/>
      <c r="WHD46" s="369"/>
      <c r="WHE46" s="369"/>
      <c r="WHF46" s="369"/>
      <c r="WHG46" s="369"/>
      <c r="WHH46" s="369"/>
      <c r="WHI46" s="369"/>
      <c r="WHJ46" s="369"/>
      <c r="WHK46" s="369"/>
      <c r="WHL46" s="369"/>
      <c r="WHM46" s="369"/>
      <c r="WHN46" s="369"/>
      <c r="WHO46" s="369"/>
      <c r="WHP46" s="369"/>
      <c r="WHQ46" s="369"/>
      <c r="WHR46" s="369"/>
      <c r="WHS46" s="369"/>
      <c r="WHT46" s="369"/>
      <c r="WHU46" s="369"/>
      <c r="WHV46" s="369"/>
      <c r="WHW46" s="369"/>
      <c r="WHX46" s="369"/>
      <c r="WHY46" s="369"/>
      <c r="WHZ46" s="369"/>
      <c r="WIA46" s="369"/>
      <c r="WIB46" s="369"/>
      <c r="WIC46" s="369"/>
      <c r="WID46" s="369"/>
      <c r="WIE46" s="369"/>
      <c r="WIF46" s="369"/>
      <c r="WIG46" s="369"/>
      <c r="WIH46" s="369"/>
      <c r="WII46" s="369"/>
      <c r="WIJ46" s="369"/>
      <c r="WIK46" s="369"/>
      <c r="WIL46" s="369"/>
      <c r="WIM46" s="369"/>
      <c r="WIN46" s="369"/>
      <c r="WIO46" s="369"/>
      <c r="WIP46" s="369"/>
      <c r="WIQ46" s="369"/>
      <c r="WIR46" s="369"/>
      <c r="WIS46" s="369"/>
      <c r="WIT46" s="369"/>
      <c r="WIU46" s="369"/>
      <c r="WIV46" s="369"/>
      <c r="WIW46" s="369"/>
      <c r="WIX46" s="369"/>
      <c r="WIY46" s="369"/>
      <c r="WIZ46" s="369"/>
      <c r="WJA46" s="369"/>
      <c r="WJB46" s="369"/>
      <c r="WJC46" s="369"/>
      <c r="WJD46" s="369"/>
      <c r="WJE46" s="369"/>
      <c r="WJF46" s="369"/>
      <c r="WJG46" s="369"/>
      <c r="WJH46" s="369"/>
      <c r="WJI46" s="369"/>
      <c r="WJJ46" s="369"/>
      <c r="WJK46" s="369"/>
      <c r="WJL46" s="369"/>
      <c r="WJM46" s="369"/>
      <c r="WJN46" s="369"/>
      <c r="WJO46" s="369"/>
      <c r="WJP46" s="369"/>
      <c r="WJQ46" s="369"/>
      <c r="WJR46" s="369"/>
      <c r="WJS46" s="369"/>
      <c r="WJT46" s="369"/>
      <c r="WJU46" s="369"/>
      <c r="WJV46" s="369"/>
      <c r="WJW46" s="369"/>
      <c r="WJX46" s="369"/>
      <c r="WJY46" s="369"/>
      <c r="WJZ46" s="369"/>
      <c r="WKA46" s="369"/>
      <c r="WKB46" s="369"/>
      <c r="WKC46" s="369"/>
      <c r="WKD46" s="369"/>
      <c r="WKE46" s="369"/>
      <c r="WKF46" s="369"/>
      <c r="WKG46" s="369"/>
      <c r="WKH46" s="369"/>
      <c r="WKI46" s="369"/>
      <c r="WKJ46" s="369"/>
      <c r="WKK46" s="369"/>
      <c r="WKL46" s="369"/>
      <c r="WKM46" s="369"/>
      <c r="WKN46" s="369"/>
      <c r="WKO46" s="369"/>
      <c r="WKP46" s="369"/>
      <c r="WKQ46" s="369"/>
      <c r="WKR46" s="369"/>
      <c r="WKS46" s="369"/>
      <c r="WKT46" s="369"/>
      <c r="WKU46" s="369"/>
      <c r="WKV46" s="369"/>
      <c r="WKW46" s="369"/>
      <c r="WKX46" s="369"/>
      <c r="WKY46" s="369"/>
      <c r="WKZ46" s="369"/>
      <c r="WLA46" s="369"/>
      <c r="WLB46" s="369"/>
      <c r="WLC46" s="369"/>
      <c r="WLD46" s="369"/>
      <c r="WLE46" s="369"/>
      <c r="WLF46" s="369"/>
      <c r="WLG46" s="369"/>
      <c r="WLH46" s="369"/>
      <c r="WLI46" s="369"/>
      <c r="WLJ46" s="369"/>
      <c r="WLK46" s="369"/>
      <c r="WLL46" s="369"/>
      <c r="WLM46" s="369"/>
      <c r="WLN46" s="369"/>
      <c r="WLO46" s="369"/>
      <c r="WLP46" s="369"/>
      <c r="WLQ46" s="369"/>
      <c r="WLR46" s="369"/>
      <c r="WLS46" s="369"/>
      <c r="WLT46" s="369"/>
      <c r="WLU46" s="369"/>
      <c r="WLV46" s="369"/>
      <c r="WLW46" s="369"/>
      <c r="WLX46" s="369"/>
      <c r="WLY46" s="369"/>
      <c r="WLZ46" s="369"/>
      <c r="WMA46" s="369"/>
      <c r="WMB46" s="369"/>
      <c r="WMC46" s="369"/>
      <c r="WMD46" s="369"/>
      <c r="WME46" s="369"/>
      <c r="WMF46" s="369"/>
      <c r="WMG46" s="369"/>
      <c r="WMH46" s="369"/>
      <c r="WMI46" s="369"/>
      <c r="WMJ46" s="369"/>
      <c r="WMK46" s="369"/>
      <c r="WML46" s="369"/>
      <c r="WMM46" s="369"/>
      <c r="WMN46" s="369"/>
      <c r="WMO46" s="369"/>
      <c r="WMP46" s="369"/>
      <c r="WMQ46" s="369"/>
      <c r="WMR46" s="369"/>
      <c r="WMS46" s="369"/>
      <c r="WMT46" s="369"/>
      <c r="WMU46" s="369"/>
      <c r="WMV46" s="369"/>
      <c r="WMW46" s="369"/>
      <c r="WMX46" s="369"/>
      <c r="WMY46" s="369"/>
      <c r="WMZ46" s="369"/>
      <c r="WNA46" s="369"/>
      <c r="WNB46" s="369"/>
      <c r="WNC46" s="369"/>
      <c r="WND46" s="369"/>
      <c r="WNE46" s="369"/>
      <c r="WNF46" s="369"/>
      <c r="WNG46" s="369"/>
      <c r="WNH46" s="369"/>
      <c r="WNI46" s="369"/>
      <c r="WNJ46" s="369"/>
      <c r="WNK46" s="369"/>
      <c r="WNL46" s="369"/>
      <c r="WNM46" s="369"/>
      <c r="WNN46" s="369"/>
      <c r="WNO46" s="369"/>
      <c r="WNP46" s="369"/>
      <c r="WNQ46" s="369"/>
      <c r="WNR46" s="369"/>
      <c r="WNS46" s="369"/>
      <c r="WNT46" s="369"/>
      <c r="WNU46" s="369"/>
      <c r="WNV46" s="369"/>
      <c r="WNW46" s="369"/>
      <c r="WNX46" s="369"/>
      <c r="WNY46" s="369"/>
      <c r="WNZ46" s="369"/>
      <c r="WOA46" s="369"/>
      <c r="WOB46" s="369"/>
      <c r="WOC46" s="369"/>
      <c r="WOD46" s="369"/>
      <c r="WOE46" s="369"/>
      <c r="WOF46" s="369"/>
      <c r="WOG46" s="369"/>
      <c r="WOH46" s="369"/>
      <c r="WOI46" s="369"/>
      <c r="WOJ46" s="369"/>
      <c r="WOK46" s="369"/>
      <c r="WOL46" s="369"/>
      <c r="WOM46" s="369"/>
      <c r="WON46" s="369"/>
      <c r="WOO46" s="369"/>
      <c r="WOP46" s="369"/>
      <c r="WOQ46" s="369"/>
      <c r="WOR46" s="369"/>
      <c r="WOS46" s="369"/>
      <c r="WOT46" s="369"/>
      <c r="WOU46" s="369"/>
      <c r="WOV46" s="369"/>
      <c r="WOW46" s="369"/>
      <c r="WOX46" s="369"/>
      <c r="WOY46" s="369"/>
      <c r="WOZ46" s="369"/>
      <c r="WPA46" s="369"/>
      <c r="WPB46" s="369"/>
      <c r="WPC46" s="369"/>
      <c r="WPD46" s="369"/>
      <c r="WPE46" s="369"/>
      <c r="WPF46" s="369"/>
      <c r="WPG46" s="369"/>
      <c r="WPH46" s="369"/>
      <c r="WPI46" s="369"/>
      <c r="WPJ46" s="369"/>
      <c r="WPK46" s="369"/>
      <c r="WPL46" s="369"/>
      <c r="WPM46" s="369"/>
      <c r="WPN46" s="369"/>
      <c r="WPO46" s="369"/>
      <c r="WPP46" s="369"/>
      <c r="WPQ46" s="369"/>
      <c r="WPR46" s="369"/>
      <c r="WPS46" s="369"/>
      <c r="WPT46" s="369"/>
      <c r="WPU46" s="369"/>
      <c r="WPV46" s="369"/>
      <c r="WPW46" s="369"/>
      <c r="WPX46" s="369"/>
      <c r="WPY46" s="369"/>
      <c r="WPZ46" s="369"/>
      <c r="WQA46" s="369"/>
      <c r="WQB46" s="369"/>
      <c r="WQC46" s="369"/>
      <c r="WQD46" s="369"/>
      <c r="WQE46" s="369"/>
      <c r="WQF46" s="369"/>
      <c r="WQG46" s="369"/>
      <c r="WQH46" s="369"/>
      <c r="WQI46" s="369"/>
      <c r="WQJ46" s="369"/>
      <c r="WQK46" s="369"/>
      <c r="WQL46" s="369"/>
      <c r="WQM46" s="369"/>
      <c r="WQN46" s="369"/>
      <c r="WQO46" s="369"/>
      <c r="WQP46" s="369"/>
      <c r="WQQ46" s="369"/>
      <c r="WQR46" s="369"/>
      <c r="WQS46" s="369"/>
      <c r="WQT46" s="369"/>
      <c r="WQU46" s="369"/>
      <c r="WQV46" s="369"/>
      <c r="WQW46" s="369"/>
      <c r="WQX46" s="369"/>
      <c r="WQY46" s="369"/>
      <c r="WQZ46" s="369"/>
      <c r="WRA46" s="369"/>
      <c r="WRB46" s="369"/>
      <c r="WRC46" s="369"/>
      <c r="WRD46" s="369"/>
      <c r="WRE46" s="369"/>
      <c r="WRF46" s="369"/>
      <c r="WRG46" s="369"/>
      <c r="WRH46" s="369"/>
      <c r="WRI46" s="369"/>
      <c r="WRJ46" s="369"/>
      <c r="WRK46" s="369"/>
      <c r="WRL46" s="369"/>
      <c r="WRM46" s="369"/>
      <c r="WRN46" s="369"/>
      <c r="WRO46" s="369"/>
      <c r="WRP46" s="369"/>
      <c r="WRQ46" s="369"/>
      <c r="WRR46" s="369"/>
      <c r="WRS46" s="369"/>
      <c r="WRT46" s="369"/>
      <c r="WRU46" s="369"/>
      <c r="WRV46" s="369"/>
      <c r="WRW46" s="369"/>
      <c r="WRX46" s="369"/>
      <c r="WRY46" s="369"/>
      <c r="WRZ46" s="369"/>
      <c r="WSA46" s="369"/>
      <c r="WSB46" s="369"/>
      <c r="WSC46" s="369"/>
      <c r="WSD46" s="369"/>
      <c r="WSE46" s="369"/>
      <c r="WSF46" s="369"/>
      <c r="WSG46" s="369"/>
      <c r="WSH46" s="369"/>
      <c r="WSI46" s="369"/>
      <c r="WSJ46" s="369"/>
      <c r="WSK46" s="369"/>
      <c r="WSL46" s="369"/>
      <c r="WSM46" s="369"/>
      <c r="WSN46" s="369"/>
      <c r="WSO46" s="369"/>
      <c r="WSP46" s="369"/>
      <c r="WSQ46" s="369"/>
      <c r="WSR46" s="369"/>
      <c r="WSS46" s="369"/>
      <c r="WST46" s="369"/>
      <c r="WSU46" s="369"/>
      <c r="WSV46" s="369"/>
      <c r="WSW46" s="369"/>
      <c r="WSX46" s="369"/>
      <c r="WSY46" s="369"/>
      <c r="WSZ46" s="369"/>
      <c r="WTA46" s="369"/>
      <c r="WTB46" s="369"/>
      <c r="WTC46" s="369"/>
      <c r="WTD46" s="369"/>
      <c r="WTE46" s="369"/>
      <c r="WTF46" s="369"/>
      <c r="WTG46" s="369"/>
      <c r="WTH46" s="369"/>
      <c r="WTI46" s="369"/>
      <c r="WTJ46" s="369"/>
      <c r="WTK46" s="369"/>
      <c r="WTL46" s="369"/>
      <c r="WTM46" s="369"/>
      <c r="WTN46" s="369"/>
      <c r="WTO46" s="369"/>
      <c r="WTP46" s="369"/>
      <c r="WTQ46" s="369"/>
      <c r="WTR46" s="369"/>
      <c r="WTS46" s="369"/>
      <c r="WTT46" s="369"/>
      <c r="WTU46" s="369"/>
      <c r="WTV46" s="369"/>
      <c r="WTW46" s="369"/>
      <c r="WTX46" s="369"/>
      <c r="WTY46" s="369"/>
      <c r="WTZ46" s="369"/>
      <c r="WUA46" s="369"/>
      <c r="WUB46" s="369"/>
      <c r="WUC46" s="369"/>
      <c r="WUD46" s="369"/>
      <c r="WUE46" s="369"/>
      <c r="WUF46" s="369"/>
      <c r="WUG46" s="369"/>
      <c r="WUH46" s="369"/>
      <c r="WUI46" s="369"/>
      <c r="WUJ46" s="369"/>
      <c r="WUK46" s="369"/>
      <c r="WUL46" s="369"/>
      <c r="WUM46" s="369"/>
      <c r="WUN46" s="369"/>
      <c r="WUO46" s="369"/>
      <c r="WUP46" s="369"/>
      <c r="WUQ46" s="369"/>
      <c r="WUR46" s="369"/>
      <c r="WUS46" s="369"/>
      <c r="WUT46" s="369"/>
      <c r="WUU46" s="369"/>
      <c r="WUV46" s="369"/>
      <c r="WUW46" s="369"/>
      <c r="WUX46" s="369"/>
      <c r="WUY46" s="369"/>
      <c r="WUZ46" s="369"/>
      <c r="WVA46" s="369"/>
      <c r="WVB46" s="369"/>
      <c r="WVC46" s="369"/>
      <c r="WVD46" s="369"/>
      <c r="WVE46" s="369"/>
      <c r="WVF46" s="369"/>
      <c r="WVG46" s="369"/>
      <c r="WVH46" s="369"/>
      <c r="WVI46" s="369"/>
      <c r="WVJ46" s="369"/>
      <c r="WVK46" s="369"/>
      <c r="WVL46" s="369"/>
      <c r="WVM46" s="369"/>
      <c r="WVN46" s="369"/>
      <c r="WVO46" s="369"/>
      <c r="WVP46" s="369"/>
      <c r="WVQ46" s="369"/>
      <c r="WVR46" s="369"/>
      <c r="WVS46" s="369"/>
      <c r="WVT46" s="369"/>
      <c r="WVU46" s="369"/>
      <c r="WVV46" s="369"/>
      <c r="WVW46" s="369"/>
      <c r="WVX46" s="369"/>
      <c r="WVY46" s="369"/>
      <c r="WVZ46" s="369"/>
      <c r="WWA46" s="369"/>
      <c r="WWB46" s="369"/>
      <c r="WWC46" s="369"/>
      <c r="WWD46" s="369"/>
      <c r="WWE46" s="369"/>
      <c r="WWF46" s="369"/>
      <c r="WWG46" s="369"/>
      <c r="WWH46" s="369"/>
      <c r="WWI46" s="369"/>
      <c r="WWJ46" s="369"/>
      <c r="WWK46" s="369"/>
      <c r="WWL46" s="369"/>
      <c r="WWM46" s="369"/>
      <c r="WWN46" s="369"/>
      <c r="WWO46" s="369"/>
      <c r="WWP46" s="369"/>
      <c r="WWQ46" s="369"/>
      <c r="WWR46" s="369"/>
      <c r="WWS46" s="369"/>
      <c r="WWT46" s="369"/>
      <c r="WWU46" s="369"/>
      <c r="WWV46" s="369"/>
      <c r="WWW46" s="369"/>
      <c r="WWX46" s="369"/>
      <c r="WWY46" s="369"/>
      <c r="WWZ46" s="369"/>
      <c r="WXA46" s="369"/>
      <c r="WXB46" s="369"/>
      <c r="WXC46" s="369"/>
      <c r="WXD46" s="369"/>
      <c r="WXE46" s="369"/>
      <c r="WXF46" s="369"/>
      <c r="WXG46" s="369"/>
      <c r="WXH46" s="369"/>
      <c r="WXI46" s="369"/>
      <c r="WXJ46" s="369"/>
      <c r="WXK46" s="369"/>
      <c r="WXL46" s="369"/>
      <c r="WXM46" s="369"/>
      <c r="WXN46" s="369"/>
      <c r="WXO46" s="369"/>
      <c r="WXP46" s="369"/>
      <c r="WXQ46" s="369"/>
      <c r="WXR46" s="369"/>
      <c r="WXS46" s="369"/>
      <c r="WXT46" s="369"/>
      <c r="WXU46" s="369"/>
      <c r="WXV46" s="369"/>
      <c r="WXW46" s="369"/>
      <c r="WXX46" s="369"/>
      <c r="WXY46" s="369"/>
      <c r="WXZ46" s="369"/>
      <c r="WYA46" s="369"/>
      <c r="WYB46" s="369"/>
      <c r="WYC46" s="369"/>
      <c r="WYD46" s="369"/>
      <c r="WYE46" s="369"/>
      <c r="WYF46" s="369"/>
      <c r="WYG46" s="369"/>
      <c r="WYH46" s="369"/>
      <c r="WYI46" s="369"/>
      <c r="WYJ46" s="369"/>
      <c r="WYK46" s="369"/>
      <c r="WYL46" s="369"/>
      <c r="WYM46" s="369"/>
      <c r="WYN46" s="369"/>
      <c r="WYO46" s="369"/>
      <c r="WYP46" s="369"/>
      <c r="WYQ46" s="369"/>
      <c r="WYR46" s="369"/>
      <c r="WYS46" s="369"/>
      <c r="WYT46" s="369"/>
      <c r="WYU46" s="369"/>
      <c r="WYV46" s="369"/>
      <c r="WYW46" s="369"/>
      <c r="WYX46" s="369"/>
      <c r="WYY46" s="369"/>
      <c r="WYZ46" s="369"/>
      <c r="WZA46" s="369"/>
      <c r="WZB46" s="369"/>
      <c r="WZC46" s="369"/>
      <c r="WZD46" s="369"/>
      <c r="WZE46" s="369"/>
      <c r="WZF46" s="369"/>
      <c r="WZG46" s="369"/>
      <c r="WZH46" s="369"/>
      <c r="WZI46" s="369"/>
      <c r="WZJ46" s="369"/>
      <c r="WZK46" s="369"/>
      <c r="WZL46" s="369"/>
      <c r="WZM46" s="369"/>
      <c r="WZN46" s="369"/>
      <c r="WZO46" s="369"/>
      <c r="WZP46" s="369"/>
      <c r="WZQ46" s="369"/>
      <c r="WZR46" s="369"/>
      <c r="WZS46" s="369"/>
      <c r="WZT46" s="369"/>
      <c r="WZU46" s="369"/>
      <c r="WZV46" s="369"/>
      <c r="WZW46" s="369"/>
      <c r="WZX46" s="369"/>
      <c r="WZY46" s="369"/>
      <c r="WZZ46" s="369"/>
      <c r="XAA46" s="369"/>
      <c r="XAB46" s="369"/>
      <c r="XAC46" s="369"/>
      <c r="XAD46" s="369"/>
      <c r="XAE46" s="369"/>
      <c r="XAF46" s="369"/>
      <c r="XAG46" s="369"/>
      <c r="XAH46" s="369"/>
      <c r="XAI46" s="369"/>
      <c r="XAJ46" s="369"/>
      <c r="XAK46" s="369"/>
      <c r="XAL46" s="369"/>
      <c r="XAM46" s="369"/>
      <c r="XAN46" s="369"/>
      <c r="XAO46" s="369"/>
      <c r="XAP46" s="369"/>
      <c r="XAQ46" s="369"/>
      <c r="XAR46" s="369"/>
      <c r="XAS46" s="369"/>
      <c r="XAT46" s="369"/>
      <c r="XAU46" s="369"/>
      <c r="XAV46" s="369"/>
      <c r="XAW46" s="369"/>
      <c r="XAX46" s="369"/>
      <c r="XAY46" s="369"/>
      <c r="XAZ46" s="369"/>
      <c r="XBA46" s="369"/>
      <c r="XBB46" s="369"/>
      <c r="XBC46" s="369"/>
      <c r="XBD46" s="369"/>
      <c r="XBE46" s="369"/>
      <c r="XBF46" s="369"/>
      <c r="XBG46" s="369"/>
      <c r="XBH46" s="369"/>
      <c r="XBI46" s="369"/>
      <c r="XBJ46" s="369"/>
      <c r="XBK46" s="369"/>
      <c r="XBL46" s="369"/>
      <c r="XBM46" s="369"/>
      <c r="XBN46" s="369"/>
      <c r="XBO46" s="369"/>
      <c r="XBP46" s="369"/>
      <c r="XBQ46" s="369"/>
      <c r="XBR46" s="369"/>
      <c r="XBS46" s="369"/>
      <c r="XBT46" s="369"/>
      <c r="XBU46" s="369"/>
      <c r="XBV46" s="369"/>
      <c r="XBW46" s="369"/>
      <c r="XBX46" s="369"/>
      <c r="XBY46" s="369"/>
      <c r="XBZ46" s="369"/>
      <c r="XCA46" s="369"/>
      <c r="XCB46" s="369"/>
      <c r="XCC46" s="369"/>
      <c r="XCD46" s="369"/>
      <c r="XCE46" s="369"/>
      <c r="XCF46" s="369"/>
      <c r="XCG46" s="369"/>
      <c r="XCH46" s="369"/>
      <c r="XCI46" s="369"/>
      <c r="XCJ46" s="369"/>
      <c r="XCK46" s="369"/>
      <c r="XCL46" s="369"/>
      <c r="XCM46" s="369"/>
      <c r="XCN46" s="369"/>
      <c r="XCO46" s="369"/>
      <c r="XCP46" s="369"/>
      <c r="XCQ46" s="369"/>
      <c r="XCR46" s="369"/>
      <c r="XCS46" s="369"/>
      <c r="XCT46" s="369"/>
      <c r="XCU46" s="369"/>
      <c r="XCV46" s="369"/>
      <c r="XCW46" s="369"/>
      <c r="XCX46" s="369"/>
      <c r="XCY46" s="369"/>
      <c r="XCZ46" s="369"/>
      <c r="XDA46" s="369"/>
      <c r="XDB46" s="369"/>
      <c r="XDC46" s="369"/>
      <c r="XDD46" s="369"/>
      <c r="XDE46" s="369"/>
      <c r="XDF46" s="369"/>
      <c r="XDG46" s="369"/>
      <c r="XDH46" s="369"/>
      <c r="XDI46" s="369"/>
      <c r="XDJ46" s="369"/>
      <c r="XDK46" s="369"/>
      <c r="XDL46" s="369"/>
      <c r="XDM46" s="369"/>
      <c r="XDN46" s="369"/>
      <c r="XDO46" s="369"/>
      <c r="XDP46" s="369"/>
      <c r="XDQ46" s="369"/>
      <c r="XDR46" s="369"/>
      <c r="XDS46" s="369"/>
      <c r="XDT46" s="369"/>
      <c r="XDU46" s="369"/>
      <c r="XDV46" s="369"/>
      <c r="XDW46" s="369"/>
      <c r="XDX46" s="369"/>
      <c r="XDY46" s="369"/>
      <c r="XDZ46" s="369"/>
      <c r="XEA46" s="369"/>
      <c r="XEB46" s="369"/>
      <c r="XEC46" s="369"/>
      <c r="XED46" s="369"/>
      <c r="XEE46" s="369"/>
      <c r="XEF46" s="369"/>
      <c r="XEG46" s="369"/>
      <c r="XEH46" s="369"/>
      <c r="XEI46" s="369"/>
      <c r="XEJ46" s="369"/>
      <c r="XEK46" s="369"/>
      <c r="XEL46" s="369"/>
      <c r="XEM46" s="369"/>
      <c r="XEN46" s="369"/>
      <c r="XEO46" s="369"/>
      <c r="XEP46" s="369"/>
      <c r="XEQ46" s="369"/>
      <c r="XER46" s="369"/>
    </row>
    <row r="47" spans="1:16372" s="128" customFormat="1" ht="12.45" customHeight="1" x14ac:dyDescent="0.25"/>
    <row r="48" spans="1:16372" s="128" customFormat="1" ht="12.45" customHeight="1" x14ac:dyDescent="0.25">
      <c r="A48" s="133" t="s">
        <v>515</v>
      </c>
    </row>
    <row r="49" spans="1:16372" s="128" customFormat="1" ht="26.25" customHeight="1" x14ac:dyDescent="0.25">
      <c r="A49" s="369" t="s">
        <v>516</v>
      </c>
      <c r="B49" s="369"/>
      <c r="C49" s="369"/>
      <c r="D49" s="369"/>
      <c r="E49" s="369"/>
      <c r="F49" s="369"/>
      <c r="G49" s="369"/>
      <c r="H49" s="369"/>
      <c r="I49" s="369"/>
    </row>
    <row r="50" spans="1:16372" s="128" customFormat="1" x14ac:dyDescent="0.25"/>
    <row r="51" spans="1:16372" s="128" customFormat="1" ht="12.45" customHeight="1" x14ac:dyDescent="0.25">
      <c r="A51" s="133" t="s">
        <v>517</v>
      </c>
    </row>
    <row r="52" spans="1:16372" s="128" customFormat="1" ht="66.75" customHeight="1" x14ac:dyDescent="0.25">
      <c r="A52" s="369" t="s">
        <v>518</v>
      </c>
      <c r="B52" s="369"/>
      <c r="C52" s="369"/>
      <c r="D52" s="369"/>
      <c r="E52" s="369"/>
      <c r="F52" s="369"/>
      <c r="G52" s="369"/>
      <c r="H52" s="369"/>
      <c r="I52" s="369"/>
    </row>
    <row r="53" spans="1:16372" s="128" customFormat="1" ht="12.45" customHeight="1" x14ac:dyDescent="0.25"/>
    <row r="54" spans="1:16372" s="128" customFormat="1" x14ac:dyDescent="0.2">
      <c r="A54" s="133" t="s">
        <v>519</v>
      </c>
      <c r="B54" s="127"/>
      <c r="C54" s="127"/>
      <c r="D54" s="127"/>
      <c r="E54" s="127"/>
      <c r="F54" s="127"/>
      <c r="G54" s="127"/>
      <c r="H54" s="127"/>
      <c r="I54" s="127"/>
    </row>
    <row r="55" spans="1:16372" ht="49.5" customHeight="1" x14ac:dyDescent="0.2">
      <c r="A55" s="369" t="s">
        <v>520</v>
      </c>
      <c r="B55" s="369"/>
      <c r="C55" s="369"/>
      <c r="D55" s="369"/>
      <c r="E55" s="369"/>
      <c r="F55" s="369"/>
      <c r="G55" s="369"/>
      <c r="H55" s="369"/>
      <c r="I55" s="369"/>
    </row>
    <row r="56" spans="1:16372" x14ac:dyDescent="0.2">
      <c r="A56" s="128"/>
      <c r="B56" s="128"/>
      <c r="C56" s="128"/>
      <c r="D56" s="128"/>
      <c r="E56" s="128"/>
      <c r="F56" s="128"/>
      <c r="G56" s="128"/>
      <c r="H56" s="128"/>
      <c r="I56" s="128"/>
      <c r="J56" s="130"/>
      <c r="K56" s="130"/>
      <c r="L56" s="130"/>
      <c r="M56" s="130"/>
      <c r="N56" s="130"/>
      <c r="O56" s="130"/>
      <c r="P56" s="369"/>
      <c r="Q56" s="369"/>
      <c r="R56" s="369"/>
      <c r="S56" s="369"/>
      <c r="T56" s="369"/>
      <c r="U56" s="369"/>
      <c r="V56" s="369"/>
      <c r="W56" s="369"/>
      <c r="X56" s="369"/>
      <c r="Y56" s="369"/>
      <c r="Z56" s="369"/>
      <c r="AA56" s="369"/>
      <c r="AB56" s="369"/>
      <c r="AC56" s="369"/>
      <c r="AD56" s="369"/>
      <c r="AE56" s="369"/>
      <c r="AF56" s="369"/>
      <c r="AG56" s="369"/>
      <c r="AH56" s="369"/>
      <c r="AI56" s="369"/>
      <c r="AJ56" s="369"/>
      <c r="AK56" s="369"/>
      <c r="AL56" s="369"/>
      <c r="AM56" s="369"/>
      <c r="AN56" s="369"/>
      <c r="AO56" s="369"/>
      <c r="AP56" s="369"/>
      <c r="AQ56" s="369"/>
      <c r="AR56" s="369"/>
      <c r="AS56" s="369"/>
      <c r="AT56" s="369"/>
      <c r="AU56" s="369"/>
      <c r="AV56" s="369"/>
      <c r="AW56" s="369"/>
      <c r="AX56" s="369"/>
      <c r="AY56" s="369"/>
      <c r="AZ56" s="369"/>
      <c r="BA56" s="369"/>
      <c r="BB56" s="369"/>
      <c r="BC56" s="369"/>
      <c r="BD56" s="369"/>
      <c r="BE56" s="369"/>
      <c r="BF56" s="369"/>
      <c r="BG56" s="369"/>
      <c r="BH56" s="369"/>
      <c r="BI56" s="369"/>
      <c r="BJ56" s="369"/>
      <c r="BK56" s="369"/>
      <c r="BL56" s="369"/>
      <c r="BM56" s="369"/>
      <c r="BN56" s="369"/>
      <c r="BO56" s="369"/>
      <c r="BP56" s="369"/>
      <c r="BQ56" s="369"/>
      <c r="BR56" s="369"/>
      <c r="BS56" s="369"/>
      <c r="BT56" s="369"/>
      <c r="BU56" s="369"/>
      <c r="BV56" s="369"/>
      <c r="BW56" s="369"/>
      <c r="BX56" s="369"/>
      <c r="BY56" s="369"/>
      <c r="BZ56" s="369"/>
      <c r="CA56" s="369"/>
      <c r="CB56" s="369"/>
      <c r="CC56" s="369"/>
      <c r="CD56" s="369"/>
      <c r="CE56" s="369"/>
      <c r="CF56" s="369"/>
      <c r="CG56" s="369"/>
      <c r="CH56" s="369"/>
      <c r="CI56" s="369"/>
      <c r="CJ56" s="369"/>
      <c r="CK56" s="369"/>
      <c r="CL56" s="369"/>
      <c r="CM56" s="369"/>
      <c r="CN56" s="369"/>
      <c r="CO56" s="369"/>
      <c r="CP56" s="369"/>
      <c r="CQ56" s="369"/>
      <c r="CR56" s="369"/>
      <c r="CS56" s="369"/>
      <c r="CT56" s="369"/>
      <c r="CU56" s="369"/>
      <c r="CV56" s="369"/>
      <c r="CW56" s="369"/>
      <c r="CX56" s="369"/>
      <c r="CY56" s="369"/>
      <c r="CZ56" s="369"/>
      <c r="DA56" s="369"/>
      <c r="DB56" s="369"/>
      <c r="DC56" s="369"/>
      <c r="DD56" s="369"/>
      <c r="DE56" s="369"/>
      <c r="DF56" s="369"/>
      <c r="DG56" s="369"/>
      <c r="DH56" s="369"/>
      <c r="DI56" s="369"/>
      <c r="DJ56" s="369"/>
      <c r="DK56" s="369"/>
      <c r="DL56" s="369"/>
      <c r="DM56" s="369"/>
      <c r="DN56" s="369"/>
      <c r="DO56" s="369"/>
      <c r="DP56" s="369"/>
      <c r="DQ56" s="369"/>
      <c r="DR56" s="369"/>
      <c r="DS56" s="369"/>
      <c r="DT56" s="369"/>
      <c r="DU56" s="369"/>
      <c r="DV56" s="369"/>
      <c r="DW56" s="369"/>
      <c r="DX56" s="369"/>
      <c r="DY56" s="369"/>
      <c r="DZ56" s="369"/>
      <c r="EA56" s="369"/>
      <c r="EB56" s="369"/>
      <c r="EC56" s="369"/>
      <c r="ED56" s="369"/>
      <c r="EE56" s="369"/>
      <c r="EF56" s="369"/>
      <c r="EG56" s="369"/>
      <c r="EH56" s="369"/>
      <c r="EI56" s="369"/>
      <c r="EJ56" s="369"/>
      <c r="EK56" s="369"/>
      <c r="EL56" s="369"/>
      <c r="EM56" s="369"/>
      <c r="EN56" s="369"/>
      <c r="EO56" s="369"/>
      <c r="EP56" s="369"/>
      <c r="EQ56" s="369"/>
      <c r="ER56" s="369"/>
      <c r="ES56" s="369"/>
      <c r="ET56" s="369"/>
      <c r="EU56" s="369"/>
      <c r="EV56" s="369"/>
      <c r="EW56" s="369"/>
      <c r="EX56" s="369"/>
      <c r="EY56" s="369"/>
      <c r="EZ56" s="369"/>
      <c r="FA56" s="369"/>
      <c r="FB56" s="369"/>
      <c r="FC56" s="369"/>
      <c r="FD56" s="369"/>
      <c r="FE56" s="369"/>
      <c r="FF56" s="369"/>
      <c r="FG56" s="369"/>
      <c r="FH56" s="369"/>
      <c r="FI56" s="369"/>
      <c r="FJ56" s="369"/>
      <c r="FK56" s="369"/>
      <c r="FL56" s="369"/>
      <c r="FM56" s="369"/>
      <c r="FN56" s="369"/>
      <c r="FO56" s="369"/>
      <c r="FP56" s="369"/>
      <c r="FQ56" s="369"/>
      <c r="FR56" s="369"/>
      <c r="FS56" s="369"/>
      <c r="FT56" s="369"/>
      <c r="FU56" s="369"/>
      <c r="FV56" s="369"/>
      <c r="FW56" s="369"/>
      <c r="FX56" s="369"/>
      <c r="FY56" s="369"/>
      <c r="FZ56" s="369"/>
      <c r="GA56" s="369"/>
      <c r="GB56" s="369"/>
      <c r="GC56" s="369"/>
      <c r="GD56" s="369"/>
      <c r="GE56" s="369"/>
      <c r="GF56" s="369"/>
      <c r="GG56" s="369"/>
      <c r="GH56" s="369"/>
      <c r="GI56" s="369"/>
      <c r="GJ56" s="369"/>
      <c r="GK56" s="369"/>
      <c r="GL56" s="369"/>
      <c r="GM56" s="369"/>
      <c r="GN56" s="369"/>
      <c r="GO56" s="369"/>
      <c r="GP56" s="369"/>
      <c r="GQ56" s="369"/>
      <c r="GR56" s="369"/>
      <c r="GS56" s="369"/>
      <c r="GT56" s="369"/>
      <c r="GU56" s="369"/>
      <c r="GV56" s="369"/>
      <c r="GW56" s="369"/>
      <c r="GX56" s="369"/>
      <c r="GY56" s="369"/>
      <c r="GZ56" s="369"/>
      <c r="HA56" s="369"/>
      <c r="HB56" s="369"/>
      <c r="HC56" s="369"/>
      <c r="HD56" s="369"/>
      <c r="HE56" s="369"/>
      <c r="HF56" s="369"/>
      <c r="HG56" s="369"/>
      <c r="HH56" s="369"/>
      <c r="HI56" s="369"/>
      <c r="HJ56" s="369"/>
      <c r="HK56" s="369"/>
      <c r="HL56" s="369"/>
      <c r="HM56" s="369"/>
      <c r="HN56" s="369"/>
      <c r="HO56" s="369"/>
      <c r="HP56" s="369"/>
      <c r="HQ56" s="369"/>
      <c r="HR56" s="369"/>
      <c r="HS56" s="369"/>
      <c r="HT56" s="369"/>
      <c r="HU56" s="369"/>
      <c r="HV56" s="369"/>
      <c r="HW56" s="369"/>
      <c r="HX56" s="369"/>
      <c r="HY56" s="369"/>
      <c r="HZ56" s="369"/>
      <c r="IA56" s="369"/>
      <c r="IB56" s="369"/>
      <c r="IC56" s="369"/>
      <c r="ID56" s="369"/>
      <c r="IE56" s="369"/>
      <c r="IF56" s="369"/>
      <c r="IG56" s="369"/>
      <c r="IH56" s="369"/>
      <c r="II56" s="369"/>
      <c r="IJ56" s="369"/>
      <c r="IK56" s="369"/>
      <c r="IL56" s="369"/>
      <c r="IM56" s="369"/>
      <c r="IN56" s="369"/>
      <c r="IO56" s="369"/>
      <c r="IP56" s="369"/>
      <c r="IQ56" s="369"/>
      <c r="IR56" s="369"/>
      <c r="IS56" s="369"/>
      <c r="IT56" s="369"/>
      <c r="IU56" s="369"/>
      <c r="IV56" s="369"/>
      <c r="IW56" s="369"/>
      <c r="IX56" s="369"/>
      <c r="IY56" s="369"/>
      <c r="IZ56" s="369"/>
      <c r="JA56" s="369"/>
      <c r="JB56" s="369"/>
      <c r="JC56" s="369"/>
      <c r="JD56" s="369"/>
      <c r="JE56" s="369"/>
      <c r="JF56" s="369"/>
      <c r="JG56" s="369"/>
      <c r="JH56" s="369"/>
      <c r="JI56" s="369"/>
      <c r="JJ56" s="369"/>
      <c r="JK56" s="369"/>
      <c r="JL56" s="369"/>
      <c r="JM56" s="369"/>
      <c r="JN56" s="369"/>
      <c r="JO56" s="369"/>
      <c r="JP56" s="369"/>
      <c r="JQ56" s="369"/>
      <c r="JR56" s="369"/>
      <c r="JS56" s="369"/>
      <c r="JT56" s="369"/>
      <c r="JU56" s="369"/>
      <c r="JV56" s="369"/>
      <c r="JW56" s="369"/>
      <c r="JX56" s="369"/>
      <c r="JY56" s="369"/>
      <c r="JZ56" s="369"/>
      <c r="KA56" s="369"/>
      <c r="KB56" s="369"/>
      <c r="KC56" s="369"/>
      <c r="KD56" s="369"/>
      <c r="KE56" s="369"/>
      <c r="KF56" s="369"/>
      <c r="KG56" s="369"/>
      <c r="KH56" s="369"/>
      <c r="KI56" s="369"/>
      <c r="KJ56" s="369"/>
      <c r="KK56" s="369"/>
      <c r="KL56" s="369"/>
      <c r="KM56" s="369"/>
      <c r="KN56" s="369"/>
      <c r="KO56" s="369"/>
      <c r="KP56" s="369"/>
      <c r="KQ56" s="369"/>
      <c r="KR56" s="369"/>
      <c r="KS56" s="369"/>
      <c r="KT56" s="369"/>
      <c r="KU56" s="369"/>
      <c r="KV56" s="369"/>
      <c r="KW56" s="369"/>
      <c r="KX56" s="369"/>
      <c r="KY56" s="369"/>
      <c r="KZ56" s="369"/>
      <c r="LA56" s="369"/>
      <c r="LB56" s="369"/>
      <c r="LC56" s="369"/>
      <c r="LD56" s="369"/>
      <c r="LE56" s="369"/>
      <c r="LF56" s="369"/>
      <c r="LG56" s="369"/>
      <c r="LH56" s="369"/>
      <c r="LI56" s="369"/>
      <c r="LJ56" s="369"/>
      <c r="LK56" s="369"/>
      <c r="LL56" s="369"/>
      <c r="LM56" s="369"/>
      <c r="LN56" s="369"/>
      <c r="LO56" s="369"/>
      <c r="LP56" s="369"/>
      <c r="LQ56" s="369"/>
      <c r="LR56" s="369"/>
      <c r="LS56" s="369"/>
      <c r="LT56" s="369"/>
      <c r="LU56" s="369"/>
      <c r="LV56" s="369"/>
      <c r="LW56" s="369"/>
      <c r="LX56" s="369"/>
      <c r="LY56" s="369"/>
      <c r="LZ56" s="369"/>
      <c r="MA56" s="369"/>
      <c r="MB56" s="369"/>
      <c r="MC56" s="369"/>
      <c r="MD56" s="369"/>
      <c r="ME56" s="369"/>
      <c r="MF56" s="369"/>
      <c r="MG56" s="369"/>
      <c r="MH56" s="369"/>
      <c r="MI56" s="369"/>
      <c r="MJ56" s="369"/>
      <c r="MK56" s="369"/>
      <c r="ML56" s="369"/>
      <c r="MM56" s="369"/>
      <c r="MN56" s="369"/>
      <c r="MO56" s="369"/>
      <c r="MP56" s="369"/>
      <c r="MQ56" s="369"/>
      <c r="MR56" s="369"/>
      <c r="MS56" s="369"/>
      <c r="MT56" s="369"/>
      <c r="MU56" s="369"/>
      <c r="MV56" s="369"/>
      <c r="MW56" s="369"/>
      <c r="MX56" s="369"/>
      <c r="MY56" s="369"/>
      <c r="MZ56" s="369"/>
      <c r="NA56" s="369"/>
      <c r="NB56" s="369"/>
      <c r="NC56" s="369"/>
      <c r="ND56" s="369"/>
      <c r="NE56" s="369"/>
      <c r="NF56" s="369"/>
      <c r="NG56" s="369"/>
      <c r="NH56" s="369"/>
      <c r="NI56" s="369"/>
      <c r="NJ56" s="369"/>
      <c r="NK56" s="369"/>
      <c r="NL56" s="369"/>
      <c r="NM56" s="369"/>
      <c r="NN56" s="369"/>
      <c r="NO56" s="369"/>
      <c r="NP56" s="369"/>
      <c r="NQ56" s="369"/>
      <c r="NR56" s="369"/>
      <c r="NS56" s="369"/>
      <c r="NT56" s="369"/>
      <c r="NU56" s="369"/>
      <c r="NV56" s="369"/>
      <c r="NW56" s="369"/>
      <c r="NX56" s="369"/>
      <c r="NY56" s="369"/>
      <c r="NZ56" s="369"/>
      <c r="OA56" s="369"/>
      <c r="OB56" s="369"/>
      <c r="OC56" s="369"/>
      <c r="OD56" s="369"/>
      <c r="OE56" s="369"/>
      <c r="OF56" s="369"/>
      <c r="OG56" s="369"/>
      <c r="OH56" s="369"/>
      <c r="OI56" s="369"/>
      <c r="OJ56" s="369"/>
      <c r="OK56" s="369"/>
      <c r="OL56" s="369"/>
      <c r="OM56" s="369"/>
      <c r="ON56" s="369"/>
      <c r="OO56" s="369"/>
      <c r="OP56" s="369"/>
      <c r="OQ56" s="369"/>
      <c r="OR56" s="369"/>
      <c r="OS56" s="369"/>
      <c r="OT56" s="369"/>
      <c r="OU56" s="369"/>
      <c r="OV56" s="369"/>
      <c r="OW56" s="369"/>
      <c r="OX56" s="369"/>
      <c r="OY56" s="369"/>
      <c r="OZ56" s="369"/>
      <c r="PA56" s="369"/>
      <c r="PB56" s="369"/>
      <c r="PC56" s="369"/>
      <c r="PD56" s="369"/>
      <c r="PE56" s="369"/>
      <c r="PF56" s="369"/>
      <c r="PG56" s="369"/>
      <c r="PH56" s="369"/>
      <c r="PI56" s="369"/>
      <c r="PJ56" s="369"/>
      <c r="PK56" s="369"/>
      <c r="PL56" s="369"/>
      <c r="PM56" s="369"/>
      <c r="PN56" s="369"/>
      <c r="PO56" s="369"/>
      <c r="PP56" s="369"/>
      <c r="PQ56" s="369"/>
      <c r="PR56" s="369"/>
      <c r="PS56" s="369"/>
      <c r="PT56" s="369"/>
      <c r="PU56" s="369"/>
      <c r="PV56" s="369"/>
      <c r="PW56" s="369"/>
      <c r="PX56" s="369"/>
      <c r="PY56" s="369"/>
      <c r="PZ56" s="369"/>
      <c r="QA56" s="369"/>
      <c r="QB56" s="369"/>
      <c r="QC56" s="369"/>
      <c r="QD56" s="369"/>
      <c r="QE56" s="369"/>
      <c r="QF56" s="369"/>
      <c r="QG56" s="369"/>
      <c r="QH56" s="369"/>
      <c r="QI56" s="369"/>
      <c r="QJ56" s="369"/>
      <c r="QK56" s="369"/>
      <c r="QL56" s="369"/>
      <c r="QM56" s="369"/>
      <c r="QN56" s="369"/>
      <c r="QO56" s="369"/>
      <c r="QP56" s="369"/>
      <c r="QQ56" s="369"/>
      <c r="QR56" s="369"/>
      <c r="QS56" s="369"/>
      <c r="QT56" s="369"/>
      <c r="QU56" s="369"/>
      <c r="QV56" s="369"/>
      <c r="QW56" s="369"/>
      <c r="QX56" s="369"/>
      <c r="QY56" s="369"/>
      <c r="QZ56" s="369"/>
      <c r="RA56" s="369"/>
      <c r="RB56" s="369"/>
      <c r="RC56" s="369"/>
      <c r="RD56" s="369"/>
      <c r="RE56" s="369"/>
      <c r="RF56" s="369"/>
      <c r="RG56" s="369"/>
      <c r="RH56" s="369"/>
      <c r="RI56" s="369"/>
      <c r="RJ56" s="369"/>
      <c r="RK56" s="369"/>
      <c r="RL56" s="369"/>
      <c r="RM56" s="369"/>
      <c r="RN56" s="369"/>
      <c r="RO56" s="369"/>
      <c r="RP56" s="369"/>
      <c r="RQ56" s="369"/>
      <c r="RR56" s="369"/>
      <c r="RS56" s="369"/>
      <c r="RT56" s="369"/>
      <c r="RU56" s="369"/>
      <c r="RV56" s="369"/>
      <c r="RW56" s="369"/>
      <c r="RX56" s="369"/>
      <c r="RY56" s="369"/>
      <c r="RZ56" s="369"/>
      <c r="SA56" s="369"/>
      <c r="SB56" s="369"/>
      <c r="SC56" s="369"/>
      <c r="SD56" s="369"/>
      <c r="SE56" s="369"/>
      <c r="SF56" s="369"/>
      <c r="SG56" s="369"/>
      <c r="SH56" s="369"/>
      <c r="SI56" s="369"/>
      <c r="SJ56" s="369"/>
      <c r="SK56" s="369"/>
      <c r="SL56" s="369"/>
      <c r="SM56" s="369"/>
      <c r="SN56" s="369"/>
      <c r="SO56" s="369"/>
      <c r="SP56" s="369"/>
      <c r="SQ56" s="369"/>
      <c r="SR56" s="369"/>
      <c r="SS56" s="369"/>
      <c r="ST56" s="369"/>
      <c r="SU56" s="369"/>
      <c r="SV56" s="369"/>
      <c r="SW56" s="369"/>
      <c r="SX56" s="369"/>
      <c r="SY56" s="369"/>
      <c r="SZ56" s="369"/>
      <c r="TA56" s="369"/>
      <c r="TB56" s="369"/>
      <c r="TC56" s="369"/>
      <c r="TD56" s="369"/>
      <c r="TE56" s="369"/>
      <c r="TF56" s="369"/>
      <c r="TG56" s="369"/>
      <c r="TH56" s="369"/>
      <c r="TI56" s="369"/>
      <c r="TJ56" s="369"/>
      <c r="TK56" s="369"/>
      <c r="TL56" s="369"/>
      <c r="TM56" s="369"/>
      <c r="TN56" s="369"/>
      <c r="TO56" s="369"/>
      <c r="TP56" s="369"/>
      <c r="TQ56" s="369"/>
      <c r="TR56" s="369"/>
      <c r="TS56" s="369"/>
      <c r="TT56" s="369"/>
      <c r="TU56" s="369"/>
      <c r="TV56" s="369"/>
      <c r="TW56" s="369"/>
      <c r="TX56" s="369"/>
      <c r="TY56" s="369"/>
      <c r="TZ56" s="369"/>
      <c r="UA56" s="369"/>
      <c r="UB56" s="369"/>
      <c r="UC56" s="369"/>
      <c r="UD56" s="369"/>
      <c r="UE56" s="369"/>
      <c r="UF56" s="369"/>
      <c r="UG56" s="369"/>
      <c r="UH56" s="369"/>
      <c r="UI56" s="369"/>
      <c r="UJ56" s="369"/>
      <c r="UK56" s="369"/>
      <c r="UL56" s="369"/>
      <c r="UM56" s="369"/>
      <c r="UN56" s="369"/>
      <c r="UO56" s="369"/>
      <c r="UP56" s="369"/>
      <c r="UQ56" s="369"/>
      <c r="UR56" s="369"/>
      <c r="US56" s="369"/>
      <c r="UT56" s="369"/>
      <c r="UU56" s="369"/>
      <c r="UV56" s="369"/>
      <c r="UW56" s="369"/>
      <c r="UX56" s="369"/>
      <c r="UY56" s="369"/>
      <c r="UZ56" s="369"/>
      <c r="VA56" s="369"/>
      <c r="VB56" s="369"/>
      <c r="VC56" s="369"/>
      <c r="VD56" s="369"/>
      <c r="VE56" s="369"/>
      <c r="VF56" s="369"/>
      <c r="VG56" s="369"/>
      <c r="VH56" s="369"/>
      <c r="VI56" s="369"/>
      <c r="VJ56" s="369"/>
      <c r="VK56" s="369"/>
      <c r="VL56" s="369"/>
      <c r="VM56" s="369"/>
      <c r="VN56" s="369"/>
      <c r="VO56" s="369"/>
      <c r="VP56" s="369"/>
      <c r="VQ56" s="369"/>
      <c r="VR56" s="369"/>
      <c r="VS56" s="369"/>
      <c r="VT56" s="369"/>
      <c r="VU56" s="369"/>
      <c r="VV56" s="369"/>
      <c r="VW56" s="369"/>
      <c r="VX56" s="369"/>
      <c r="VY56" s="369"/>
      <c r="VZ56" s="369"/>
      <c r="WA56" s="369"/>
      <c r="WB56" s="369"/>
      <c r="WC56" s="369"/>
      <c r="WD56" s="369"/>
      <c r="WE56" s="369"/>
      <c r="WF56" s="369"/>
      <c r="WG56" s="369"/>
      <c r="WH56" s="369"/>
      <c r="WI56" s="369"/>
      <c r="WJ56" s="369"/>
      <c r="WK56" s="369"/>
      <c r="WL56" s="369"/>
      <c r="WM56" s="369"/>
      <c r="WN56" s="369"/>
      <c r="WO56" s="369"/>
      <c r="WP56" s="369"/>
      <c r="WQ56" s="369"/>
      <c r="WR56" s="369"/>
      <c r="WS56" s="369"/>
      <c r="WT56" s="369"/>
      <c r="WU56" s="369"/>
      <c r="WV56" s="369"/>
      <c r="WW56" s="369"/>
      <c r="WX56" s="369"/>
      <c r="WY56" s="369"/>
      <c r="WZ56" s="369"/>
      <c r="XA56" s="369"/>
      <c r="XB56" s="369"/>
      <c r="XC56" s="369"/>
      <c r="XD56" s="369"/>
      <c r="XE56" s="369"/>
      <c r="XF56" s="369"/>
      <c r="XG56" s="369"/>
      <c r="XH56" s="369"/>
      <c r="XI56" s="369"/>
      <c r="XJ56" s="369"/>
      <c r="XK56" s="369"/>
      <c r="XL56" s="369"/>
      <c r="XM56" s="369"/>
      <c r="XN56" s="369"/>
      <c r="XO56" s="369"/>
      <c r="XP56" s="369"/>
      <c r="XQ56" s="369"/>
      <c r="XR56" s="369"/>
      <c r="XS56" s="369"/>
      <c r="XT56" s="369"/>
      <c r="XU56" s="369"/>
      <c r="XV56" s="369"/>
      <c r="XW56" s="369"/>
      <c r="XX56" s="369"/>
      <c r="XY56" s="369"/>
      <c r="XZ56" s="369"/>
      <c r="YA56" s="369"/>
      <c r="YB56" s="369"/>
      <c r="YC56" s="369"/>
      <c r="YD56" s="369"/>
      <c r="YE56" s="369"/>
      <c r="YF56" s="369"/>
      <c r="YG56" s="369"/>
      <c r="YH56" s="369"/>
      <c r="YI56" s="369"/>
      <c r="YJ56" s="369"/>
      <c r="YK56" s="369"/>
      <c r="YL56" s="369"/>
      <c r="YM56" s="369"/>
      <c r="YN56" s="369"/>
      <c r="YO56" s="369"/>
      <c r="YP56" s="369"/>
      <c r="YQ56" s="369"/>
      <c r="YR56" s="369"/>
      <c r="YS56" s="369"/>
      <c r="YT56" s="369"/>
      <c r="YU56" s="369"/>
      <c r="YV56" s="369"/>
      <c r="YW56" s="369"/>
      <c r="YX56" s="369"/>
      <c r="YY56" s="369"/>
      <c r="YZ56" s="369"/>
      <c r="ZA56" s="369"/>
      <c r="ZB56" s="369"/>
      <c r="ZC56" s="369"/>
      <c r="ZD56" s="369"/>
      <c r="ZE56" s="369"/>
      <c r="ZF56" s="369"/>
      <c r="ZG56" s="369"/>
      <c r="ZH56" s="369"/>
      <c r="ZI56" s="369"/>
      <c r="ZJ56" s="369"/>
      <c r="ZK56" s="369"/>
      <c r="ZL56" s="369"/>
      <c r="ZM56" s="369"/>
      <c r="ZN56" s="369"/>
      <c r="ZO56" s="369"/>
      <c r="ZP56" s="369"/>
      <c r="ZQ56" s="369"/>
      <c r="ZR56" s="369"/>
      <c r="ZS56" s="369"/>
      <c r="ZT56" s="369"/>
      <c r="ZU56" s="369"/>
      <c r="ZV56" s="369"/>
      <c r="ZW56" s="369"/>
      <c r="ZX56" s="369"/>
      <c r="ZY56" s="369"/>
      <c r="ZZ56" s="369"/>
      <c r="AAA56" s="369"/>
      <c r="AAB56" s="369"/>
      <c r="AAC56" s="369"/>
      <c r="AAD56" s="369"/>
      <c r="AAE56" s="369"/>
      <c r="AAF56" s="369"/>
      <c r="AAG56" s="369"/>
      <c r="AAH56" s="369"/>
      <c r="AAI56" s="369"/>
      <c r="AAJ56" s="369"/>
      <c r="AAK56" s="369"/>
      <c r="AAL56" s="369"/>
      <c r="AAM56" s="369"/>
      <c r="AAN56" s="369"/>
      <c r="AAO56" s="369"/>
      <c r="AAP56" s="369"/>
      <c r="AAQ56" s="369"/>
      <c r="AAR56" s="369"/>
      <c r="AAS56" s="369"/>
      <c r="AAT56" s="369"/>
      <c r="AAU56" s="369"/>
      <c r="AAV56" s="369"/>
      <c r="AAW56" s="369"/>
      <c r="AAX56" s="369"/>
      <c r="AAY56" s="369"/>
      <c r="AAZ56" s="369"/>
      <c r="ABA56" s="369"/>
      <c r="ABB56" s="369"/>
      <c r="ABC56" s="369"/>
      <c r="ABD56" s="369"/>
      <c r="ABE56" s="369"/>
      <c r="ABF56" s="369"/>
      <c r="ABG56" s="369"/>
      <c r="ABH56" s="369"/>
      <c r="ABI56" s="369"/>
      <c r="ABJ56" s="369"/>
      <c r="ABK56" s="369"/>
      <c r="ABL56" s="369"/>
      <c r="ABM56" s="369"/>
      <c r="ABN56" s="369"/>
      <c r="ABO56" s="369"/>
      <c r="ABP56" s="369"/>
      <c r="ABQ56" s="369"/>
      <c r="ABR56" s="369"/>
      <c r="ABS56" s="369"/>
      <c r="ABT56" s="369"/>
      <c r="ABU56" s="369"/>
      <c r="ABV56" s="369"/>
      <c r="ABW56" s="369"/>
      <c r="ABX56" s="369"/>
      <c r="ABY56" s="369"/>
      <c r="ABZ56" s="369"/>
      <c r="ACA56" s="369"/>
      <c r="ACB56" s="369"/>
      <c r="ACC56" s="369"/>
      <c r="ACD56" s="369"/>
      <c r="ACE56" s="369"/>
      <c r="ACF56" s="369"/>
      <c r="ACG56" s="369"/>
      <c r="ACH56" s="369"/>
      <c r="ACI56" s="369"/>
      <c r="ACJ56" s="369"/>
      <c r="ACK56" s="369"/>
      <c r="ACL56" s="369"/>
      <c r="ACM56" s="369"/>
      <c r="ACN56" s="369"/>
      <c r="ACO56" s="369"/>
      <c r="ACP56" s="369"/>
      <c r="ACQ56" s="369"/>
      <c r="ACR56" s="369"/>
      <c r="ACS56" s="369"/>
      <c r="ACT56" s="369"/>
      <c r="ACU56" s="369"/>
      <c r="ACV56" s="369"/>
      <c r="ACW56" s="369"/>
      <c r="ACX56" s="369"/>
      <c r="ACY56" s="369"/>
      <c r="ACZ56" s="369"/>
      <c r="ADA56" s="369"/>
      <c r="ADB56" s="369"/>
      <c r="ADC56" s="369"/>
      <c r="ADD56" s="369"/>
      <c r="ADE56" s="369"/>
      <c r="ADF56" s="369"/>
      <c r="ADG56" s="369"/>
      <c r="ADH56" s="369"/>
      <c r="ADI56" s="369"/>
      <c r="ADJ56" s="369"/>
      <c r="ADK56" s="369"/>
      <c r="ADL56" s="369"/>
      <c r="ADM56" s="369"/>
      <c r="ADN56" s="369"/>
      <c r="ADO56" s="369"/>
      <c r="ADP56" s="369"/>
      <c r="ADQ56" s="369"/>
      <c r="ADR56" s="369"/>
      <c r="ADS56" s="369"/>
      <c r="ADT56" s="369"/>
      <c r="ADU56" s="369"/>
      <c r="ADV56" s="369"/>
      <c r="ADW56" s="369"/>
      <c r="ADX56" s="369"/>
      <c r="ADY56" s="369"/>
      <c r="ADZ56" s="369"/>
      <c r="AEA56" s="369"/>
      <c r="AEB56" s="369"/>
      <c r="AEC56" s="369"/>
      <c r="AED56" s="369"/>
      <c r="AEE56" s="369"/>
      <c r="AEF56" s="369"/>
      <c r="AEG56" s="369"/>
      <c r="AEH56" s="369"/>
      <c r="AEI56" s="369"/>
      <c r="AEJ56" s="369"/>
      <c r="AEK56" s="369"/>
      <c r="AEL56" s="369"/>
      <c r="AEM56" s="369"/>
      <c r="AEN56" s="369"/>
      <c r="AEO56" s="369"/>
      <c r="AEP56" s="369"/>
      <c r="AEQ56" s="369"/>
      <c r="AER56" s="369"/>
      <c r="AES56" s="369"/>
      <c r="AET56" s="369"/>
      <c r="AEU56" s="369"/>
      <c r="AEV56" s="369"/>
      <c r="AEW56" s="369"/>
      <c r="AEX56" s="369"/>
      <c r="AEY56" s="369"/>
      <c r="AEZ56" s="369"/>
      <c r="AFA56" s="369"/>
      <c r="AFB56" s="369"/>
      <c r="AFC56" s="369"/>
      <c r="AFD56" s="369"/>
      <c r="AFE56" s="369"/>
      <c r="AFF56" s="369"/>
      <c r="AFG56" s="369"/>
      <c r="AFH56" s="369"/>
      <c r="AFI56" s="369"/>
      <c r="AFJ56" s="369"/>
      <c r="AFK56" s="369"/>
      <c r="AFL56" s="369"/>
      <c r="AFM56" s="369"/>
      <c r="AFN56" s="369"/>
      <c r="AFO56" s="369"/>
      <c r="AFP56" s="369"/>
      <c r="AFQ56" s="369"/>
      <c r="AFR56" s="369"/>
      <c r="AFS56" s="369"/>
      <c r="AFT56" s="369"/>
      <c r="AFU56" s="369"/>
      <c r="AFV56" s="369"/>
      <c r="AFW56" s="369"/>
      <c r="AFX56" s="369"/>
      <c r="AFY56" s="369"/>
      <c r="AFZ56" s="369"/>
      <c r="AGA56" s="369"/>
      <c r="AGB56" s="369"/>
      <c r="AGC56" s="369"/>
      <c r="AGD56" s="369"/>
      <c r="AGE56" s="369"/>
      <c r="AGF56" s="369"/>
      <c r="AGG56" s="369"/>
      <c r="AGH56" s="369"/>
      <c r="AGI56" s="369"/>
      <c r="AGJ56" s="369"/>
      <c r="AGK56" s="369"/>
      <c r="AGL56" s="369"/>
      <c r="AGM56" s="369"/>
      <c r="AGN56" s="369"/>
      <c r="AGO56" s="369"/>
      <c r="AGP56" s="369"/>
      <c r="AGQ56" s="369"/>
      <c r="AGR56" s="369"/>
      <c r="AGS56" s="369"/>
      <c r="AGT56" s="369"/>
      <c r="AGU56" s="369"/>
      <c r="AGV56" s="369"/>
      <c r="AGW56" s="369"/>
      <c r="AGX56" s="369"/>
      <c r="AGY56" s="369"/>
      <c r="AGZ56" s="369"/>
      <c r="AHA56" s="369"/>
      <c r="AHB56" s="369"/>
      <c r="AHC56" s="369"/>
      <c r="AHD56" s="369"/>
      <c r="AHE56" s="369"/>
      <c r="AHF56" s="369"/>
      <c r="AHG56" s="369"/>
      <c r="AHH56" s="369"/>
      <c r="AHI56" s="369"/>
      <c r="AHJ56" s="369"/>
      <c r="AHK56" s="369"/>
      <c r="AHL56" s="369"/>
      <c r="AHM56" s="369"/>
      <c r="AHN56" s="369"/>
      <c r="AHO56" s="369"/>
      <c r="AHP56" s="369"/>
      <c r="AHQ56" s="369"/>
      <c r="AHR56" s="369"/>
      <c r="AHS56" s="369"/>
      <c r="AHT56" s="369"/>
      <c r="AHU56" s="369"/>
      <c r="AHV56" s="369"/>
      <c r="AHW56" s="369"/>
      <c r="AHX56" s="369"/>
      <c r="AHY56" s="369"/>
      <c r="AHZ56" s="369"/>
      <c r="AIA56" s="369"/>
      <c r="AIB56" s="369"/>
      <c r="AIC56" s="369"/>
      <c r="AID56" s="369"/>
      <c r="AIE56" s="369"/>
      <c r="AIF56" s="369"/>
      <c r="AIG56" s="369"/>
      <c r="AIH56" s="369"/>
      <c r="AII56" s="369"/>
      <c r="AIJ56" s="369"/>
      <c r="AIK56" s="369"/>
      <c r="AIL56" s="369"/>
      <c r="AIM56" s="369"/>
      <c r="AIN56" s="369"/>
      <c r="AIO56" s="369"/>
      <c r="AIP56" s="369"/>
      <c r="AIQ56" s="369"/>
      <c r="AIR56" s="369"/>
      <c r="AIS56" s="369"/>
      <c r="AIT56" s="369"/>
      <c r="AIU56" s="369"/>
      <c r="AIV56" s="369"/>
      <c r="AIW56" s="369"/>
      <c r="AIX56" s="369"/>
      <c r="AIY56" s="369"/>
      <c r="AIZ56" s="369"/>
      <c r="AJA56" s="369"/>
      <c r="AJB56" s="369"/>
      <c r="AJC56" s="369"/>
      <c r="AJD56" s="369"/>
      <c r="AJE56" s="369"/>
      <c r="AJF56" s="369"/>
      <c r="AJG56" s="369"/>
      <c r="AJH56" s="369"/>
      <c r="AJI56" s="369"/>
      <c r="AJJ56" s="369"/>
      <c r="AJK56" s="369"/>
      <c r="AJL56" s="369"/>
      <c r="AJM56" s="369"/>
      <c r="AJN56" s="369"/>
      <c r="AJO56" s="369"/>
      <c r="AJP56" s="369"/>
      <c r="AJQ56" s="369"/>
      <c r="AJR56" s="369"/>
      <c r="AJS56" s="369"/>
      <c r="AJT56" s="369"/>
      <c r="AJU56" s="369"/>
      <c r="AJV56" s="369"/>
      <c r="AJW56" s="369"/>
      <c r="AJX56" s="369"/>
      <c r="AJY56" s="369"/>
      <c r="AJZ56" s="369"/>
      <c r="AKA56" s="369"/>
      <c r="AKB56" s="369"/>
      <c r="AKC56" s="369"/>
      <c r="AKD56" s="369"/>
      <c r="AKE56" s="369"/>
      <c r="AKF56" s="369"/>
      <c r="AKG56" s="369"/>
      <c r="AKH56" s="369"/>
      <c r="AKI56" s="369"/>
      <c r="AKJ56" s="369"/>
      <c r="AKK56" s="369"/>
      <c r="AKL56" s="369"/>
      <c r="AKM56" s="369"/>
      <c r="AKN56" s="369"/>
      <c r="AKO56" s="369"/>
      <c r="AKP56" s="369"/>
      <c r="AKQ56" s="369"/>
      <c r="AKR56" s="369"/>
      <c r="AKS56" s="369"/>
      <c r="AKT56" s="369"/>
      <c r="AKU56" s="369"/>
      <c r="AKV56" s="369"/>
      <c r="AKW56" s="369"/>
      <c r="AKX56" s="369"/>
      <c r="AKY56" s="369"/>
      <c r="AKZ56" s="369"/>
      <c r="ALA56" s="369"/>
      <c r="ALB56" s="369"/>
      <c r="ALC56" s="369"/>
      <c r="ALD56" s="369"/>
      <c r="ALE56" s="369"/>
      <c r="ALF56" s="369"/>
      <c r="ALG56" s="369"/>
      <c r="ALH56" s="369"/>
      <c r="ALI56" s="369"/>
      <c r="ALJ56" s="369"/>
      <c r="ALK56" s="369"/>
      <c r="ALL56" s="369"/>
      <c r="ALM56" s="369"/>
      <c r="ALN56" s="369"/>
      <c r="ALO56" s="369"/>
      <c r="ALP56" s="369"/>
      <c r="ALQ56" s="369"/>
      <c r="ALR56" s="369"/>
      <c r="ALS56" s="369"/>
      <c r="ALT56" s="369"/>
      <c r="ALU56" s="369"/>
      <c r="ALV56" s="369"/>
      <c r="ALW56" s="369"/>
      <c r="ALX56" s="369"/>
      <c r="ALY56" s="369"/>
      <c r="ALZ56" s="369"/>
      <c r="AMA56" s="369"/>
      <c r="AMB56" s="369"/>
      <c r="AMC56" s="369"/>
      <c r="AMD56" s="369"/>
      <c r="AME56" s="369"/>
      <c r="AMF56" s="369"/>
      <c r="AMG56" s="369"/>
      <c r="AMH56" s="369"/>
      <c r="AMI56" s="369"/>
      <c r="AMJ56" s="369"/>
      <c r="AMK56" s="369"/>
      <c r="AML56" s="369"/>
      <c r="AMM56" s="369"/>
      <c r="AMN56" s="369"/>
      <c r="AMO56" s="369"/>
      <c r="AMP56" s="369"/>
      <c r="AMQ56" s="369"/>
      <c r="AMR56" s="369"/>
      <c r="AMS56" s="369"/>
      <c r="AMT56" s="369"/>
      <c r="AMU56" s="369"/>
      <c r="AMV56" s="369"/>
      <c r="AMW56" s="369"/>
      <c r="AMX56" s="369"/>
      <c r="AMY56" s="369"/>
      <c r="AMZ56" s="369"/>
      <c r="ANA56" s="369"/>
      <c r="ANB56" s="369"/>
      <c r="ANC56" s="369"/>
      <c r="AND56" s="369"/>
      <c r="ANE56" s="369"/>
      <c r="ANF56" s="369"/>
      <c r="ANG56" s="369"/>
      <c r="ANH56" s="369"/>
      <c r="ANI56" s="369"/>
      <c r="ANJ56" s="369"/>
      <c r="ANK56" s="369"/>
      <c r="ANL56" s="369"/>
      <c r="ANM56" s="369"/>
      <c r="ANN56" s="369"/>
      <c r="ANO56" s="369"/>
      <c r="ANP56" s="369"/>
      <c r="ANQ56" s="369"/>
      <c r="ANR56" s="369"/>
      <c r="ANS56" s="369"/>
      <c r="ANT56" s="369"/>
      <c r="ANU56" s="369"/>
      <c r="ANV56" s="369"/>
      <c r="ANW56" s="369"/>
      <c r="ANX56" s="369"/>
      <c r="ANY56" s="369"/>
      <c r="ANZ56" s="369"/>
      <c r="AOA56" s="369"/>
      <c r="AOB56" s="369"/>
      <c r="AOC56" s="369"/>
      <c r="AOD56" s="369"/>
      <c r="AOE56" s="369"/>
      <c r="AOF56" s="369"/>
      <c r="AOG56" s="369"/>
      <c r="AOH56" s="369"/>
      <c r="AOI56" s="369"/>
      <c r="AOJ56" s="369"/>
      <c r="AOK56" s="369"/>
      <c r="AOL56" s="369"/>
      <c r="AOM56" s="369"/>
      <c r="AON56" s="369"/>
      <c r="AOO56" s="369"/>
      <c r="AOP56" s="369"/>
      <c r="AOQ56" s="369"/>
      <c r="AOR56" s="369"/>
      <c r="AOS56" s="369"/>
      <c r="AOT56" s="369"/>
      <c r="AOU56" s="369"/>
      <c r="AOV56" s="369"/>
      <c r="AOW56" s="369"/>
      <c r="AOX56" s="369"/>
      <c r="AOY56" s="369"/>
      <c r="AOZ56" s="369"/>
      <c r="APA56" s="369"/>
      <c r="APB56" s="369"/>
      <c r="APC56" s="369"/>
      <c r="APD56" s="369"/>
      <c r="APE56" s="369"/>
      <c r="APF56" s="369"/>
      <c r="APG56" s="369"/>
      <c r="APH56" s="369"/>
      <c r="API56" s="369"/>
      <c r="APJ56" s="369"/>
      <c r="APK56" s="369"/>
      <c r="APL56" s="369"/>
      <c r="APM56" s="369"/>
      <c r="APN56" s="369"/>
      <c r="APO56" s="369"/>
      <c r="APP56" s="369"/>
      <c r="APQ56" s="369"/>
      <c r="APR56" s="369"/>
      <c r="APS56" s="369"/>
      <c r="APT56" s="369"/>
      <c r="APU56" s="369"/>
      <c r="APV56" s="369"/>
      <c r="APW56" s="369"/>
      <c r="APX56" s="369"/>
      <c r="APY56" s="369"/>
      <c r="APZ56" s="369"/>
      <c r="AQA56" s="369"/>
      <c r="AQB56" s="369"/>
      <c r="AQC56" s="369"/>
      <c r="AQD56" s="369"/>
      <c r="AQE56" s="369"/>
      <c r="AQF56" s="369"/>
      <c r="AQG56" s="369"/>
      <c r="AQH56" s="369"/>
      <c r="AQI56" s="369"/>
      <c r="AQJ56" s="369"/>
      <c r="AQK56" s="369"/>
      <c r="AQL56" s="369"/>
      <c r="AQM56" s="369"/>
      <c r="AQN56" s="369"/>
      <c r="AQO56" s="369"/>
      <c r="AQP56" s="369"/>
      <c r="AQQ56" s="369"/>
      <c r="AQR56" s="369"/>
      <c r="AQS56" s="369"/>
      <c r="AQT56" s="369"/>
      <c r="AQU56" s="369"/>
      <c r="AQV56" s="369"/>
      <c r="AQW56" s="369"/>
      <c r="AQX56" s="369"/>
      <c r="AQY56" s="369"/>
      <c r="AQZ56" s="369"/>
      <c r="ARA56" s="369"/>
      <c r="ARB56" s="369"/>
      <c r="ARC56" s="369"/>
      <c r="ARD56" s="369"/>
      <c r="ARE56" s="369"/>
      <c r="ARF56" s="369"/>
      <c r="ARG56" s="369"/>
      <c r="ARH56" s="369"/>
      <c r="ARI56" s="369"/>
      <c r="ARJ56" s="369"/>
      <c r="ARK56" s="369"/>
      <c r="ARL56" s="369"/>
      <c r="ARM56" s="369"/>
      <c r="ARN56" s="369"/>
      <c r="ARO56" s="369"/>
      <c r="ARP56" s="369"/>
      <c r="ARQ56" s="369"/>
      <c r="ARR56" s="369"/>
      <c r="ARS56" s="369"/>
      <c r="ART56" s="369"/>
      <c r="ARU56" s="369"/>
      <c r="ARV56" s="369"/>
      <c r="ARW56" s="369"/>
      <c r="ARX56" s="369"/>
      <c r="ARY56" s="369"/>
      <c r="ARZ56" s="369"/>
      <c r="ASA56" s="369"/>
      <c r="ASB56" s="369"/>
      <c r="ASC56" s="369"/>
      <c r="ASD56" s="369"/>
      <c r="ASE56" s="369"/>
      <c r="ASF56" s="369"/>
      <c r="ASG56" s="369"/>
      <c r="ASH56" s="369"/>
      <c r="ASI56" s="369"/>
      <c r="ASJ56" s="369"/>
      <c r="ASK56" s="369"/>
      <c r="ASL56" s="369"/>
      <c r="ASM56" s="369"/>
      <c r="ASN56" s="369"/>
      <c r="ASO56" s="369"/>
      <c r="ASP56" s="369"/>
      <c r="ASQ56" s="369"/>
      <c r="ASR56" s="369"/>
      <c r="ASS56" s="369"/>
      <c r="AST56" s="369"/>
      <c r="ASU56" s="369"/>
      <c r="ASV56" s="369"/>
      <c r="ASW56" s="369"/>
      <c r="ASX56" s="369"/>
      <c r="ASY56" s="369"/>
      <c r="ASZ56" s="369"/>
      <c r="ATA56" s="369"/>
      <c r="ATB56" s="369"/>
      <c r="ATC56" s="369"/>
      <c r="ATD56" s="369"/>
      <c r="ATE56" s="369"/>
      <c r="ATF56" s="369"/>
      <c r="ATG56" s="369"/>
      <c r="ATH56" s="369"/>
      <c r="ATI56" s="369"/>
      <c r="ATJ56" s="369"/>
      <c r="ATK56" s="369"/>
      <c r="ATL56" s="369"/>
      <c r="ATM56" s="369"/>
      <c r="ATN56" s="369"/>
      <c r="ATO56" s="369"/>
      <c r="ATP56" s="369"/>
      <c r="ATQ56" s="369"/>
      <c r="ATR56" s="369"/>
      <c r="ATS56" s="369"/>
      <c r="ATT56" s="369"/>
      <c r="ATU56" s="369"/>
      <c r="ATV56" s="369"/>
      <c r="ATW56" s="369"/>
      <c r="ATX56" s="369"/>
      <c r="ATY56" s="369"/>
      <c r="ATZ56" s="369"/>
      <c r="AUA56" s="369"/>
      <c r="AUB56" s="369"/>
      <c r="AUC56" s="369"/>
      <c r="AUD56" s="369"/>
      <c r="AUE56" s="369"/>
      <c r="AUF56" s="369"/>
      <c r="AUG56" s="369"/>
      <c r="AUH56" s="369"/>
      <c r="AUI56" s="369"/>
      <c r="AUJ56" s="369"/>
      <c r="AUK56" s="369"/>
      <c r="AUL56" s="369"/>
      <c r="AUM56" s="369"/>
      <c r="AUN56" s="369"/>
      <c r="AUO56" s="369"/>
      <c r="AUP56" s="369"/>
      <c r="AUQ56" s="369"/>
      <c r="AUR56" s="369"/>
      <c r="AUS56" s="369"/>
      <c r="AUT56" s="369"/>
      <c r="AUU56" s="369"/>
      <c r="AUV56" s="369"/>
      <c r="AUW56" s="369"/>
      <c r="AUX56" s="369"/>
      <c r="AUY56" s="369"/>
      <c r="AUZ56" s="369"/>
      <c r="AVA56" s="369"/>
      <c r="AVB56" s="369"/>
      <c r="AVC56" s="369"/>
      <c r="AVD56" s="369"/>
      <c r="AVE56" s="369"/>
      <c r="AVF56" s="369"/>
      <c r="AVG56" s="369"/>
      <c r="AVH56" s="369"/>
      <c r="AVI56" s="369"/>
      <c r="AVJ56" s="369"/>
      <c r="AVK56" s="369"/>
      <c r="AVL56" s="369"/>
      <c r="AVM56" s="369"/>
      <c r="AVN56" s="369"/>
      <c r="AVO56" s="369"/>
      <c r="AVP56" s="369"/>
      <c r="AVQ56" s="369"/>
      <c r="AVR56" s="369"/>
      <c r="AVS56" s="369"/>
      <c r="AVT56" s="369"/>
      <c r="AVU56" s="369"/>
      <c r="AVV56" s="369"/>
      <c r="AVW56" s="369"/>
      <c r="AVX56" s="369"/>
      <c r="AVY56" s="369"/>
      <c r="AVZ56" s="369"/>
      <c r="AWA56" s="369"/>
      <c r="AWB56" s="369"/>
      <c r="AWC56" s="369"/>
      <c r="AWD56" s="369"/>
      <c r="AWE56" s="369"/>
      <c r="AWF56" s="369"/>
      <c r="AWG56" s="369"/>
      <c r="AWH56" s="369"/>
      <c r="AWI56" s="369"/>
      <c r="AWJ56" s="369"/>
      <c r="AWK56" s="369"/>
      <c r="AWL56" s="369"/>
      <c r="AWM56" s="369"/>
      <c r="AWN56" s="369"/>
      <c r="AWO56" s="369"/>
      <c r="AWP56" s="369"/>
      <c r="AWQ56" s="369"/>
      <c r="AWR56" s="369"/>
      <c r="AWS56" s="369"/>
      <c r="AWT56" s="369"/>
      <c r="AWU56" s="369"/>
      <c r="AWV56" s="369"/>
      <c r="AWW56" s="369"/>
      <c r="AWX56" s="369"/>
      <c r="AWY56" s="369"/>
      <c r="AWZ56" s="369"/>
      <c r="AXA56" s="369"/>
      <c r="AXB56" s="369"/>
      <c r="AXC56" s="369"/>
      <c r="AXD56" s="369"/>
      <c r="AXE56" s="369"/>
      <c r="AXF56" s="369"/>
      <c r="AXG56" s="369"/>
      <c r="AXH56" s="369"/>
      <c r="AXI56" s="369"/>
      <c r="AXJ56" s="369"/>
      <c r="AXK56" s="369"/>
      <c r="AXL56" s="369"/>
      <c r="AXM56" s="369"/>
      <c r="AXN56" s="369"/>
      <c r="AXO56" s="369"/>
      <c r="AXP56" s="369"/>
      <c r="AXQ56" s="369"/>
      <c r="AXR56" s="369"/>
      <c r="AXS56" s="369"/>
      <c r="AXT56" s="369"/>
      <c r="AXU56" s="369"/>
      <c r="AXV56" s="369"/>
      <c r="AXW56" s="369"/>
      <c r="AXX56" s="369"/>
      <c r="AXY56" s="369"/>
      <c r="AXZ56" s="369"/>
      <c r="AYA56" s="369"/>
      <c r="AYB56" s="369"/>
      <c r="AYC56" s="369"/>
      <c r="AYD56" s="369"/>
      <c r="AYE56" s="369"/>
      <c r="AYF56" s="369"/>
      <c r="AYG56" s="369"/>
      <c r="AYH56" s="369"/>
      <c r="AYI56" s="369"/>
      <c r="AYJ56" s="369"/>
      <c r="AYK56" s="369"/>
      <c r="AYL56" s="369"/>
      <c r="AYM56" s="369"/>
      <c r="AYN56" s="369"/>
      <c r="AYO56" s="369"/>
      <c r="AYP56" s="369"/>
      <c r="AYQ56" s="369"/>
      <c r="AYR56" s="369"/>
      <c r="AYS56" s="369"/>
      <c r="AYT56" s="369"/>
      <c r="AYU56" s="369"/>
      <c r="AYV56" s="369"/>
      <c r="AYW56" s="369"/>
      <c r="AYX56" s="369"/>
      <c r="AYY56" s="369"/>
      <c r="AYZ56" s="369"/>
      <c r="AZA56" s="369"/>
      <c r="AZB56" s="369"/>
      <c r="AZC56" s="369"/>
      <c r="AZD56" s="369"/>
      <c r="AZE56" s="369"/>
      <c r="AZF56" s="369"/>
      <c r="AZG56" s="369"/>
      <c r="AZH56" s="369"/>
      <c r="AZI56" s="369"/>
      <c r="AZJ56" s="369"/>
      <c r="AZK56" s="369"/>
      <c r="AZL56" s="369"/>
      <c r="AZM56" s="369"/>
      <c r="AZN56" s="369"/>
      <c r="AZO56" s="369"/>
      <c r="AZP56" s="369"/>
      <c r="AZQ56" s="369"/>
      <c r="AZR56" s="369"/>
      <c r="AZS56" s="369"/>
      <c r="AZT56" s="369"/>
      <c r="AZU56" s="369"/>
      <c r="AZV56" s="369"/>
      <c r="AZW56" s="369"/>
      <c r="AZX56" s="369"/>
      <c r="AZY56" s="369"/>
      <c r="AZZ56" s="369"/>
      <c r="BAA56" s="369"/>
      <c r="BAB56" s="369"/>
      <c r="BAC56" s="369"/>
      <c r="BAD56" s="369"/>
      <c r="BAE56" s="369"/>
      <c r="BAF56" s="369"/>
      <c r="BAG56" s="369"/>
      <c r="BAH56" s="369"/>
      <c r="BAI56" s="369"/>
      <c r="BAJ56" s="369"/>
      <c r="BAK56" s="369"/>
      <c r="BAL56" s="369"/>
      <c r="BAM56" s="369"/>
      <c r="BAN56" s="369"/>
      <c r="BAO56" s="369"/>
      <c r="BAP56" s="369"/>
      <c r="BAQ56" s="369"/>
      <c r="BAR56" s="369"/>
      <c r="BAS56" s="369"/>
      <c r="BAT56" s="369"/>
      <c r="BAU56" s="369"/>
      <c r="BAV56" s="369"/>
      <c r="BAW56" s="369"/>
      <c r="BAX56" s="369"/>
      <c r="BAY56" s="369"/>
      <c r="BAZ56" s="369"/>
      <c r="BBA56" s="369"/>
      <c r="BBB56" s="369"/>
      <c r="BBC56" s="369"/>
      <c r="BBD56" s="369"/>
      <c r="BBE56" s="369"/>
      <c r="BBF56" s="369"/>
      <c r="BBG56" s="369"/>
      <c r="BBH56" s="369"/>
      <c r="BBI56" s="369"/>
      <c r="BBJ56" s="369"/>
      <c r="BBK56" s="369"/>
      <c r="BBL56" s="369"/>
      <c r="BBM56" s="369"/>
      <c r="BBN56" s="369"/>
      <c r="BBO56" s="369"/>
      <c r="BBP56" s="369"/>
      <c r="BBQ56" s="369"/>
      <c r="BBR56" s="369"/>
      <c r="BBS56" s="369"/>
      <c r="BBT56" s="369"/>
      <c r="BBU56" s="369"/>
      <c r="BBV56" s="369"/>
      <c r="BBW56" s="369"/>
      <c r="BBX56" s="369"/>
      <c r="BBY56" s="369"/>
      <c r="BBZ56" s="369"/>
      <c r="BCA56" s="369"/>
      <c r="BCB56" s="369"/>
      <c r="BCC56" s="369"/>
      <c r="BCD56" s="369"/>
      <c r="BCE56" s="369"/>
      <c r="BCF56" s="369"/>
      <c r="BCG56" s="369"/>
      <c r="BCH56" s="369"/>
      <c r="BCI56" s="369"/>
      <c r="BCJ56" s="369"/>
      <c r="BCK56" s="369"/>
      <c r="BCL56" s="369"/>
      <c r="BCM56" s="369"/>
      <c r="BCN56" s="369"/>
      <c r="BCO56" s="369"/>
      <c r="BCP56" s="369"/>
      <c r="BCQ56" s="369"/>
      <c r="BCR56" s="369"/>
      <c r="BCS56" s="369"/>
      <c r="BCT56" s="369"/>
      <c r="BCU56" s="369"/>
      <c r="BCV56" s="369"/>
      <c r="BCW56" s="369"/>
      <c r="BCX56" s="369"/>
      <c r="BCY56" s="369"/>
      <c r="BCZ56" s="369"/>
      <c r="BDA56" s="369"/>
      <c r="BDB56" s="369"/>
      <c r="BDC56" s="369"/>
      <c r="BDD56" s="369"/>
      <c r="BDE56" s="369"/>
      <c r="BDF56" s="369"/>
      <c r="BDG56" s="369"/>
      <c r="BDH56" s="369"/>
      <c r="BDI56" s="369"/>
      <c r="BDJ56" s="369"/>
      <c r="BDK56" s="369"/>
      <c r="BDL56" s="369"/>
      <c r="BDM56" s="369"/>
      <c r="BDN56" s="369"/>
      <c r="BDO56" s="369"/>
      <c r="BDP56" s="369"/>
      <c r="BDQ56" s="369"/>
      <c r="BDR56" s="369"/>
      <c r="BDS56" s="369"/>
      <c r="BDT56" s="369"/>
      <c r="BDU56" s="369"/>
      <c r="BDV56" s="369"/>
      <c r="BDW56" s="369"/>
      <c r="BDX56" s="369"/>
      <c r="BDY56" s="369"/>
      <c r="BDZ56" s="369"/>
      <c r="BEA56" s="369"/>
      <c r="BEB56" s="369"/>
      <c r="BEC56" s="369"/>
      <c r="BED56" s="369"/>
      <c r="BEE56" s="369"/>
      <c r="BEF56" s="369"/>
      <c r="BEG56" s="369"/>
      <c r="BEH56" s="369"/>
      <c r="BEI56" s="369"/>
      <c r="BEJ56" s="369"/>
      <c r="BEK56" s="369"/>
      <c r="BEL56" s="369"/>
      <c r="BEM56" s="369"/>
      <c r="BEN56" s="369"/>
      <c r="BEO56" s="369"/>
      <c r="BEP56" s="369"/>
      <c r="BEQ56" s="369"/>
      <c r="BER56" s="369"/>
      <c r="BES56" s="369"/>
      <c r="BET56" s="369"/>
      <c r="BEU56" s="369"/>
      <c r="BEV56" s="369"/>
      <c r="BEW56" s="369"/>
      <c r="BEX56" s="369"/>
      <c r="BEY56" s="369"/>
      <c r="BEZ56" s="369"/>
      <c r="BFA56" s="369"/>
      <c r="BFB56" s="369"/>
      <c r="BFC56" s="369"/>
      <c r="BFD56" s="369"/>
      <c r="BFE56" s="369"/>
      <c r="BFF56" s="369"/>
      <c r="BFG56" s="369"/>
      <c r="BFH56" s="369"/>
      <c r="BFI56" s="369"/>
      <c r="BFJ56" s="369"/>
      <c r="BFK56" s="369"/>
      <c r="BFL56" s="369"/>
      <c r="BFM56" s="369"/>
      <c r="BFN56" s="369"/>
      <c r="BFO56" s="369"/>
      <c r="BFP56" s="369"/>
      <c r="BFQ56" s="369"/>
      <c r="BFR56" s="369"/>
      <c r="BFS56" s="369"/>
      <c r="BFT56" s="369"/>
      <c r="BFU56" s="369"/>
      <c r="BFV56" s="369"/>
      <c r="BFW56" s="369"/>
      <c r="BFX56" s="369"/>
      <c r="BFY56" s="369"/>
      <c r="BFZ56" s="369"/>
      <c r="BGA56" s="369"/>
      <c r="BGB56" s="369"/>
      <c r="BGC56" s="369"/>
      <c r="BGD56" s="369"/>
      <c r="BGE56" s="369"/>
      <c r="BGF56" s="369"/>
      <c r="BGG56" s="369"/>
      <c r="BGH56" s="369"/>
      <c r="BGI56" s="369"/>
      <c r="BGJ56" s="369"/>
      <c r="BGK56" s="369"/>
      <c r="BGL56" s="369"/>
      <c r="BGM56" s="369"/>
      <c r="BGN56" s="369"/>
      <c r="BGO56" s="369"/>
      <c r="BGP56" s="369"/>
      <c r="BGQ56" s="369"/>
      <c r="BGR56" s="369"/>
      <c r="BGS56" s="369"/>
      <c r="BGT56" s="369"/>
      <c r="BGU56" s="369"/>
      <c r="BGV56" s="369"/>
      <c r="BGW56" s="369"/>
      <c r="BGX56" s="369"/>
      <c r="BGY56" s="369"/>
      <c r="BGZ56" s="369"/>
      <c r="BHA56" s="369"/>
      <c r="BHB56" s="369"/>
      <c r="BHC56" s="369"/>
      <c r="BHD56" s="369"/>
      <c r="BHE56" s="369"/>
      <c r="BHF56" s="369"/>
      <c r="BHG56" s="369"/>
      <c r="BHH56" s="369"/>
      <c r="BHI56" s="369"/>
      <c r="BHJ56" s="369"/>
      <c r="BHK56" s="369"/>
      <c r="BHL56" s="369"/>
      <c r="BHM56" s="369"/>
      <c r="BHN56" s="369"/>
      <c r="BHO56" s="369"/>
      <c r="BHP56" s="369"/>
      <c r="BHQ56" s="369"/>
      <c r="BHR56" s="369"/>
      <c r="BHS56" s="369"/>
      <c r="BHT56" s="369"/>
      <c r="BHU56" s="369"/>
      <c r="BHV56" s="369"/>
      <c r="BHW56" s="369"/>
      <c r="BHX56" s="369"/>
      <c r="BHY56" s="369"/>
      <c r="BHZ56" s="369"/>
      <c r="BIA56" s="369"/>
      <c r="BIB56" s="369"/>
      <c r="BIC56" s="369"/>
      <c r="BID56" s="369"/>
      <c r="BIE56" s="369"/>
      <c r="BIF56" s="369"/>
      <c r="BIG56" s="369"/>
      <c r="BIH56" s="369"/>
      <c r="BII56" s="369"/>
      <c r="BIJ56" s="369"/>
      <c r="BIK56" s="369"/>
      <c r="BIL56" s="369"/>
      <c r="BIM56" s="369"/>
      <c r="BIN56" s="369"/>
      <c r="BIO56" s="369"/>
      <c r="BIP56" s="369"/>
      <c r="BIQ56" s="369"/>
      <c r="BIR56" s="369"/>
      <c r="BIS56" s="369"/>
      <c r="BIT56" s="369"/>
      <c r="BIU56" s="369"/>
      <c r="BIV56" s="369"/>
      <c r="BIW56" s="369"/>
      <c r="BIX56" s="369"/>
      <c r="BIY56" s="369"/>
      <c r="BIZ56" s="369"/>
      <c r="BJA56" s="369"/>
      <c r="BJB56" s="369"/>
      <c r="BJC56" s="369"/>
      <c r="BJD56" s="369"/>
      <c r="BJE56" s="369"/>
      <c r="BJF56" s="369"/>
      <c r="BJG56" s="369"/>
      <c r="BJH56" s="369"/>
      <c r="BJI56" s="369"/>
      <c r="BJJ56" s="369"/>
      <c r="BJK56" s="369"/>
      <c r="BJL56" s="369"/>
      <c r="BJM56" s="369"/>
      <c r="BJN56" s="369"/>
      <c r="BJO56" s="369"/>
      <c r="BJP56" s="369"/>
      <c r="BJQ56" s="369"/>
      <c r="BJR56" s="369"/>
      <c r="BJS56" s="369"/>
      <c r="BJT56" s="369"/>
      <c r="BJU56" s="369"/>
      <c r="BJV56" s="369"/>
      <c r="BJW56" s="369"/>
      <c r="BJX56" s="369"/>
      <c r="BJY56" s="369"/>
      <c r="BJZ56" s="369"/>
      <c r="BKA56" s="369"/>
      <c r="BKB56" s="369"/>
      <c r="BKC56" s="369"/>
      <c r="BKD56" s="369"/>
      <c r="BKE56" s="369"/>
      <c r="BKF56" s="369"/>
      <c r="BKG56" s="369"/>
      <c r="BKH56" s="369"/>
      <c r="BKI56" s="369"/>
      <c r="BKJ56" s="369"/>
      <c r="BKK56" s="369"/>
      <c r="BKL56" s="369"/>
      <c r="BKM56" s="369"/>
      <c r="BKN56" s="369"/>
      <c r="BKO56" s="369"/>
      <c r="BKP56" s="369"/>
      <c r="BKQ56" s="369"/>
      <c r="BKR56" s="369"/>
      <c r="BKS56" s="369"/>
      <c r="BKT56" s="369"/>
      <c r="BKU56" s="369"/>
      <c r="BKV56" s="369"/>
      <c r="BKW56" s="369"/>
      <c r="BKX56" s="369"/>
      <c r="BKY56" s="369"/>
      <c r="BKZ56" s="369"/>
      <c r="BLA56" s="369"/>
      <c r="BLB56" s="369"/>
      <c r="BLC56" s="369"/>
      <c r="BLD56" s="369"/>
      <c r="BLE56" s="369"/>
      <c r="BLF56" s="369"/>
      <c r="BLG56" s="369"/>
      <c r="BLH56" s="369"/>
      <c r="BLI56" s="369"/>
      <c r="BLJ56" s="369"/>
      <c r="BLK56" s="369"/>
      <c r="BLL56" s="369"/>
      <c r="BLM56" s="369"/>
      <c r="BLN56" s="369"/>
      <c r="BLO56" s="369"/>
      <c r="BLP56" s="369"/>
      <c r="BLQ56" s="369"/>
      <c r="BLR56" s="369"/>
      <c r="BLS56" s="369"/>
      <c r="BLT56" s="369"/>
      <c r="BLU56" s="369"/>
      <c r="BLV56" s="369"/>
      <c r="BLW56" s="369"/>
      <c r="BLX56" s="369"/>
      <c r="BLY56" s="369"/>
      <c r="BLZ56" s="369"/>
      <c r="BMA56" s="369"/>
      <c r="BMB56" s="369"/>
      <c r="BMC56" s="369"/>
      <c r="BMD56" s="369"/>
      <c r="BME56" s="369"/>
      <c r="BMF56" s="369"/>
      <c r="BMG56" s="369"/>
      <c r="BMH56" s="369"/>
      <c r="BMI56" s="369"/>
      <c r="BMJ56" s="369"/>
      <c r="BMK56" s="369"/>
      <c r="BML56" s="369"/>
      <c r="BMM56" s="369"/>
      <c r="BMN56" s="369"/>
      <c r="BMO56" s="369"/>
      <c r="BMP56" s="369"/>
      <c r="BMQ56" s="369"/>
      <c r="BMR56" s="369"/>
      <c r="BMS56" s="369"/>
      <c r="BMT56" s="369"/>
      <c r="BMU56" s="369"/>
      <c r="BMV56" s="369"/>
      <c r="BMW56" s="369"/>
      <c r="BMX56" s="369"/>
      <c r="BMY56" s="369"/>
      <c r="BMZ56" s="369"/>
      <c r="BNA56" s="369"/>
      <c r="BNB56" s="369"/>
      <c r="BNC56" s="369"/>
      <c r="BND56" s="369"/>
      <c r="BNE56" s="369"/>
      <c r="BNF56" s="369"/>
      <c r="BNG56" s="369"/>
      <c r="BNH56" s="369"/>
      <c r="BNI56" s="369"/>
      <c r="BNJ56" s="369"/>
      <c r="BNK56" s="369"/>
      <c r="BNL56" s="369"/>
      <c r="BNM56" s="369"/>
      <c r="BNN56" s="369"/>
      <c r="BNO56" s="369"/>
      <c r="BNP56" s="369"/>
      <c r="BNQ56" s="369"/>
      <c r="BNR56" s="369"/>
      <c r="BNS56" s="369"/>
      <c r="BNT56" s="369"/>
      <c r="BNU56" s="369"/>
      <c r="BNV56" s="369"/>
      <c r="BNW56" s="369"/>
      <c r="BNX56" s="369"/>
      <c r="BNY56" s="369"/>
      <c r="BNZ56" s="369"/>
      <c r="BOA56" s="369"/>
      <c r="BOB56" s="369"/>
      <c r="BOC56" s="369"/>
      <c r="BOD56" s="369"/>
      <c r="BOE56" s="369"/>
      <c r="BOF56" s="369"/>
      <c r="BOG56" s="369"/>
      <c r="BOH56" s="369"/>
      <c r="BOI56" s="369"/>
      <c r="BOJ56" s="369"/>
      <c r="BOK56" s="369"/>
      <c r="BOL56" s="369"/>
      <c r="BOM56" s="369"/>
      <c r="BON56" s="369"/>
      <c r="BOO56" s="369"/>
      <c r="BOP56" s="369"/>
      <c r="BOQ56" s="369"/>
      <c r="BOR56" s="369"/>
      <c r="BOS56" s="369"/>
      <c r="BOT56" s="369"/>
      <c r="BOU56" s="369"/>
      <c r="BOV56" s="369"/>
      <c r="BOW56" s="369"/>
      <c r="BOX56" s="369"/>
      <c r="BOY56" s="369"/>
      <c r="BOZ56" s="369"/>
      <c r="BPA56" s="369"/>
      <c r="BPB56" s="369"/>
      <c r="BPC56" s="369"/>
      <c r="BPD56" s="369"/>
      <c r="BPE56" s="369"/>
      <c r="BPF56" s="369"/>
      <c r="BPG56" s="369"/>
      <c r="BPH56" s="369"/>
      <c r="BPI56" s="369"/>
      <c r="BPJ56" s="369"/>
      <c r="BPK56" s="369"/>
      <c r="BPL56" s="369"/>
      <c r="BPM56" s="369"/>
      <c r="BPN56" s="369"/>
      <c r="BPO56" s="369"/>
      <c r="BPP56" s="369"/>
      <c r="BPQ56" s="369"/>
      <c r="BPR56" s="369"/>
      <c r="BPS56" s="369"/>
      <c r="BPT56" s="369"/>
      <c r="BPU56" s="369"/>
      <c r="BPV56" s="369"/>
      <c r="BPW56" s="369"/>
      <c r="BPX56" s="369"/>
      <c r="BPY56" s="369"/>
      <c r="BPZ56" s="369"/>
      <c r="BQA56" s="369"/>
      <c r="BQB56" s="369"/>
      <c r="BQC56" s="369"/>
      <c r="BQD56" s="369"/>
      <c r="BQE56" s="369"/>
      <c r="BQF56" s="369"/>
      <c r="BQG56" s="369"/>
      <c r="BQH56" s="369"/>
      <c r="BQI56" s="369"/>
      <c r="BQJ56" s="369"/>
      <c r="BQK56" s="369"/>
      <c r="BQL56" s="369"/>
      <c r="BQM56" s="369"/>
      <c r="BQN56" s="369"/>
      <c r="BQO56" s="369"/>
      <c r="BQP56" s="369"/>
      <c r="BQQ56" s="369"/>
      <c r="BQR56" s="369"/>
      <c r="BQS56" s="369"/>
      <c r="BQT56" s="369"/>
      <c r="BQU56" s="369"/>
      <c r="BQV56" s="369"/>
      <c r="BQW56" s="369"/>
      <c r="BQX56" s="369"/>
      <c r="BQY56" s="369"/>
      <c r="BQZ56" s="369"/>
      <c r="BRA56" s="369"/>
      <c r="BRB56" s="369"/>
      <c r="BRC56" s="369"/>
      <c r="BRD56" s="369"/>
      <c r="BRE56" s="369"/>
      <c r="BRF56" s="369"/>
      <c r="BRG56" s="369"/>
      <c r="BRH56" s="369"/>
      <c r="BRI56" s="369"/>
      <c r="BRJ56" s="369"/>
      <c r="BRK56" s="369"/>
      <c r="BRL56" s="369"/>
      <c r="BRM56" s="369"/>
      <c r="BRN56" s="369"/>
      <c r="BRO56" s="369"/>
      <c r="BRP56" s="369"/>
      <c r="BRQ56" s="369"/>
      <c r="BRR56" s="369"/>
      <c r="BRS56" s="369"/>
      <c r="BRT56" s="369"/>
      <c r="BRU56" s="369"/>
      <c r="BRV56" s="369"/>
      <c r="BRW56" s="369"/>
      <c r="BRX56" s="369"/>
      <c r="BRY56" s="369"/>
      <c r="BRZ56" s="369"/>
      <c r="BSA56" s="369"/>
      <c r="BSB56" s="369"/>
      <c r="BSC56" s="369"/>
      <c r="BSD56" s="369"/>
      <c r="BSE56" s="369"/>
      <c r="BSF56" s="369"/>
      <c r="BSG56" s="369"/>
      <c r="BSH56" s="369"/>
      <c r="BSI56" s="369"/>
      <c r="BSJ56" s="369"/>
      <c r="BSK56" s="369"/>
      <c r="BSL56" s="369"/>
      <c r="BSM56" s="369"/>
      <c r="BSN56" s="369"/>
      <c r="BSO56" s="369"/>
      <c r="BSP56" s="369"/>
      <c r="BSQ56" s="369"/>
      <c r="BSR56" s="369"/>
      <c r="BSS56" s="369"/>
      <c r="BST56" s="369"/>
      <c r="BSU56" s="369"/>
      <c r="BSV56" s="369"/>
      <c r="BSW56" s="369"/>
      <c r="BSX56" s="369"/>
      <c r="BSY56" s="369"/>
      <c r="BSZ56" s="369"/>
      <c r="BTA56" s="369"/>
      <c r="BTB56" s="369"/>
      <c r="BTC56" s="369"/>
      <c r="BTD56" s="369"/>
      <c r="BTE56" s="369"/>
      <c r="BTF56" s="369"/>
      <c r="BTG56" s="369"/>
      <c r="BTH56" s="369"/>
      <c r="BTI56" s="369"/>
      <c r="BTJ56" s="369"/>
      <c r="BTK56" s="369"/>
      <c r="BTL56" s="369"/>
      <c r="BTM56" s="369"/>
      <c r="BTN56" s="369"/>
      <c r="BTO56" s="369"/>
      <c r="BTP56" s="369"/>
      <c r="BTQ56" s="369"/>
      <c r="BTR56" s="369"/>
      <c r="BTS56" s="369"/>
      <c r="BTT56" s="369"/>
      <c r="BTU56" s="369"/>
      <c r="BTV56" s="369"/>
      <c r="BTW56" s="369"/>
      <c r="BTX56" s="369"/>
      <c r="BTY56" s="369"/>
      <c r="BTZ56" s="369"/>
      <c r="BUA56" s="369"/>
      <c r="BUB56" s="369"/>
      <c r="BUC56" s="369"/>
      <c r="BUD56" s="369"/>
      <c r="BUE56" s="369"/>
      <c r="BUF56" s="369"/>
      <c r="BUG56" s="369"/>
      <c r="BUH56" s="369"/>
      <c r="BUI56" s="369"/>
      <c r="BUJ56" s="369"/>
      <c r="BUK56" s="369"/>
      <c r="BUL56" s="369"/>
      <c r="BUM56" s="369"/>
      <c r="BUN56" s="369"/>
      <c r="BUO56" s="369"/>
      <c r="BUP56" s="369"/>
      <c r="BUQ56" s="369"/>
      <c r="BUR56" s="369"/>
      <c r="BUS56" s="369"/>
      <c r="BUT56" s="369"/>
      <c r="BUU56" s="369"/>
      <c r="BUV56" s="369"/>
      <c r="BUW56" s="369"/>
      <c r="BUX56" s="369"/>
      <c r="BUY56" s="369"/>
      <c r="BUZ56" s="369"/>
      <c r="BVA56" s="369"/>
      <c r="BVB56" s="369"/>
      <c r="BVC56" s="369"/>
      <c r="BVD56" s="369"/>
      <c r="BVE56" s="369"/>
      <c r="BVF56" s="369"/>
      <c r="BVG56" s="369"/>
      <c r="BVH56" s="369"/>
      <c r="BVI56" s="369"/>
      <c r="BVJ56" s="369"/>
      <c r="BVK56" s="369"/>
      <c r="BVL56" s="369"/>
      <c r="BVM56" s="369"/>
      <c r="BVN56" s="369"/>
      <c r="BVO56" s="369"/>
      <c r="BVP56" s="369"/>
      <c r="BVQ56" s="369"/>
      <c r="BVR56" s="369"/>
      <c r="BVS56" s="369"/>
      <c r="BVT56" s="369"/>
      <c r="BVU56" s="369"/>
      <c r="BVV56" s="369"/>
      <c r="BVW56" s="369"/>
      <c r="BVX56" s="369"/>
      <c r="BVY56" s="369"/>
      <c r="BVZ56" s="369"/>
      <c r="BWA56" s="369"/>
      <c r="BWB56" s="369"/>
      <c r="BWC56" s="369"/>
      <c r="BWD56" s="369"/>
      <c r="BWE56" s="369"/>
      <c r="BWF56" s="369"/>
      <c r="BWG56" s="369"/>
      <c r="BWH56" s="369"/>
      <c r="BWI56" s="369"/>
      <c r="BWJ56" s="369"/>
      <c r="BWK56" s="369"/>
      <c r="BWL56" s="369"/>
      <c r="BWM56" s="369"/>
      <c r="BWN56" s="369"/>
      <c r="BWO56" s="369"/>
      <c r="BWP56" s="369"/>
      <c r="BWQ56" s="369"/>
      <c r="BWR56" s="369"/>
      <c r="BWS56" s="369"/>
      <c r="BWT56" s="369"/>
      <c r="BWU56" s="369"/>
      <c r="BWV56" s="369"/>
      <c r="BWW56" s="369"/>
      <c r="BWX56" s="369"/>
      <c r="BWY56" s="369"/>
      <c r="BWZ56" s="369"/>
      <c r="BXA56" s="369"/>
      <c r="BXB56" s="369"/>
      <c r="BXC56" s="369"/>
      <c r="BXD56" s="369"/>
      <c r="BXE56" s="369"/>
      <c r="BXF56" s="369"/>
      <c r="BXG56" s="369"/>
      <c r="BXH56" s="369"/>
      <c r="BXI56" s="369"/>
      <c r="BXJ56" s="369"/>
      <c r="BXK56" s="369"/>
      <c r="BXL56" s="369"/>
      <c r="BXM56" s="369"/>
      <c r="BXN56" s="369"/>
      <c r="BXO56" s="369"/>
      <c r="BXP56" s="369"/>
      <c r="BXQ56" s="369"/>
      <c r="BXR56" s="369"/>
      <c r="BXS56" s="369"/>
      <c r="BXT56" s="369"/>
      <c r="BXU56" s="369"/>
      <c r="BXV56" s="369"/>
      <c r="BXW56" s="369"/>
      <c r="BXX56" s="369"/>
      <c r="BXY56" s="369"/>
      <c r="BXZ56" s="369"/>
      <c r="BYA56" s="369"/>
      <c r="BYB56" s="369"/>
      <c r="BYC56" s="369"/>
      <c r="BYD56" s="369"/>
      <c r="BYE56" s="369"/>
      <c r="BYF56" s="369"/>
      <c r="BYG56" s="369"/>
      <c r="BYH56" s="369"/>
      <c r="BYI56" s="369"/>
      <c r="BYJ56" s="369"/>
      <c r="BYK56" s="369"/>
      <c r="BYL56" s="369"/>
      <c r="BYM56" s="369"/>
      <c r="BYN56" s="369"/>
      <c r="BYO56" s="369"/>
      <c r="BYP56" s="369"/>
      <c r="BYQ56" s="369"/>
      <c r="BYR56" s="369"/>
      <c r="BYS56" s="369"/>
      <c r="BYT56" s="369"/>
      <c r="BYU56" s="369"/>
      <c r="BYV56" s="369"/>
      <c r="BYW56" s="369"/>
      <c r="BYX56" s="369"/>
      <c r="BYY56" s="369"/>
      <c r="BYZ56" s="369"/>
      <c r="BZA56" s="369"/>
      <c r="BZB56" s="369"/>
      <c r="BZC56" s="369"/>
      <c r="BZD56" s="369"/>
      <c r="BZE56" s="369"/>
      <c r="BZF56" s="369"/>
      <c r="BZG56" s="369"/>
      <c r="BZH56" s="369"/>
      <c r="BZI56" s="369"/>
      <c r="BZJ56" s="369"/>
      <c r="BZK56" s="369"/>
      <c r="BZL56" s="369"/>
      <c r="BZM56" s="369"/>
      <c r="BZN56" s="369"/>
      <c r="BZO56" s="369"/>
      <c r="BZP56" s="369"/>
      <c r="BZQ56" s="369"/>
      <c r="BZR56" s="369"/>
      <c r="BZS56" s="369"/>
      <c r="BZT56" s="369"/>
      <c r="BZU56" s="369"/>
      <c r="BZV56" s="369"/>
      <c r="BZW56" s="369"/>
      <c r="BZX56" s="369"/>
      <c r="BZY56" s="369"/>
      <c r="BZZ56" s="369"/>
      <c r="CAA56" s="369"/>
      <c r="CAB56" s="369"/>
      <c r="CAC56" s="369"/>
      <c r="CAD56" s="369"/>
      <c r="CAE56" s="369"/>
      <c r="CAF56" s="369"/>
      <c r="CAG56" s="369"/>
      <c r="CAH56" s="369"/>
      <c r="CAI56" s="369"/>
      <c r="CAJ56" s="369"/>
      <c r="CAK56" s="369"/>
      <c r="CAL56" s="369"/>
      <c r="CAM56" s="369"/>
      <c r="CAN56" s="369"/>
      <c r="CAO56" s="369"/>
      <c r="CAP56" s="369"/>
      <c r="CAQ56" s="369"/>
      <c r="CAR56" s="369"/>
      <c r="CAS56" s="369"/>
      <c r="CAT56" s="369"/>
      <c r="CAU56" s="369"/>
      <c r="CAV56" s="369"/>
      <c r="CAW56" s="369"/>
      <c r="CAX56" s="369"/>
      <c r="CAY56" s="369"/>
      <c r="CAZ56" s="369"/>
      <c r="CBA56" s="369"/>
      <c r="CBB56" s="369"/>
      <c r="CBC56" s="369"/>
      <c r="CBD56" s="369"/>
      <c r="CBE56" s="369"/>
      <c r="CBF56" s="369"/>
      <c r="CBG56" s="369"/>
      <c r="CBH56" s="369"/>
      <c r="CBI56" s="369"/>
      <c r="CBJ56" s="369"/>
      <c r="CBK56" s="369"/>
      <c r="CBL56" s="369"/>
      <c r="CBM56" s="369"/>
      <c r="CBN56" s="369"/>
      <c r="CBO56" s="369"/>
      <c r="CBP56" s="369"/>
      <c r="CBQ56" s="369"/>
      <c r="CBR56" s="369"/>
      <c r="CBS56" s="369"/>
      <c r="CBT56" s="369"/>
      <c r="CBU56" s="369"/>
      <c r="CBV56" s="369"/>
      <c r="CBW56" s="369"/>
      <c r="CBX56" s="369"/>
      <c r="CBY56" s="369"/>
      <c r="CBZ56" s="369"/>
      <c r="CCA56" s="369"/>
      <c r="CCB56" s="369"/>
      <c r="CCC56" s="369"/>
      <c r="CCD56" s="369"/>
      <c r="CCE56" s="369"/>
      <c r="CCF56" s="369"/>
      <c r="CCG56" s="369"/>
      <c r="CCH56" s="369"/>
      <c r="CCI56" s="369"/>
      <c r="CCJ56" s="369"/>
      <c r="CCK56" s="369"/>
      <c r="CCL56" s="369"/>
      <c r="CCM56" s="369"/>
      <c r="CCN56" s="369"/>
      <c r="CCO56" s="369"/>
      <c r="CCP56" s="369"/>
      <c r="CCQ56" s="369"/>
      <c r="CCR56" s="369"/>
      <c r="CCS56" s="369"/>
      <c r="CCT56" s="369"/>
      <c r="CCU56" s="369"/>
      <c r="CCV56" s="369"/>
      <c r="CCW56" s="369"/>
      <c r="CCX56" s="369"/>
      <c r="CCY56" s="369"/>
      <c r="CCZ56" s="369"/>
      <c r="CDA56" s="369"/>
      <c r="CDB56" s="369"/>
      <c r="CDC56" s="369"/>
      <c r="CDD56" s="369"/>
      <c r="CDE56" s="369"/>
      <c r="CDF56" s="369"/>
      <c r="CDG56" s="369"/>
      <c r="CDH56" s="369"/>
      <c r="CDI56" s="369"/>
      <c r="CDJ56" s="369"/>
      <c r="CDK56" s="369"/>
      <c r="CDL56" s="369"/>
      <c r="CDM56" s="369"/>
      <c r="CDN56" s="369"/>
      <c r="CDO56" s="369"/>
      <c r="CDP56" s="369"/>
      <c r="CDQ56" s="369"/>
      <c r="CDR56" s="369"/>
      <c r="CDS56" s="369"/>
      <c r="CDT56" s="369"/>
      <c r="CDU56" s="369"/>
      <c r="CDV56" s="369"/>
      <c r="CDW56" s="369"/>
      <c r="CDX56" s="369"/>
      <c r="CDY56" s="369"/>
      <c r="CDZ56" s="369"/>
      <c r="CEA56" s="369"/>
      <c r="CEB56" s="369"/>
      <c r="CEC56" s="369"/>
      <c r="CED56" s="369"/>
      <c r="CEE56" s="369"/>
      <c r="CEF56" s="369"/>
      <c r="CEG56" s="369"/>
      <c r="CEH56" s="369"/>
      <c r="CEI56" s="369"/>
      <c r="CEJ56" s="369"/>
      <c r="CEK56" s="369"/>
      <c r="CEL56" s="369"/>
      <c r="CEM56" s="369"/>
      <c r="CEN56" s="369"/>
      <c r="CEO56" s="369"/>
      <c r="CEP56" s="369"/>
      <c r="CEQ56" s="369"/>
      <c r="CER56" s="369"/>
      <c r="CES56" s="369"/>
      <c r="CET56" s="369"/>
      <c r="CEU56" s="369"/>
      <c r="CEV56" s="369"/>
      <c r="CEW56" s="369"/>
      <c r="CEX56" s="369"/>
      <c r="CEY56" s="369"/>
      <c r="CEZ56" s="369"/>
      <c r="CFA56" s="369"/>
      <c r="CFB56" s="369"/>
      <c r="CFC56" s="369"/>
      <c r="CFD56" s="369"/>
      <c r="CFE56" s="369"/>
      <c r="CFF56" s="369"/>
      <c r="CFG56" s="369"/>
      <c r="CFH56" s="369"/>
      <c r="CFI56" s="369"/>
      <c r="CFJ56" s="369"/>
      <c r="CFK56" s="369"/>
      <c r="CFL56" s="369"/>
      <c r="CFM56" s="369"/>
      <c r="CFN56" s="369"/>
      <c r="CFO56" s="369"/>
      <c r="CFP56" s="369"/>
      <c r="CFQ56" s="369"/>
      <c r="CFR56" s="369"/>
      <c r="CFS56" s="369"/>
      <c r="CFT56" s="369"/>
      <c r="CFU56" s="369"/>
      <c r="CFV56" s="369"/>
      <c r="CFW56" s="369"/>
      <c r="CFX56" s="369"/>
      <c r="CFY56" s="369"/>
      <c r="CFZ56" s="369"/>
      <c r="CGA56" s="369"/>
      <c r="CGB56" s="369"/>
      <c r="CGC56" s="369"/>
      <c r="CGD56" s="369"/>
      <c r="CGE56" s="369"/>
      <c r="CGF56" s="369"/>
      <c r="CGG56" s="369"/>
      <c r="CGH56" s="369"/>
      <c r="CGI56" s="369"/>
      <c r="CGJ56" s="369"/>
      <c r="CGK56" s="369"/>
      <c r="CGL56" s="369"/>
      <c r="CGM56" s="369"/>
      <c r="CGN56" s="369"/>
      <c r="CGO56" s="369"/>
      <c r="CGP56" s="369"/>
      <c r="CGQ56" s="369"/>
      <c r="CGR56" s="369"/>
      <c r="CGS56" s="369"/>
      <c r="CGT56" s="369"/>
      <c r="CGU56" s="369"/>
      <c r="CGV56" s="369"/>
      <c r="CGW56" s="369"/>
      <c r="CGX56" s="369"/>
      <c r="CGY56" s="369"/>
      <c r="CGZ56" s="369"/>
      <c r="CHA56" s="369"/>
      <c r="CHB56" s="369"/>
      <c r="CHC56" s="369"/>
      <c r="CHD56" s="369"/>
      <c r="CHE56" s="369"/>
      <c r="CHF56" s="369"/>
      <c r="CHG56" s="369"/>
      <c r="CHH56" s="369"/>
      <c r="CHI56" s="369"/>
      <c r="CHJ56" s="369"/>
      <c r="CHK56" s="369"/>
      <c r="CHL56" s="369"/>
      <c r="CHM56" s="369"/>
      <c r="CHN56" s="369"/>
      <c r="CHO56" s="369"/>
      <c r="CHP56" s="369"/>
      <c r="CHQ56" s="369"/>
      <c r="CHR56" s="369"/>
      <c r="CHS56" s="369"/>
      <c r="CHT56" s="369"/>
      <c r="CHU56" s="369"/>
      <c r="CHV56" s="369"/>
      <c r="CHW56" s="369"/>
      <c r="CHX56" s="369"/>
      <c r="CHY56" s="369"/>
      <c r="CHZ56" s="369"/>
      <c r="CIA56" s="369"/>
      <c r="CIB56" s="369"/>
      <c r="CIC56" s="369"/>
      <c r="CID56" s="369"/>
      <c r="CIE56" s="369"/>
      <c r="CIF56" s="369"/>
      <c r="CIG56" s="369"/>
      <c r="CIH56" s="369"/>
      <c r="CII56" s="369"/>
      <c r="CIJ56" s="369"/>
      <c r="CIK56" s="369"/>
      <c r="CIL56" s="369"/>
      <c r="CIM56" s="369"/>
      <c r="CIN56" s="369"/>
      <c r="CIO56" s="369"/>
      <c r="CIP56" s="369"/>
      <c r="CIQ56" s="369"/>
      <c r="CIR56" s="369"/>
      <c r="CIS56" s="369"/>
      <c r="CIT56" s="369"/>
      <c r="CIU56" s="369"/>
      <c r="CIV56" s="369"/>
      <c r="CIW56" s="369"/>
      <c r="CIX56" s="369"/>
      <c r="CIY56" s="369"/>
      <c r="CIZ56" s="369"/>
      <c r="CJA56" s="369"/>
      <c r="CJB56" s="369"/>
      <c r="CJC56" s="369"/>
      <c r="CJD56" s="369"/>
      <c r="CJE56" s="369"/>
      <c r="CJF56" s="369"/>
      <c r="CJG56" s="369"/>
      <c r="CJH56" s="369"/>
      <c r="CJI56" s="369"/>
      <c r="CJJ56" s="369"/>
      <c r="CJK56" s="369"/>
      <c r="CJL56" s="369"/>
      <c r="CJM56" s="369"/>
      <c r="CJN56" s="369"/>
      <c r="CJO56" s="369"/>
      <c r="CJP56" s="369"/>
      <c r="CJQ56" s="369"/>
      <c r="CJR56" s="369"/>
      <c r="CJS56" s="369"/>
      <c r="CJT56" s="369"/>
      <c r="CJU56" s="369"/>
      <c r="CJV56" s="369"/>
      <c r="CJW56" s="369"/>
      <c r="CJX56" s="369"/>
      <c r="CJY56" s="369"/>
      <c r="CJZ56" s="369"/>
      <c r="CKA56" s="369"/>
      <c r="CKB56" s="369"/>
      <c r="CKC56" s="369"/>
      <c r="CKD56" s="369"/>
      <c r="CKE56" s="369"/>
      <c r="CKF56" s="369"/>
      <c r="CKG56" s="369"/>
      <c r="CKH56" s="369"/>
      <c r="CKI56" s="369"/>
      <c r="CKJ56" s="369"/>
      <c r="CKK56" s="369"/>
      <c r="CKL56" s="369"/>
      <c r="CKM56" s="369"/>
      <c r="CKN56" s="369"/>
      <c r="CKO56" s="369"/>
      <c r="CKP56" s="369"/>
      <c r="CKQ56" s="369"/>
      <c r="CKR56" s="369"/>
      <c r="CKS56" s="369"/>
      <c r="CKT56" s="369"/>
      <c r="CKU56" s="369"/>
      <c r="CKV56" s="369"/>
      <c r="CKW56" s="369"/>
      <c r="CKX56" s="369"/>
      <c r="CKY56" s="369"/>
      <c r="CKZ56" s="369"/>
      <c r="CLA56" s="369"/>
      <c r="CLB56" s="369"/>
      <c r="CLC56" s="369"/>
      <c r="CLD56" s="369"/>
      <c r="CLE56" s="369"/>
      <c r="CLF56" s="369"/>
      <c r="CLG56" s="369"/>
      <c r="CLH56" s="369"/>
      <c r="CLI56" s="369"/>
      <c r="CLJ56" s="369"/>
      <c r="CLK56" s="369"/>
      <c r="CLL56" s="369"/>
      <c r="CLM56" s="369"/>
      <c r="CLN56" s="369"/>
      <c r="CLO56" s="369"/>
      <c r="CLP56" s="369"/>
      <c r="CLQ56" s="369"/>
      <c r="CLR56" s="369"/>
      <c r="CLS56" s="369"/>
      <c r="CLT56" s="369"/>
      <c r="CLU56" s="369"/>
      <c r="CLV56" s="369"/>
      <c r="CLW56" s="369"/>
      <c r="CLX56" s="369"/>
      <c r="CLY56" s="369"/>
      <c r="CLZ56" s="369"/>
      <c r="CMA56" s="369"/>
      <c r="CMB56" s="369"/>
      <c r="CMC56" s="369"/>
      <c r="CMD56" s="369"/>
      <c r="CME56" s="369"/>
      <c r="CMF56" s="369"/>
      <c r="CMG56" s="369"/>
      <c r="CMH56" s="369"/>
      <c r="CMI56" s="369"/>
      <c r="CMJ56" s="369"/>
      <c r="CMK56" s="369"/>
      <c r="CML56" s="369"/>
      <c r="CMM56" s="369"/>
      <c r="CMN56" s="369"/>
      <c r="CMO56" s="369"/>
      <c r="CMP56" s="369"/>
      <c r="CMQ56" s="369"/>
      <c r="CMR56" s="369"/>
      <c r="CMS56" s="369"/>
      <c r="CMT56" s="369"/>
      <c r="CMU56" s="369"/>
      <c r="CMV56" s="369"/>
      <c r="CMW56" s="369"/>
      <c r="CMX56" s="369"/>
      <c r="CMY56" s="369"/>
      <c r="CMZ56" s="369"/>
      <c r="CNA56" s="369"/>
      <c r="CNB56" s="369"/>
      <c r="CNC56" s="369"/>
      <c r="CND56" s="369"/>
      <c r="CNE56" s="369"/>
      <c r="CNF56" s="369"/>
      <c r="CNG56" s="369"/>
      <c r="CNH56" s="369"/>
      <c r="CNI56" s="369"/>
      <c r="CNJ56" s="369"/>
      <c r="CNK56" s="369"/>
      <c r="CNL56" s="369"/>
      <c r="CNM56" s="369"/>
      <c r="CNN56" s="369"/>
      <c r="CNO56" s="369"/>
      <c r="CNP56" s="369"/>
      <c r="CNQ56" s="369"/>
      <c r="CNR56" s="369"/>
      <c r="CNS56" s="369"/>
      <c r="CNT56" s="369"/>
      <c r="CNU56" s="369"/>
      <c r="CNV56" s="369"/>
      <c r="CNW56" s="369"/>
      <c r="CNX56" s="369"/>
      <c r="CNY56" s="369"/>
      <c r="CNZ56" s="369"/>
      <c r="COA56" s="369"/>
      <c r="COB56" s="369"/>
      <c r="COC56" s="369"/>
      <c r="COD56" s="369"/>
      <c r="COE56" s="369"/>
      <c r="COF56" s="369"/>
      <c r="COG56" s="369"/>
      <c r="COH56" s="369"/>
      <c r="COI56" s="369"/>
      <c r="COJ56" s="369"/>
      <c r="COK56" s="369"/>
      <c r="COL56" s="369"/>
      <c r="COM56" s="369"/>
      <c r="CON56" s="369"/>
      <c r="COO56" s="369"/>
      <c r="COP56" s="369"/>
      <c r="COQ56" s="369"/>
      <c r="COR56" s="369"/>
      <c r="COS56" s="369"/>
      <c r="COT56" s="369"/>
      <c r="COU56" s="369"/>
      <c r="COV56" s="369"/>
      <c r="COW56" s="369"/>
      <c r="COX56" s="369"/>
      <c r="COY56" s="369"/>
      <c r="COZ56" s="369"/>
      <c r="CPA56" s="369"/>
      <c r="CPB56" s="369"/>
      <c r="CPC56" s="369"/>
      <c r="CPD56" s="369"/>
      <c r="CPE56" s="369"/>
      <c r="CPF56" s="369"/>
      <c r="CPG56" s="369"/>
      <c r="CPH56" s="369"/>
      <c r="CPI56" s="369"/>
      <c r="CPJ56" s="369"/>
      <c r="CPK56" s="369"/>
      <c r="CPL56" s="369"/>
      <c r="CPM56" s="369"/>
      <c r="CPN56" s="369"/>
      <c r="CPO56" s="369"/>
      <c r="CPP56" s="369"/>
      <c r="CPQ56" s="369"/>
      <c r="CPR56" s="369"/>
      <c r="CPS56" s="369"/>
      <c r="CPT56" s="369"/>
      <c r="CPU56" s="369"/>
      <c r="CPV56" s="369"/>
      <c r="CPW56" s="369"/>
      <c r="CPX56" s="369"/>
      <c r="CPY56" s="369"/>
      <c r="CPZ56" s="369"/>
      <c r="CQA56" s="369"/>
      <c r="CQB56" s="369"/>
      <c r="CQC56" s="369"/>
      <c r="CQD56" s="369"/>
      <c r="CQE56" s="369"/>
      <c r="CQF56" s="369"/>
      <c r="CQG56" s="369"/>
      <c r="CQH56" s="369"/>
      <c r="CQI56" s="369"/>
      <c r="CQJ56" s="369"/>
      <c r="CQK56" s="369"/>
      <c r="CQL56" s="369"/>
      <c r="CQM56" s="369"/>
      <c r="CQN56" s="369"/>
      <c r="CQO56" s="369"/>
      <c r="CQP56" s="369"/>
      <c r="CQQ56" s="369"/>
      <c r="CQR56" s="369"/>
      <c r="CQS56" s="369"/>
      <c r="CQT56" s="369"/>
      <c r="CQU56" s="369"/>
      <c r="CQV56" s="369"/>
      <c r="CQW56" s="369"/>
      <c r="CQX56" s="369"/>
      <c r="CQY56" s="369"/>
      <c r="CQZ56" s="369"/>
      <c r="CRA56" s="369"/>
      <c r="CRB56" s="369"/>
      <c r="CRC56" s="369"/>
      <c r="CRD56" s="369"/>
      <c r="CRE56" s="369"/>
      <c r="CRF56" s="369"/>
      <c r="CRG56" s="369"/>
      <c r="CRH56" s="369"/>
      <c r="CRI56" s="369"/>
      <c r="CRJ56" s="369"/>
      <c r="CRK56" s="369"/>
      <c r="CRL56" s="369"/>
      <c r="CRM56" s="369"/>
      <c r="CRN56" s="369"/>
      <c r="CRO56" s="369"/>
      <c r="CRP56" s="369"/>
      <c r="CRQ56" s="369"/>
      <c r="CRR56" s="369"/>
      <c r="CRS56" s="369"/>
      <c r="CRT56" s="369"/>
      <c r="CRU56" s="369"/>
      <c r="CRV56" s="369"/>
      <c r="CRW56" s="369"/>
      <c r="CRX56" s="369"/>
      <c r="CRY56" s="369"/>
      <c r="CRZ56" s="369"/>
      <c r="CSA56" s="369"/>
      <c r="CSB56" s="369"/>
      <c r="CSC56" s="369"/>
      <c r="CSD56" s="369"/>
      <c r="CSE56" s="369"/>
      <c r="CSF56" s="369"/>
      <c r="CSG56" s="369"/>
      <c r="CSH56" s="369"/>
      <c r="CSI56" s="369"/>
      <c r="CSJ56" s="369"/>
      <c r="CSK56" s="369"/>
      <c r="CSL56" s="369"/>
      <c r="CSM56" s="369"/>
      <c r="CSN56" s="369"/>
      <c r="CSO56" s="369"/>
      <c r="CSP56" s="369"/>
      <c r="CSQ56" s="369"/>
      <c r="CSR56" s="369"/>
      <c r="CSS56" s="369"/>
      <c r="CST56" s="369"/>
      <c r="CSU56" s="369"/>
      <c r="CSV56" s="369"/>
      <c r="CSW56" s="369"/>
      <c r="CSX56" s="369"/>
      <c r="CSY56" s="369"/>
      <c r="CSZ56" s="369"/>
      <c r="CTA56" s="369"/>
      <c r="CTB56" s="369"/>
      <c r="CTC56" s="369"/>
      <c r="CTD56" s="369"/>
      <c r="CTE56" s="369"/>
      <c r="CTF56" s="369"/>
      <c r="CTG56" s="369"/>
      <c r="CTH56" s="369"/>
      <c r="CTI56" s="369"/>
      <c r="CTJ56" s="369"/>
      <c r="CTK56" s="369"/>
      <c r="CTL56" s="369"/>
      <c r="CTM56" s="369"/>
      <c r="CTN56" s="369"/>
      <c r="CTO56" s="369"/>
      <c r="CTP56" s="369"/>
      <c r="CTQ56" s="369"/>
      <c r="CTR56" s="369"/>
      <c r="CTS56" s="369"/>
      <c r="CTT56" s="369"/>
      <c r="CTU56" s="369"/>
      <c r="CTV56" s="369"/>
      <c r="CTW56" s="369"/>
      <c r="CTX56" s="369"/>
      <c r="CTY56" s="369"/>
      <c r="CTZ56" s="369"/>
      <c r="CUA56" s="369"/>
      <c r="CUB56" s="369"/>
      <c r="CUC56" s="369"/>
      <c r="CUD56" s="369"/>
      <c r="CUE56" s="369"/>
      <c r="CUF56" s="369"/>
      <c r="CUG56" s="369"/>
      <c r="CUH56" s="369"/>
      <c r="CUI56" s="369"/>
      <c r="CUJ56" s="369"/>
      <c r="CUK56" s="369"/>
      <c r="CUL56" s="369"/>
      <c r="CUM56" s="369"/>
      <c r="CUN56" s="369"/>
      <c r="CUO56" s="369"/>
      <c r="CUP56" s="369"/>
      <c r="CUQ56" s="369"/>
      <c r="CUR56" s="369"/>
      <c r="CUS56" s="369"/>
      <c r="CUT56" s="369"/>
      <c r="CUU56" s="369"/>
      <c r="CUV56" s="369"/>
      <c r="CUW56" s="369"/>
      <c r="CUX56" s="369"/>
      <c r="CUY56" s="369"/>
      <c r="CUZ56" s="369"/>
      <c r="CVA56" s="369"/>
      <c r="CVB56" s="369"/>
      <c r="CVC56" s="369"/>
      <c r="CVD56" s="369"/>
      <c r="CVE56" s="369"/>
      <c r="CVF56" s="369"/>
      <c r="CVG56" s="369"/>
      <c r="CVH56" s="369"/>
      <c r="CVI56" s="369"/>
      <c r="CVJ56" s="369"/>
      <c r="CVK56" s="369"/>
      <c r="CVL56" s="369"/>
      <c r="CVM56" s="369"/>
      <c r="CVN56" s="369"/>
      <c r="CVO56" s="369"/>
      <c r="CVP56" s="369"/>
      <c r="CVQ56" s="369"/>
      <c r="CVR56" s="369"/>
      <c r="CVS56" s="369"/>
      <c r="CVT56" s="369"/>
      <c r="CVU56" s="369"/>
      <c r="CVV56" s="369"/>
      <c r="CVW56" s="369"/>
      <c r="CVX56" s="369"/>
      <c r="CVY56" s="369"/>
      <c r="CVZ56" s="369"/>
      <c r="CWA56" s="369"/>
      <c r="CWB56" s="369"/>
      <c r="CWC56" s="369"/>
      <c r="CWD56" s="369"/>
      <c r="CWE56" s="369"/>
      <c r="CWF56" s="369"/>
      <c r="CWG56" s="369"/>
      <c r="CWH56" s="369"/>
      <c r="CWI56" s="369"/>
      <c r="CWJ56" s="369"/>
      <c r="CWK56" s="369"/>
      <c r="CWL56" s="369"/>
      <c r="CWM56" s="369"/>
      <c r="CWN56" s="369"/>
      <c r="CWO56" s="369"/>
      <c r="CWP56" s="369"/>
      <c r="CWQ56" s="369"/>
      <c r="CWR56" s="369"/>
      <c r="CWS56" s="369"/>
      <c r="CWT56" s="369"/>
      <c r="CWU56" s="369"/>
      <c r="CWV56" s="369"/>
      <c r="CWW56" s="369"/>
      <c r="CWX56" s="369"/>
      <c r="CWY56" s="369"/>
      <c r="CWZ56" s="369"/>
      <c r="CXA56" s="369"/>
      <c r="CXB56" s="369"/>
      <c r="CXC56" s="369"/>
      <c r="CXD56" s="369"/>
      <c r="CXE56" s="369"/>
      <c r="CXF56" s="369"/>
      <c r="CXG56" s="369"/>
      <c r="CXH56" s="369"/>
      <c r="CXI56" s="369"/>
      <c r="CXJ56" s="369"/>
      <c r="CXK56" s="369"/>
      <c r="CXL56" s="369"/>
      <c r="CXM56" s="369"/>
      <c r="CXN56" s="369"/>
      <c r="CXO56" s="369"/>
      <c r="CXP56" s="369"/>
      <c r="CXQ56" s="369"/>
      <c r="CXR56" s="369"/>
      <c r="CXS56" s="369"/>
      <c r="CXT56" s="369"/>
      <c r="CXU56" s="369"/>
      <c r="CXV56" s="369"/>
      <c r="CXW56" s="369"/>
      <c r="CXX56" s="369"/>
      <c r="CXY56" s="369"/>
      <c r="CXZ56" s="369"/>
      <c r="CYA56" s="369"/>
      <c r="CYB56" s="369"/>
      <c r="CYC56" s="369"/>
      <c r="CYD56" s="369"/>
      <c r="CYE56" s="369"/>
      <c r="CYF56" s="369"/>
      <c r="CYG56" s="369"/>
      <c r="CYH56" s="369"/>
      <c r="CYI56" s="369"/>
      <c r="CYJ56" s="369"/>
      <c r="CYK56" s="369"/>
      <c r="CYL56" s="369"/>
      <c r="CYM56" s="369"/>
      <c r="CYN56" s="369"/>
      <c r="CYO56" s="369"/>
      <c r="CYP56" s="369"/>
      <c r="CYQ56" s="369"/>
      <c r="CYR56" s="369"/>
      <c r="CYS56" s="369"/>
      <c r="CYT56" s="369"/>
      <c r="CYU56" s="369"/>
      <c r="CYV56" s="369"/>
      <c r="CYW56" s="369"/>
      <c r="CYX56" s="369"/>
      <c r="CYY56" s="369"/>
      <c r="CYZ56" s="369"/>
      <c r="CZA56" s="369"/>
      <c r="CZB56" s="369"/>
      <c r="CZC56" s="369"/>
      <c r="CZD56" s="369"/>
      <c r="CZE56" s="369"/>
      <c r="CZF56" s="369"/>
      <c r="CZG56" s="369"/>
      <c r="CZH56" s="369"/>
      <c r="CZI56" s="369"/>
      <c r="CZJ56" s="369"/>
      <c r="CZK56" s="369"/>
      <c r="CZL56" s="369"/>
      <c r="CZM56" s="369"/>
      <c r="CZN56" s="369"/>
      <c r="CZO56" s="369"/>
      <c r="CZP56" s="369"/>
      <c r="CZQ56" s="369"/>
      <c r="CZR56" s="369"/>
      <c r="CZS56" s="369"/>
      <c r="CZT56" s="369"/>
      <c r="CZU56" s="369"/>
      <c r="CZV56" s="369"/>
      <c r="CZW56" s="369"/>
      <c r="CZX56" s="369"/>
      <c r="CZY56" s="369"/>
      <c r="CZZ56" s="369"/>
      <c r="DAA56" s="369"/>
      <c r="DAB56" s="369"/>
      <c r="DAC56" s="369"/>
      <c r="DAD56" s="369"/>
      <c r="DAE56" s="369"/>
      <c r="DAF56" s="369"/>
      <c r="DAG56" s="369"/>
      <c r="DAH56" s="369"/>
      <c r="DAI56" s="369"/>
      <c r="DAJ56" s="369"/>
      <c r="DAK56" s="369"/>
      <c r="DAL56" s="369"/>
      <c r="DAM56" s="369"/>
      <c r="DAN56" s="369"/>
      <c r="DAO56" s="369"/>
      <c r="DAP56" s="369"/>
      <c r="DAQ56" s="369"/>
      <c r="DAR56" s="369"/>
      <c r="DAS56" s="369"/>
      <c r="DAT56" s="369"/>
      <c r="DAU56" s="369"/>
      <c r="DAV56" s="369"/>
      <c r="DAW56" s="369"/>
      <c r="DAX56" s="369"/>
      <c r="DAY56" s="369"/>
      <c r="DAZ56" s="369"/>
      <c r="DBA56" s="369"/>
      <c r="DBB56" s="369"/>
      <c r="DBC56" s="369"/>
      <c r="DBD56" s="369"/>
      <c r="DBE56" s="369"/>
      <c r="DBF56" s="369"/>
      <c r="DBG56" s="369"/>
      <c r="DBH56" s="369"/>
      <c r="DBI56" s="369"/>
      <c r="DBJ56" s="369"/>
      <c r="DBK56" s="369"/>
      <c r="DBL56" s="369"/>
      <c r="DBM56" s="369"/>
      <c r="DBN56" s="369"/>
      <c r="DBO56" s="369"/>
      <c r="DBP56" s="369"/>
      <c r="DBQ56" s="369"/>
      <c r="DBR56" s="369"/>
      <c r="DBS56" s="369"/>
      <c r="DBT56" s="369"/>
      <c r="DBU56" s="369"/>
      <c r="DBV56" s="369"/>
      <c r="DBW56" s="369"/>
      <c r="DBX56" s="369"/>
      <c r="DBY56" s="369"/>
      <c r="DBZ56" s="369"/>
      <c r="DCA56" s="369"/>
      <c r="DCB56" s="369"/>
      <c r="DCC56" s="369"/>
      <c r="DCD56" s="369"/>
      <c r="DCE56" s="369"/>
      <c r="DCF56" s="369"/>
      <c r="DCG56" s="369"/>
      <c r="DCH56" s="369"/>
      <c r="DCI56" s="369"/>
      <c r="DCJ56" s="369"/>
      <c r="DCK56" s="369"/>
      <c r="DCL56" s="369"/>
      <c r="DCM56" s="369"/>
      <c r="DCN56" s="369"/>
      <c r="DCO56" s="369"/>
      <c r="DCP56" s="369"/>
      <c r="DCQ56" s="369"/>
      <c r="DCR56" s="369"/>
      <c r="DCS56" s="369"/>
      <c r="DCT56" s="369"/>
      <c r="DCU56" s="369"/>
      <c r="DCV56" s="369"/>
      <c r="DCW56" s="369"/>
      <c r="DCX56" s="369"/>
      <c r="DCY56" s="369"/>
      <c r="DCZ56" s="369"/>
      <c r="DDA56" s="369"/>
      <c r="DDB56" s="369"/>
      <c r="DDC56" s="369"/>
      <c r="DDD56" s="369"/>
      <c r="DDE56" s="369"/>
      <c r="DDF56" s="369"/>
      <c r="DDG56" s="369"/>
      <c r="DDH56" s="369"/>
      <c r="DDI56" s="369"/>
      <c r="DDJ56" s="369"/>
      <c r="DDK56" s="369"/>
      <c r="DDL56" s="369"/>
      <c r="DDM56" s="369"/>
      <c r="DDN56" s="369"/>
      <c r="DDO56" s="369"/>
      <c r="DDP56" s="369"/>
      <c r="DDQ56" s="369"/>
      <c r="DDR56" s="369"/>
      <c r="DDS56" s="369"/>
      <c r="DDT56" s="369"/>
      <c r="DDU56" s="369"/>
      <c r="DDV56" s="369"/>
      <c r="DDW56" s="369"/>
      <c r="DDX56" s="369"/>
      <c r="DDY56" s="369"/>
      <c r="DDZ56" s="369"/>
      <c r="DEA56" s="369"/>
      <c r="DEB56" s="369"/>
      <c r="DEC56" s="369"/>
      <c r="DED56" s="369"/>
      <c r="DEE56" s="369"/>
      <c r="DEF56" s="369"/>
      <c r="DEG56" s="369"/>
      <c r="DEH56" s="369"/>
      <c r="DEI56" s="369"/>
      <c r="DEJ56" s="369"/>
      <c r="DEK56" s="369"/>
      <c r="DEL56" s="369"/>
      <c r="DEM56" s="369"/>
      <c r="DEN56" s="369"/>
      <c r="DEO56" s="369"/>
      <c r="DEP56" s="369"/>
      <c r="DEQ56" s="369"/>
      <c r="DER56" s="369"/>
      <c r="DES56" s="369"/>
      <c r="DET56" s="369"/>
      <c r="DEU56" s="369"/>
      <c r="DEV56" s="369"/>
      <c r="DEW56" s="369"/>
      <c r="DEX56" s="369"/>
      <c r="DEY56" s="369"/>
      <c r="DEZ56" s="369"/>
      <c r="DFA56" s="369"/>
      <c r="DFB56" s="369"/>
      <c r="DFC56" s="369"/>
      <c r="DFD56" s="369"/>
      <c r="DFE56" s="369"/>
      <c r="DFF56" s="369"/>
      <c r="DFG56" s="369"/>
      <c r="DFH56" s="369"/>
      <c r="DFI56" s="369"/>
      <c r="DFJ56" s="369"/>
      <c r="DFK56" s="369"/>
      <c r="DFL56" s="369"/>
      <c r="DFM56" s="369"/>
      <c r="DFN56" s="369"/>
      <c r="DFO56" s="369"/>
      <c r="DFP56" s="369"/>
      <c r="DFQ56" s="369"/>
      <c r="DFR56" s="369"/>
      <c r="DFS56" s="369"/>
      <c r="DFT56" s="369"/>
      <c r="DFU56" s="369"/>
      <c r="DFV56" s="369"/>
      <c r="DFW56" s="369"/>
      <c r="DFX56" s="369"/>
      <c r="DFY56" s="369"/>
      <c r="DFZ56" s="369"/>
      <c r="DGA56" s="369"/>
      <c r="DGB56" s="369"/>
      <c r="DGC56" s="369"/>
      <c r="DGD56" s="369"/>
      <c r="DGE56" s="369"/>
      <c r="DGF56" s="369"/>
      <c r="DGG56" s="369"/>
      <c r="DGH56" s="369"/>
      <c r="DGI56" s="369"/>
      <c r="DGJ56" s="369"/>
      <c r="DGK56" s="369"/>
      <c r="DGL56" s="369"/>
      <c r="DGM56" s="369"/>
      <c r="DGN56" s="369"/>
      <c r="DGO56" s="369"/>
      <c r="DGP56" s="369"/>
      <c r="DGQ56" s="369"/>
      <c r="DGR56" s="369"/>
      <c r="DGS56" s="369"/>
      <c r="DGT56" s="369"/>
      <c r="DGU56" s="369"/>
      <c r="DGV56" s="369"/>
      <c r="DGW56" s="369"/>
      <c r="DGX56" s="369"/>
      <c r="DGY56" s="369"/>
      <c r="DGZ56" s="369"/>
      <c r="DHA56" s="369"/>
      <c r="DHB56" s="369"/>
      <c r="DHC56" s="369"/>
      <c r="DHD56" s="369"/>
      <c r="DHE56" s="369"/>
      <c r="DHF56" s="369"/>
      <c r="DHG56" s="369"/>
      <c r="DHH56" s="369"/>
      <c r="DHI56" s="369"/>
      <c r="DHJ56" s="369"/>
      <c r="DHK56" s="369"/>
      <c r="DHL56" s="369"/>
      <c r="DHM56" s="369"/>
      <c r="DHN56" s="369"/>
      <c r="DHO56" s="369"/>
      <c r="DHP56" s="369"/>
      <c r="DHQ56" s="369"/>
      <c r="DHR56" s="369"/>
      <c r="DHS56" s="369"/>
      <c r="DHT56" s="369"/>
      <c r="DHU56" s="369"/>
      <c r="DHV56" s="369"/>
      <c r="DHW56" s="369"/>
      <c r="DHX56" s="369"/>
      <c r="DHY56" s="369"/>
      <c r="DHZ56" s="369"/>
      <c r="DIA56" s="369"/>
      <c r="DIB56" s="369"/>
      <c r="DIC56" s="369"/>
      <c r="DID56" s="369"/>
      <c r="DIE56" s="369"/>
      <c r="DIF56" s="369"/>
      <c r="DIG56" s="369"/>
      <c r="DIH56" s="369"/>
      <c r="DII56" s="369"/>
      <c r="DIJ56" s="369"/>
      <c r="DIK56" s="369"/>
      <c r="DIL56" s="369"/>
      <c r="DIM56" s="369"/>
      <c r="DIN56" s="369"/>
      <c r="DIO56" s="369"/>
      <c r="DIP56" s="369"/>
      <c r="DIQ56" s="369"/>
      <c r="DIR56" s="369"/>
      <c r="DIS56" s="369"/>
      <c r="DIT56" s="369"/>
      <c r="DIU56" s="369"/>
      <c r="DIV56" s="369"/>
      <c r="DIW56" s="369"/>
      <c r="DIX56" s="369"/>
      <c r="DIY56" s="369"/>
      <c r="DIZ56" s="369"/>
      <c r="DJA56" s="369"/>
      <c r="DJB56" s="369"/>
      <c r="DJC56" s="369"/>
      <c r="DJD56" s="369"/>
      <c r="DJE56" s="369"/>
      <c r="DJF56" s="369"/>
      <c r="DJG56" s="369"/>
      <c r="DJH56" s="369"/>
      <c r="DJI56" s="369"/>
      <c r="DJJ56" s="369"/>
      <c r="DJK56" s="369"/>
      <c r="DJL56" s="369"/>
      <c r="DJM56" s="369"/>
      <c r="DJN56" s="369"/>
      <c r="DJO56" s="369"/>
      <c r="DJP56" s="369"/>
      <c r="DJQ56" s="369"/>
      <c r="DJR56" s="369"/>
      <c r="DJS56" s="369"/>
      <c r="DJT56" s="369"/>
      <c r="DJU56" s="369"/>
      <c r="DJV56" s="369"/>
      <c r="DJW56" s="369"/>
      <c r="DJX56" s="369"/>
      <c r="DJY56" s="369"/>
      <c r="DJZ56" s="369"/>
      <c r="DKA56" s="369"/>
      <c r="DKB56" s="369"/>
      <c r="DKC56" s="369"/>
      <c r="DKD56" s="369"/>
      <c r="DKE56" s="369"/>
      <c r="DKF56" s="369"/>
      <c r="DKG56" s="369"/>
      <c r="DKH56" s="369"/>
      <c r="DKI56" s="369"/>
      <c r="DKJ56" s="369"/>
      <c r="DKK56" s="369"/>
      <c r="DKL56" s="369"/>
      <c r="DKM56" s="369"/>
      <c r="DKN56" s="369"/>
      <c r="DKO56" s="369"/>
      <c r="DKP56" s="369"/>
      <c r="DKQ56" s="369"/>
      <c r="DKR56" s="369"/>
      <c r="DKS56" s="369"/>
      <c r="DKT56" s="369"/>
      <c r="DKU56" s="369"/>
      <c r="DKV56" s="369"/>
      <c r="DKW56" s="369"/>
      <c r="DKX56" s="369"/>
      <c r="DKY56" s="369"/>
      <c r="DKZ56" s="369"/>
      <c r="DLA56" s="369"/>
      <c r="DLB56" s="369"/>
      <c r="DLC56" s="369"/>
      <c r="DLD56" s="369"/>
      <c r="DLE56" s="369"/>
      <c r="DLF56" s="369"/>
      <c r="DLG56" s="369"/>
      <c r="DLH56" s="369"/>
      <c r="DLI56" s="369"/>
      <c r="DLJ56" s="369"/>
      <c r="DLK56" s="369"/>
      <c r="DLL56" s="369"/>
      <c r="DLM56" s="369"/>
      <c r="DLN56" s="369"/>
      <c r="DLO56" s="369"/>
      <c r="DLP56" s="369"/>
      <c r="DLQ56" s="369"/>
      <c r="DLR56" s="369"/>
      <c r="DLS56" s="369"/>
      <c r="DLT56" s="369"/>
      <c r="DLU56" s="369"/>
      <c r="DLV56" s="369"/>
      <c r="DLW56" s="369"/>
      <c r="DLX56" s="369"/>
      <c r="DLY56" s="369"/>
      <c r="DLZ56" s="369"/>
      <c r="DMA56" s="369"/>
      <c r="DMB56" s="369"/>
      <c r="DMC56" s="369"/>
      <c r="DMD56" s="369"/>
      <c r="DME56" s="369"/>
      <c r="DMF56" s="369"/>
      <c r="DMG56" s="369"/>
      <c r="DMH56" s="369"/>
      <c r="DMI56" s="369"/>
      <c r="DMJ56" s="369"/>
      <c r="DMK56" s="369"/>
      <c r="DML56" s="369"/>
      <c r="DMM56" s="369"/>
      <c r="DMN56" s="369"/>
      <c r="DMO56" s="369"/>
      <c r="DMP56" s="369"/>
      <c r="DMQ56" s="369"/>
      <c r="DMR56" s="369"/>
      <c r="DMS56" s="369"/>
      <c r="DMT56" s="369"/>
      <c r="DMU56" s="369"/>
      <c r="DMV56" s="369"/>
      <c r="DMW56" s="369"/>
      <c r="DMX56" s="369"/>
      <c r="DMY56" s="369"/>
      <c r="DMZ56" s="369"/>
      <c r="DNA56" s="369"/>
      <c r="DNB56" s="369"/>
      <c r="DNC56" s="369"/>
      <c r="DND56" s="369"/>
      <c r="DNE56" s="369"/>
      <c r="DNF56" s="369"/>
      <c r="DNG56" s="369"/>
      <c r="DNH56" s="369"/>
      <c r="DNI56" s="369"/>
      <c r="DNJ56" s="369"/>
      <c r="DNK56" s="369"/>
      <c r="DNL56" s="369"/>
      <c r="DNM56" s="369"/>
      <c r="DNN56" s="369"/>
      <c r="DNO56" s="369"/>
      <c r="DNP56" s="369"/>
      <c r="DNQ56" s="369"/>
      <c r="DNR56" s="369"/>
      <c r="DNS56" s="369"/>
      <c r="DNT56" s="369"/>
      <c r="DNU56" s="369"/>
      <c r="DNV56" s="369"/>
      <c r="DNW56" s="369"/>
      <c r="DNX56" s="369"/>
      <c r="DNY56" s="369"/>
      <c r="DNZ56" s="369"/>
      <c r="DOA56" s="369"/>
      <c r="DOB56" s="369"/>
      <c r="DOC56" s="369"/>
      <c r="DOD56" s="369"/>
      <c r="DOE56" s="369"/>
      <c r="DOF56" s="369"/>
      <c r="DOG56" s="369"/>
      <c r="DOH56" s="369"/>
      <c r="DOI56" s="369"/>
      <c r="DOJ56" s="369"/>
      <c r="DOK56" s="369"/>
      <c r="DOL56" s="369"/>
      <c r="DOM56" s="369"/>
      <c r="DON56" s="369"/>
      <c r="DOO56" s="369"/>
      <c r="DOP56" s="369"/>
      <c r="DOQ56" s="369"/>
      <c r="DOR56" s="369"/>
      <c r="DOS56" s="369"/>
      <c r="DOT56" s="369"/>
      <c r="DOU56" s="369"/>
      <c r="DOV56" s="369"/>
      <c r="DOW56" s="369"/>
      <c r="DOX56" s="369"/>
      <c r="DOY56" s="369"/>
      <c r="DOZ56" s="369"/>
      <c r="DPA56" s="369"/>
      <c r="DPB56" s="369"/>
      <c r="DPC56" s="369"/>
      <c r="DPD56" s="369"/>
      <c r="DPE56" s="369"/>
      <c r="DPF56" s="369"/>
      <c r="DPG56" s="369"/>
      <c r="DPH56" s="369"/>
      <c r="DPI56" s="369"/>
      <c r="DPJ56" s="369"/>
      <c r="DPK56" s="369"/>
      <c r="DPL56" s="369"/>
      <c r="DPM56" s="369"/>
      <c r="DPN56" s="369"/>
      <c r="DPO56" s="369"/>
      <c r="DPP56" s="369"/>
      <c r="DPQ56" s="369"/>
      <c r="DPR56" s="369"/>
      <c r="DPS56" s="369"/>
      <c r="DPT56" s="369"/>
      <c r="DPU56" s="369"/>
      <c r="DPV56" s="369"/>
      <c r="DPW56" s="369"/>
      <c r="DPX56" s="369"/>
      <c r="DPY56" s="369"/>
      <c r="DPZ56" s="369"/>
      <c r="DQA56" s="369"/>
      <c r="DQB56" s="369"/>
      <c r="DQC56" s="369"/>
      <c r="DQD56" s="369"/>
      <c r="DQE56" s="369"/>
      <c r="DQF56" s="369"/>
      <c r="DQG56" s="369"/>
      <c r="DQH56" s="369"/>
      <c r="DQI56" s="369"/>
      <c r="DQJ56" s="369"/>
      <c r="DQK56" s="369"/>
      <c r="DQL56" s="369"/>
      <c r="DQM56" s="369"/>
      <c r="DQN56" s="369"/>
      <c r="DQO56" s="369"/>
      <c r="DQP56" s="369"/>
      <c r="DQQ56" s="369"/>
      <c r="DQR56" s="369"/>
      <c r="DQS56" s="369"/>
      <c r="DQT56" s="369"/>
      <c r="DQU56" s="369"/>
      <c r="DQV56" s="369"/>
      <c r="DQW56" s="369"/>
      <c r="DQX56" s="369"/>
      <c r="DQY56" s="369"/>
      <c r="DQZ56" s="369"/>
      <c r="DRA56" s="369"/>
      <c r="DRB56" s="369"/>
      <c r="DRC56" s="369"/>
      <c r="DRD56" s="369"/>
      <c r="DRE56" s="369"/>
      <c r="DRF56" s="369"/>
      <c r="DRG56" s="369"/>
      <c r="DRH56" s="369"/>
      <c r="DRI56" s="369"/>
      <c r="DRJ56" s="369"/>
      <c r="DRK56" s="369"/>
      <c r="DRL56" s="369"/>
      <c r="DRM56" s="369"/>
      <c r="DRN56" s="369"/>
      <c r="DRO56" s="369"/>
      <c r="DRP56" s="369"/>
      <c r="DRQ56" s="369"/>
      <c r="DRR56" s="369"/>
      <c r="DRS56" s="369"/>
      <c r="DRT56" s="369"/>
      <c r="DRU56" s="369"/>
      <c r="DRV56" s="369"/>
      <c r="DRW56" s="369"/>
      <c r="DRX56" s="369"/>
      <c r="DRY56" s="369"/>
      <c r="DRZ56" s="369"/>
      <c r="DSA56" s="369"/>
      <c r="DSB56" s="369"/>
      <c r="DSC56" s="369"/>
      <c r="DSD56" s="369"/>
      <c r="DSE56" s="369"/>
      <c r="DSF56" s="369"/>
      <c r="DSG56" s="369"/>
      <c r="DSH56" s="369"/>
      <c r="DSI56" s="369"/>
      <c r="DSJ56" s="369"/>
      <c r="DSK56" s="369"/>
      <c r="DSL56" s="369"/>
      <c r="DSM56" s="369"/>
      <c r="DSN56" s="369"/>
      <c r="DSO56" s="369"/>
      <c r="DSP56" s="369"/>
      <c r="DSQ56" s="369"/>
      <c r="DSR56" s="369"/>
      <c r="DSS56" s="369"/>
      <c r="DST56" s="369"/>
      <c r="DSU56" s="369"/>
      <c r="DSV56" s="369"/>
      <c r="DSW56" s="369"/>
      <c r="DSX56" s="369"/>
      <c r="DSY56" s="369"/>
      <c r="DSZ56" s="369"/>
      <c r="DTA56" s="369"/>
      <c r="DTB56" s="369"/>
      <c r="DTC56" s="369"/>
      <c r="DTD56" s="369"/>
      <c r="DTE56" s="369"/>
      <c r="DTF56" s="369"/>
      <c r="DTG56" s="369"/>
      <c r="DTH56" s="369"/>
      <c r="DTI56" s="369"/>
      <c r="DTJ56" s="369"/>
      <c r="DTK56" s="369"/>
      <c r="DTL56" s="369"/>
      <c r="DTM56" s="369"/>
      <c r="DTN56" s="369"/>
      <c r="DTO56" s="369"/>
      <c r="DTP56" s="369"/>
      <c r="DTQ56" s="369"/>
      <c r="DTR56" s="369"/>
      <c r="DTS56" s="369"/>
      <c r="DTT56" s="369"/>
      <c r="DTU56" s="369"/>
      <c r="DTV56" s="369"/>
      <c r="DTW56" s="369"/>
      <c r="DTX56" s="369"/>
      <c r="DTY56" s="369"/>
      <c r="DTZ56" s="369"/>
      <c r="DUA56" s="369"/>
      <c r="DUB56" s="369"/>
      <c r="DUC56" s="369"/>
      <c r="DUD56" s="369"/>
      <c r="DUE56" s="369"/>
      <c r="DUF56" s="369"/>
      <c r="DUG56" s="369"/>
      <c r="DUH56" s="369"/>
      <c r="DUI56" s="369"/>
      <c r="DUJ56" s="369"/>
      <c r="DUK56" s="369"/>
      <c r="DUL56" s="369"/>
      <c r="DUM56" s="369"/>
      <c r="DUN56" s="369"/>
      <c r="DUO56" s="369"/>
      <c r="DUP56" s="369"/>
      <c r="DUQ56" s="369"/>
      <c r="DUR56" s="369"/>
      <c r="DUS56" s="369"/>
      <c r="DUT56" s="369"/>
      <c r="DUU56" s="369"/>
      <c r="DUV56" s="369"/>
      <c r="DUW56" s="369"/>
      <c r="DUX56" s="369"/>
      <c r="DUY56" s="369"/>
      <c r="DUZ56" s="369"/>
      <c r="DVA56" s="369"/>
      <c r="DVB56" s="369"/>
      <c r="DVC56" s="369"/>
      <c r="DVD56" s="369"/>
      <c r="DVE56" s="369"/>
      <c r="DVF56" s="369"/>
      <c r="DVG56" s="369"/>
      <c r="DVH56" s="369"/>
      <c r="DVI56" s="369"/>
      <c r="DVJ56" s="369"/>
      <c r="DVK56" s="369"/>
      <c r="DVL56" s="369"/>
      <c r="DVM56" s="369"/>
      <c r="DVN56" s="369"/>
      <c r="DVO56" s="369"/>
      <c r="DVP56" s="369"/>
      <c r="DVQ56" s="369"/>
      <c r="DVR56" s="369"/>
      <c r="DVS56" s="369"/>
      <c r="DVT56" s="369"/>
      <c r="DVU56" s="369"/>
      <c r="DVV56" s="369"/>
      <c r="DVW56" s="369"/>
      <c r="DVX56" s="369"/>
      <c r="DVY56" s="369"/>
      <c r="DVZ56" s="369"/>
      <c r="DWA56" s="369"/>
      <c r="DWB56" s="369"/>
      <c r="DWC56" s="369"/>
      <c r="DWD56" s="369"/>
      <c r="DWE56" s="369"/>
      <c r="DWF56" s="369"/>
      <c r="DWG56" s="369"/>
      <c r="DWH56" s="369"/>
      <c r="DWI56" s="369"/>
      <c r="DWJ56" s="369"/>
      <c r="DWK56" s="369"/>
      <c r="DWL56" s="369"/>
      <c r="DWM56" s="369"/>
      <c r="DWN56" s="369"/>
      <c r="DWO56" s="369"/>
      <c r="DWP56" s="369"/>
      <c r="DWQ56" s="369"/>
      <c r="DWR56" s="369"/>
      <c r="DWS56" s="369"/>
      <c r="DWT56" s="369"/>
      <c r="DWU56" s="369"/>
      <c r="DWV56" s="369"/>
      <c r="DWW56" s="369"/>
      <c r="DWX56" s="369"/>
      <c r="DWY56" s="369"/>
      <c r="DWZ56" s="369"/>
      <c r="DXA56" s="369"/>
      <c r="DXB56" s="369"/>
      <c r="DXC56" s="369"/>
      <c r="DXD56" s="369"/>
      <c r="DXE56" s="369"/>
      <c r="DXF56" s="369"/>
      <c r="DXG56" s="369"/>
      <c r="DXH56" s="369"/>
      <c r="DXI56" s="369"/>
      <c r="DXJ56" s="369"/>
      <c r="DXK56" s="369"/>
      <c r="DXL56" s="369"/>
      <c r="DXM56" s="369"/>
      <c r="DXN56" s="369"/>
      <c r="DXO56" s="369"/>
      <c r="DXP56" s="369"/>
      <c r="DXQ56" s="369"/>
      <c r="DXR56" s="369"/>
      <c r="DXS56" s="369"/>
      <c r="DXT56" s="369"/>
      <c r="DXU56" s="369"/>
      <c r="DXV56" s="369"/>
      <c r="DXW56" s="369"/>
      <c r="DXX56" s="369"/>
      <c r="DXY56" s="369"/>
      <c r="DXZ56" s="369"/>
      <c r="DYA56" s="369"/>
      <c r="DYB56" s="369"/>
      <c r="DYC56" s="369"/>
      <c r="DYD56" s="369"/>
      <c r="DYE56" s="369"/>
      <c r="DYF56" s="369"/>
      <c r="DYG56" s="369"/>
      <c r="DYH56" s="369"/>
      <c r="DYI56" s="369"/>
      <c r="DYJ56" s="369"/>
      <c r="DYK56" s="369"/>
      <c r="DYL56" s="369"/>
      <c r="DYM56" s="369"/>
      <c r="DYN56" s="369"/>
      <c r="DYO56" s="369"/>
      <c r="DYP56" s="369"/>
      <c r="DYQ56" s="369"/>
      <c r="DYR56" s="369"/>
      <c r="DYS56" s="369"/>
      <c r="DYT56" s="369"/>
      <c r="DYU56" s="369"/>
      <c r="DYV56" s="369"/>
      <c r="DYW56" s="369"/>
      <c r="DYX56" s="369"/>
      <c r="DYY56" s="369"/>
      <c r="DYZ56" s="369"/>
      <c r="DZA56" s="369"/>
      <c r="DZB56" s="369"/>
      <c r="DZC56" s="369"/>
      <c r="DZD56" s="369"/>
      <c r="DZE56" s="369"/>
      <c r="DZF56" s="369"/>
      <c r="DZG56" s="369"/>
      <c r="DZH56" s="369"/>
      <c r="DZI56" s="369"/>
      <c r="DZJ56" s="369"/>
      <c r="DZK56" s="369"/>
      <c r="DZL56" s="369"/>
      <c r="DZM56" s="369"/>
      <c r="DZN56" s="369"/>
      <c r="DZO56" s="369"/>
      <c r="DZP56" s="369"/>
      <c r="DZQ56" s="369"/>
      <c r="DZR56" s="369"/>
      <c r="DZS56" s="369"/>
      <c r="DZT56" s="369"/>
      <c r="DZU56" s="369"/>
      <c r="DZV56" s="369"/>
      <c r="DZW56" s="369"/>
      <c r="DZX56" s="369"/>
      <c r="DZY56" s="369"/>
      <c r="DZZ56" s="369"/>
      <c r="EAA56" s="369"/>
      <c r="EAB56" s="369"/>
      <c r="EAC56" s="369"/>
      <c r="EAD56" s="369"/>
      <c r="EAE56" s="369"/>
      <c r="EAF56" s="369"/>
      <c r="EAG56" s="369"/>
      <c r="EAH56" s="369"/>
      <c r="EAI56" s="369"/>
      <c r="EAJ56" s="369"/>
      <c r="EAK56" s="369"/>
      <c r="EAL56" s="369"/>
      <c r="EAM56" s="369"/>
      <c r="EAN56" s="369"/>
      <c r="EAO56" s="369"/>
      <c r="EAP56" s="369"/>
      <c r="EAQ56" s="369"/>
      <c r="EAR56" s="369"/>
      <c r="EAS56" s="369"/>
      <c r="EAT56" s="369"/>
      <c r="EAU56" s="369"/>
      <c r="EAV56" s="369"/>
      <c r="EAW56" s="369"/>
      <c r="EAX56" s="369"/>
      <c r="EAY56" s="369"/>
      <c r="EAZ56" s="369"/>
      <c r="EBA56" s="369"/>
      <c r="EBB56" s="369"/>
      <c r="EBC56" s="369"/>
      <c r="EBD56" s="369"/>
      <c r="EBE56" s="369"/>
      <c r="EBF56" s="369"/>
      <c r="EBG56" s="369"/>
      <c r="EBH56" s="369"/>
      <c r="EBI56" s="369"/>
      <c r="EBJ56" s="369"/>
      <c r="EBK56" s="369"/>
      <c r="EBL56" s="369"/>
      <c r="EBM56" s="369"/>
      <c r="EBN56" s="369"/>
      <c r="EBO56" s="369"/>
      <c r="EBP56" s="369"/>
      <c r="EBQ56" s="369"/>
      <c r="EBR56" s="369"/>
      <c r="EBS56" s="369"/>
      <c r="EBT56" s="369"/>
      <c r="EBU56" s="369"/>
      <c r="EBV56" s="369"/>
      <c r="EBW56" s="369"/>
      <c r="EBX56" s="369"/>
      <c r="EBY56" s="369"/>
      <c r="EBZ56" s="369"/>
      <c r="ECA56" s="369"/>
      <c r="ECB56" s="369"/>
      <c r="ECC56" s="369"/>
      <c r="ECD56" s="369"/>
      <c r="ECE56" s="369"/>
      <c r="ECF56" s="369"/>
      <c r="ECG56" s="369"/>
      <c r="ECH56" s="369"/>
      <c r="ECI56" s="369"/>
      <c r="ECJ56" s="369"/>
      <c r="ECK56" s="369"/>
      <c r="ECL56" s="369"/>
      <c r="ECM56" s="369"/>
      <c r="ECN56" s="369"/>
      <c r="ECO56" s="369"/>
      <c r="ECP56" s="369"/>
      <c r="ECQ56" s="369"/>
      <c r="ECR56" s="369"/>
      <c r="ECS56" s="369"/>
      <c r="ECT56" s="369"/>
      <c r="ECU56" s="369"/>
      <c r="ECV56" s="369"/>
      <c r="ECW56" s="369"/>
      <c r="ECX56" s="369"/>
      <c r="ECY56" s="369"/>
      <c r="ECZ56" s="369"/>
      <c r="EDA56" s="369"/>
      <c r="EDB56" s="369"/>
      <c r="EDC56" s="369"/>
      <c r="EDD56" s="369"/>
      <c r="EDE56" s="369"/>
      <c r="EDF56" s="369"/>
      <c r="EDG56" s="369"/>
      <c r="EDH56" s="369"/>
      <c r="EDI56" s="369"/>
      <c r="EDJ56" s="369"/>
      <c r="EDK56" s="369"/>
      <c r="EDL56" s="369"/>
      <c r="EDM56" s="369"/>
      <c r="EDN56" s="369"/>
      <c r="EDO56" s="369"/>
      <c r="EDP56" s="369"/>
      <c r="EDQ56" s="369"/>
      <c r="EDR56" s="369"/>
      <c r="EDS56" s="369"/>
      <c r="EDT56" s="369"/>
      <c r="EDU56" s="369"/>
      <c r="EDV56" s="369"/>
      <c r="EDW56" s="369"/>
      <c r="EDX56" s="369"/>
      <c r="EDY56" s="369"/>
      <c r="EDZ56" s="369"/>
      <c r="EEA56" s="369"/>
      <c r="EEB56" s="369"/>
      <c r="EEC56" s="369"/>
      <c r="EED56" s="369"/>
      <c r="EEE56" s="369"/>
      <c r="EEF56" s="369"/>
      <c r="EEG56" s="369"/>
      <c r="EEH56" s="369"/>
      <c r="EEI56" s="369"/>
      <c r="EEJ56" s="369"/>
      <c r="EEK56" s="369"/>
      <c r="EEL56" s="369"/>
      <c r="EEM56" s="369"/>
      <c r="EEN56" s="369"/>
      <c r="EEO56" s="369"/>
      <c r="EEP56" s="369"/>
      <c r="EEQ56" s="369"/>
      <c r="EER56" s="369"/>
      <c r="EES56" s="369"/>
      <c r="EET56" s="369"/>
      <c r="EEU56" s="369"/>
      <c r="EEV56" s="369"/>
      <c r="EEW56" s="369"/>
      <c r="EEX56" s="369"/>
      <c r="EEY56" s="369"/>
      <c r="EEZ56" s="369"/>
      <c r="EFA56" s="369"/>
      <c r="EFB56" s="369"/>
      <c r="EFC56" s="369"/>
      <c r="EFD56" s="369"/>
      <c r="EFE56" s="369"/>
      <c r="EFF56" s="369"/>
      <c r="EFG56" s="369"/>
      <c r="EFH56" s="369"/>
      <c r="EFI56" s="369"/>
      <c r="EFJ56" s="369"/>
      <c r="EFK56" s="369"/>
      <c r="EFL56" s="369"/>
      <c r="EFM56" s="369"/>
      <c r="EFN56" s="369"/>
      <c r="EFO56" s="369"/>
      <c r="EFP56" s="369"/>
      <c r="EFQ56" s="369"/>
      <c r="EFR56" s="369"/>
      <c r="EFS56" s="369"/>
      <c r="EFT56" s="369"/>
      <c r="EFU56" s="369"/>
      <c r="EFV56" s="369"/>
      <c r="EFW56" s="369"/>
      <c r="EFX56" s="369"/>
      <c r="EFY56" s="369"/>
      <c r="EFZ56" s="369"/>
      <c r="EGA56" s="369"/>
      <c r="EGB56" s="369"/>
      <c r="EGC56" s="369"/>
      <c r="EGD56" s="369"/>
      <c r="EGE56" s="369"/>
      <c r="EGF56" s="369"/>
      <c r="EGG56" s="369"/>
      <c r="EGH56" s="369"/>
      <c r="EGI56" s="369"/>
      <c r="EGJ56" s="369"/>
      <c r="EGK56" s="369"/>
      <c r="EGL56" s="369"/>
      <c r="EGM56" s="369"/>
      <c r="EGN56" s="369"/>
      <c r="EGO56" s="369"/>
      <c r="EGP56" s="369"/>
      <c r="EGQ56" s="369"/>
      <c r="EGR56" s="369"/>
      <c r="EGS56" s="369"/>
      <c r="EGT56" s="369"/>
      <c r="EGU56" s="369"/>
      <c r="EGV56" s="369"/>
      <c r="EGW56" s="369"/>
      <c r="EGX56" s="369"/>
      <c r="EGY56" s="369"/>
      <c r="EGZ56" s="369"/>
      <c r="EHA56" s="369"/>
      <c r="EHB56" s="369"/>
      <c r="EHC56" s="369"/>
      <c r="EHD56" s="369"/>
      <c r="EHE56" s="369"/>
      <c r="EHF56" s="369"/>
      <c r="EHG56" s="369"/>
      <c r="EHH56" s="369"/>
      <c r="EHI56" s="369"/>
      <c r="EHJ56" s="369"/>
      <c r="EHK56" s="369"/>
      <c r="EHL56" s="369"/>
      <c r="EHM56" s="369"/>
      <c r="EHN56" s="369"/>
      <c r="EHO56" s="369"/>
      <c r="EHP56" s="369"/>
      <c r="EHQ56" s="369"/>
      <c r="EHR56" s="369"/>
      <c r="EHS56" s="369"/>
      <c r="EHT56" s="369"/>
      <c r="EHU56" s="369"/>
      <c r="EHV56" s="369"/>
      <c r="EHW56" s="369"/>
      <c r="EHX56" s="369"/>
      <c r="EHY56" s="369"/>
      <c r="EHZ56" s="369"/>
      <c r="EIA56" s="369"/>
      <c r="EIB56" s="369"/>
      <c r="EIC56" s="369"/>
      <c r="EID56" s="369"/>
      <c r="EIE56" s="369"/>
      <c r="EIF56" s="369"/>
      <c r="EIG56" s="369"/>
      <c r="EIH56" s="369"/>
      <c r="EII56" s="369"/>
      <c r="EIJ56" s="369"/>
      <c r="EIK56" s="369"/>
      <c r="EIL56" s="369"/>
      <c r="EIM56" s="369"/>
      <c r="EIN56" s="369"/>
      <c r="EIO56" s="369"/>
      <c r="EIP56" s="369"/>
      <c r="EIQ56" s="369"/>
      <c r="EIR56" s="369"/>
      <c r="EIS56" s="369"/>
      <c r="EIT56" s="369"/>
      <c r="EIU56" s="369"/>
      <c r="EIV56" s="369"/>
      <c r="EIW56" s="369"/>
      <c r="EIX56" s="369"/>
      <c r="EIY56" s="369"/>
      <c r="EIZ56" s="369"/>
      <c r="EJA56" s="369"/>
      <c r="EJB56" s="369"/>
      <c r="EJC56" s="369"/>
      <c r="EJD56" s="369"/>
      <c r="EJE56" s="369"/>
      <c r="EJF56" s="369"/>
      <c r="EJG56" s="369"/>
      <c r="EJH56" s="369"/>
      <c r="EJI56" s="369"/>
      <c r="EJJ56" s="369"/>
      <c r="EJK56" s="369"/>
      <c r="EJL56" s="369"/>
      <c r="EJM56" s="369"/>
      <c r="EJN56" s="369"/>
      <c r="EJO56" s="369"/>
      <c r="EJP56" s="369"/>
      <c r="EJQ56" s="369"/>
      <c r="EJR56" s="369"/>
      <c r="EJS56" s="369"/>
      <c r="EJT56" s="369"/>
      <c r="EJU56" s="369"/>
      <c r="EJV56" s="369"/>
      <c r="EJW56" s="369"/>
      <c r="EJX56" s="369"/>
      <c r="EJY56" s="369"/>
      <c r="EJZ56" s="369"/>
      <c r="EKA56" s="369"/>
      <c r="EKB56" s="369"/>
      <c r="EKC56" s="369"/>
      <c r="EKD56" s="369"/>
      <c r="EKE56" s="369"/>
      <c r="EKF56" s="369"/>
      <c r="EKG56" s="369"/>
      <c r="EKH56" s="369"/>
      <c r="EKI56" s="369"/>
      <c r="EKJ56" s="369"/>
      <c r="EKK56" s="369"/>
      <c r="EKL56" s="369"/>
      <c r="EKM56" s="369"/>
      <c r="EKN56" s="369"/>
      <c r="EKO56" s="369"/>
      <c r="EKP56" s="369"/>
      <c r="EKQ56" s="369"/>
      <c r="EKR56" s="369"/>
      <c r="EKS56" s="369"/>
      <c r="EKT56" s="369"/>
      <c r="EKU56" s="369"/>
      <c r="EKV56" s="369"/>
      <c r="EKW56" s="369"/>
      <c r="EKX56" s="369"/>
      <c r="EKY56" s="369"/>
      <c r="EKZ56" s="369"/>
      <c r="ELA56" s="369"/>
      <c r="ELB56" s="369"/>
      <c r="ELC56" s="369"/>
      <c r="ELD56" s="369"/>
      <c r="ELE56" s="369"/>
      <c r="ELF56" s="369"/>
      <c r="ELG56" s="369"/>
      <c r="ELH56" s="369"/>
      <c r="ELI56" s="369"/>
      <c r="ELJ56" s="369"/>
      <c r="ELK56" s="369"/>
      <c r="ELL56" s="369"/>
      <c r="ELM56" s="369"/>
      <c r="ELN56" s="369"/>
      <c r="ELO56" s="369"/>
      <c r="ELP56" s="369"/>
      <c r="ELQ56" s="369"/>
      <c r="ELR56" s="369"/>
      <c r="ELS56" s="369"/>
      <c r="ELT56" s="369"/>
      <c r="ELU56" s="369"/>
      <c r="ELV56" s="369"/>
      <c r="ELW56" s="369"/>
      <c r="ELX56" s="369"/>
      <c r="ELY56" s="369"/>
      <c r="ELZ56" s="369"/>
      <c r="EMA56" s="369"/>
      <c r="EMB56" s="369"/>
      <c r="EMC56" s="369"/>
      <c r="EMD56" s="369"/>
      <c r="EME56" s="369"/>
      <c r="EMF56" s="369"/>
      <c r="EMG56" s="369"/>
      <c r="EMH56" s="369"/>
      <c r="EMI56" s="369"/>
      <c r="EMJ56" s="369"/>
      <c r="EMK56" s="369"/>
      <c r="EML56" s="369"/>
      <c r="EMM56" s="369"/>
      <c r="EMN56" s="369"/>
      <c r="EMO56" s="369"/>
      <c r="EMP56" s="369"/>
      <c r="EMQ56" s="369"/>
      <c r="EMR56" s="369"/>
      <c r="EMS56" s="369"/>
      <c r="EMT56" s="369"/>
      <c r="EMU56" s="369"/>
      <c r="EMV56" s="369"/>
      <c r="EMW56" s="369"/>
      <c r="EMX56" s="369"/>
      <c r="EMY56" s="369"/>
      <c r="EMZ56" s="369"/>
      <c r="ENA56" s="369"/>
      <c r="ENB56" s="369"/>
      <c r="ENC56" s="369"/>
      <c r="END56" s="369"/>
      <c r="ENE56" s="369"/>
      <c r="ENF56" s="369"/>
      <c r="ENG56" s="369"/>
      <c r="ENH56" s="369"/>
      <c r="ENI56" s="369"/>
      <c r="ENJ56" s="369"/>
      <c r="ENK56" s="369"/>
      <c r="ENL56" s="369"/>
      <c r="ENM56" s="369"/>
      <c r="ENN56" s="369"/>
      <c r="ENO56" s="369"/>
      <c r="ENP56" s="369"/>
      <c r="ENQ56" s="369"/>
      <c r="ENR56" s="369"/>
      <c r="ENS56" s="369"/>
      <c r="ENT56" s="369"/>
      <c r="ENU56" s="369"/>
      <c r="ENV56" s="369"/>
      <c r="ENW56" s="369"/>
      <c r="ENX56" s="369"/>
      <c r="ENY56" s="369"/>
      <c r="ENZ56" s="369"/>
      <c r="EOA56" s="369"/>
      <c r="EOB56" s="369"/>
      <c r="EOC56" s="369"/>
      <c r="EOD56" s="369"/>
      <c r="EOE56" s="369"/>
      <c r="EOF56" s="369"/>
      <c r="EOG56" s="369"/>
      <c r="EOH56" s="369"/>
      <c r="EOI56" s="369"/>
      <c r="EOJ56" s="369"/>
      <c r="EOK56" s="369"/>
      <c r="EOL56" s="369"/>
      <c r="EOM56" s="369"/>
      <c r="EON56" s="369"/>
      <c r="EOO56" s="369"/>
      <c r="EOP56" s="369"/>
      <c r="EOQ56" s="369"/>
      <c r="EOR56" s="369"/>
      <c r="EOS56" s="369"/>
      <c r="EOT56" s="369"/>
      <c r="EOU56" s="369"/>
      <c r="EOV56" s="369"/>
      <c r="EOW56" s="369"/>
      <c r="EOX56" s="369"/>
      <c r="EOY56" s="369"/>
      <c r="EOZ56" s="369"/>
      <c r="EPA56" s="369"/>
      <c r="EPB56" s="369"/>
      <c r="EPC56" s="369"/>
      <c r="EPD56" s="369"/>
      <c r="EPE56" s="369"/>
      <c r="EPF56" s="369"/>
      <c r="EPG56" s="369"/>
      <c r="EPH56" s="369"/>
      <c r="EPI56" s="369"/>
      <c r="EPJ56" s="369"/>
      <c r="EPK56" s="369"/>
      <c r="EPL56" s="369"/>
      <c r="EPM56" s="369"/>
      <c r="EPN56" s="369"/>
      <c r="EPO56" s="369"/>
      <c r="EPP56" s="369"/>
      <c r="EPQ56" s="369"/>
      <c r="EPR56" s="369"/>
      <c r="EPS56" s="369"/>
      <c r="EPT56" s="369"/>
      <c r="EPU56" s="369"/>
      <c r="EPV56" s="369"/>
      <c r="EPW56" s="369"/>
      <c r="EPX56" s="369"/>
      <c r="EPY56" s="369"/>
      <c r="EPZ56" s="369"/>
      <c r="EQA56" s="369"/>
      <c r="EQB56" s="369"/>
      <c r="EQC56" s="369"/>
      <c r="EQD56" s="369"/>
      <c r="EQE56" s="369"/>
      <c r="EQF56" s="369"/>
      <c r="EQG56" s="369"/>
      <c r="EQH56" s="369"/>
      <c r="EQI56" s="369"/>
      <c r="EQJ56" s="369"/>
      <c r="EQK56" s="369"/>
      <c r="EQL56" s="369"/>
      <c r="EQM56" s="369"/>
      <c r="EQN56" s="369"/>
      <c r="EQO56" s="369"/>
      <c r="EQP56" s="369"/>
      <c r="EQQ56" s="369"/>
      <c r="EQR56" s="369"/>
      <c r="EQS56" s="369"/>
      <c r="EQT56" s="369"/>
      <c r="EQU56" s="369"/>
      <c r="EQV56" s="369"/>
      <c r="EQW56" s="369"/>
      <c r="EQX56" s="369"/>
      <c r="EQY56" s="369"/>
      <c r="EQZ56" s="369"/>
      <c r="ERA56" s="369"/>
      <c r="ERB56" s="369"/>
      <c r="ERC56" s="369"/>
      <c r="ERD56" s="369"/>
      <c r="ERE56" s="369"/>
      <c r="ERF56" s="369"/>
      <c r="ERG56" s="369"/>
      <c r="ERH56" s="369"/>
      <c r="ERI56" s="369"/>
      <c r="ERJ56" s="369"/>
      <c r="ERK56" s="369"/>
      <c r="ERL56" s="369"/>
      <c r="ERM56" s="369"/>
      <c r="ERN56" s="369"/>
      <c r="ERO56" s="369"/>
      <c r="ERP56" s="369"/>
      <c r="ERQ56" s="369"/>
      <c r="ERR56" s="369"/>
      <c r="ERS56" s="369"/>
      <c r="ERT56" s="369"/>
      <c r="ERU56" s="369"/>
      <c r="ERV56" s="369"/>
      <c r="ERW56" s="369"/>
      <c r="ERX56" s="369"/>
      <c r="ERY56" s="369"/>
      <c r="ERZ56" s="369"/>
      <c r="ESA56" s="369"/>
      <c r="ESB56" s="369"/>
      <c r="ESC56" s="369"/>
      <c r="ESD56" s="369"/>
      <c r="ESE56" s="369"/>
      <c r="ESF56" s="369"/>
      <c r="ESG56" s="369"/>
      <c r="ESH56" s="369"/>
      <c r="ESI56" s="369"/>
      <c r="ESJ56" s="369"/>
      <c r="ESK56" s="369"/>
      <c r="ESL56" s="369"/>
      <c r="ESM56" s="369"/>
      <c r="ESN56" s="369"/>
      <c r="ESO56" s="369"/>
      <c r="ESP56" s="369"/>
      <c r="ESQ56" s="369"/>
      <c r="ESR56" s="369"/>
      <c r="ESS56" s="369"/>
      <c r="EST56" s="369"/>
      <c r="ESU56" s="369"/>
      <c r="ESV56" s="369"/>
      <c r="ESW56" s="369"/>
      <c r="ESX56" s="369"/>
      <c r="ESY56" s="369"/>
      <c r="ESZ56" s="369"/>
      <c r="ETA56" s="369"/>
      <c r="ETB56" s="369"/>
      <c r="ETC56" s="369"/>
      <c r="ETD56" s="369"/>
      <c r="ETE56" s="369"/>
      <c r="ETF56" s="369"/>
      <c r="ETG56" s="369"/>
      <c r="ETH56" s="369"/>
      <c r="ETI56" s="369"/>
      <c r="ETJ56" s="369"/>
      <c r="ETK56" s="369"/>
      <c r="ETL56" s="369"/>
      <c r="ETM56" s="369"/>
      <c r="ETN56" s="369"/>
      <c r="ETO56" s="369"/>
      <c r="ETP56" s="369"/>
      <c r="ETQ56" s="369"/>
      <c r="ETR56" s="369"/>
      <c r="ETS56" s="369"/>
      <c r="ETT56" s="369"/>
      <c r="ETU56" s="369"/>
      <c r="ETV56" s="369"/>
      <c r="ETW56" s="369"/>
      <c r="ETX56" s="369"/>
      <c r="ETY56" s="369"/>
      <c r="ETZ56" s="369"/>
      <c r="EUA56" s="369"/>
      <c r="EUB56" s="369"/>
      <c r="EUC56" s="369"/>
      <c r="EUD56" s="369"/>
      <c r="EUE56" s="369"/>
      <c r="EUF56" s="369"/>
      <c r="EUG56" s="369"/>
      <c r="EUH56" s="369"/>
      <c r="EUI56" s="369"/>
      <c r="EUJ56" s="369"/>
      <c r="EUK56" s="369"/>
      <c r="EUL56" s="369"/>
      <c r="EUM56" s="369"/>
      <c r="EUN56" s="369"/>
      <c r="EUO56" s="369"/>
      <c r="EUP56" s="369"/>
      <c r="EUQ56" s="369"/>
      <c r="EUR56" s="369"/>
      <c r="EUS56" s="369"/>
      <c r="EUT56" s="369"/>
      <c r="EUU56" s="369"/>
      <c r="EUV56" s="369"/>
      <c r="EUW56" s="369"/>
      <c r="EUX56" s="369"/>
      <c r="EUY56" s="369"/>
      <c r="EUZ56" s="369"/>
      <c r="EVA56" s="369"/>
      <c r="EVB56" s="369"/>
      <c r="EVC56" s="369"/>
      <c r="EVD56" s="369"/>
      <c r="EVE56" s="369"/>
      <c r="EVF56" s="369"/>
      <c r="EVG56" s="369"/>
      <c r="EVH56" s="369"/>
      <c r="EVI56" s="369"/>
      <c r="EVJ56" s="369"/>
      <c r="EVK56" s="369"/>
      <c r="EVL56" s="369"/>
      <c r="EVM56" s="369"/>
      <c r="EVN56" s="369"/>
      <c r="EVO56" s="369"/>
      <c r="EVP56" s="369"/>
      <c r="EVQ56" s="369"/>
      <c r="EVR56" s="369"/>
      <c r="EVS56" s="369"/>
      <c r="EVT56" s="369"/>
      <c r="EVU56" s="369"/>
      <c r="EVV56" s="369"/>
      <c r="EVW56" s="369"/>
      <c r="EVX56" s="369"/>
      <c r="EVY56" s="369"/>
      <c r="EVZ56" s="369"/>
      <c r="EWA56" s="369"/>
      <c r="EWB56" s="369"/>
      <c r="EWC56" s="369"/>
      <c r="EWD56" s="369"/>
      <c r="EWE56" s="369"/>
      <c r="EWF56" s="369"/>
      <c r="EWG56" s="369"/>
      <c r="EWH56" s="369"/>
      <c r="EWI56" s="369"/>
      <c r="EWJ56" s="369"/>
      <c r="EWK56" s="369"/>
      <c r="EWL56" s="369"/>
      <c r="EWM56" s="369"/>
      <c r="EWN56" s="369"/>
      <c r="EWO56" s="369"/>
      <c r="EWP56" s="369"/>
      <c r="EWQ56" s="369"/>
      <c r="EWR56" s="369"/>
      <c r="EWS56" s="369"/>
      <c r="EWT56" s="369"/>
      <c r="EWU56" s="369"/>
      <c r="EWV56" s="369"/>
      <c r="EWW56" s="369"/>
      <c r="EWX56" s="369"/>
      <c r="EWY56" s="369"/>
      <c r="EWZ56" s="369"/>
      <c r="EXA56" s="369"/>
      <c r="EXB56" s="369"/>
      <c r="EXC56" s="369"/>
      <c r="EXD56" s="369"/>
      <c r="EXE56" s="369"/>
      <c r="EXF56" s="369"/>
      <c r="EXG56" s="369"/>
      <c r="EXH56" s="369"/>
      <c r="EXI56" s="369"/>
      <c r="EXJ56" s="369"/>
      <c r="EXK56" s="369"/>
      <c r="EXL56" s="369"/>
      <c r="EXM56" s="369"/>
      <c r="EXN56" s="369"/>
      <c r="EXO56" s="369"/>
      <c r="EXP56" s="369"/>
      <c r="EXQ56" s="369"/>
      <c r="EXR56" s="369"/>
      <c r="EXS56" s="369"/>
      <c r="EXT56" s="369"/>
      <c r="EXU56" s="369"/>
      <c r="EXV56" s="369"/>
      <c r="EXW56" s="369"/>
      <c r="EXX56" s="369"/>
      <c r="EXY56" s="369"/>
      <c r="EXZ56" s="369"/>
      <c r="EYA56" s="369"/>
      <c r="EYB56" s="369"/>
      <c r="EYC56" s="369"/>
      <c r="EYD56" s="369"/>
      <c r="EYE56" s="369"/>
      <c r="EYF56" s="369"/>
      <c r="EYG56" s="369"/>
      <c r="EYH56" s="369"/>
      <c r="EYI56" s="369"/>
      <c r="EYJ56" s="369"/>
      <c r="EYK56" s="369"/>
      <c r="EYL56" s="369"/>
      <c r="EYM56" s="369"/>
      <c r="EYN56" s="369"/>
      <c r="EYO56" s="369"/>
      <c r="EYP56" s="369"/>
      <c r="EYQ56" s="369"/>
      <c r="EYR56" s="369"/>
      <c r="EYS56" s="369"/>
      <c r="EYT56" s="369"/>
      <c r="EYU56" s="369"/>
      <c r="EYV56" s="369"/>
      <c r="EYW56" s="369"/>
      <c r="EYX56" s="369"/>
      <c r="EYY56" s="369"/>
      <c r="EYZ56" s="369"/>
      <c r="EZA56" s="369"/>
      <c r="EZB56" s="369"/>
      <c r="EZC56" s="369"/>
      <c r="EZD56" s="369"/>
      <c r="EZE56" s="369"/>
      <c r="EZF56" s="369"/>
      <c r="EZG56" s="369"/>
      <c r="EZH56" s="369"/>
      <c r="EZI56" s="369"/>
      <c r="EZJ56" s="369"/>
      <c r="EZK56" s="369"/>
      <c r="EZL56" s="369"/>
      <c r="EZM56" s="369"/>
      <c r="EZN56" s="369"/>
      <c r="EZO56" s="369"/>
      <c r="EZP56" s="369"/>
      <c r="EZQ56" s="369"/>
      <c r="EZR56" s="369"/>
      <c r="EZS56" s="369"/>
      <c r="EZT56" s="369"/>
      <c r="EZU56" s="369"/>
      <c r="EZV56" s="369"/>
      <c r="EZW56" s="369"/>
      <c r="EZX56" s="369"/>
      <c r="EZY56" s="369"/>
      <c r="EZZ56" s="369"/>
      <c r="FAA56" s="369"/>
      <c r="FAB56" s="369"/>
      <c r="FAC56" s="369"/>
      <c r="FAD56" s="369"/>
      <c r="FAE56" s="369"/>
      <c r="FAF56" s="369"/>
      <c r="FAG56" s="369"/>
      <c r="FAH56" s="369"/>
      <c r="FAI56" s="369"/>
      <c r="FAJ56" s="369"/>
      <c r="FAK56" s="369"/>
      <c r="FAL56" s="369"/>
      <c r="FAM56" s="369"/>
      <c r="FAN56" s="369"/>
      <c r="FAO56" s="369"/>
      <c r="FAP56" s="369"/>
      <c r="FAQ56" s="369"/>
      <c r="FAR56" s="369"/>
      <c r="FAS56" s="369"/>
      <c r="FAT56" s="369"/>
      <c r="FAU56" s="369"/>
      <c r="FAV56" s="369"/>
      <c r="FAW56" s="369"/>
      <c r="FAX56" s="369"/>
      <c r="FAY56" s="369"/>
      <c r="FAZ56" s="369"/>
      <c r="FBA56" s="369"/>
      <c r="FBB56" s="369"/>
      <c r="FBC56" s="369"/>
      <c r="FBD56" s="369"/>
      <c r="FBE56" s="369"/>
      <c r="FBF56" s="369"/>
      <c r="FBG56" s="369"/>
      <c r="FBH56" s="369"/>
      <c r="FBI56" s="369"/>
      <c r="FBJ56" s="369"/>
      <c r="FBK56" s="369"/>
      <c r="FBL56" s="369"/>
      <c r="FBM56" s="369"/>
      <c r="FBN56" s="369"/>
      <c r="FBO56" s="369"/>
      <c r="FBP56" s="369"/>
      <c r="FBQ56" s="369"/>
      <c r="FBR56" s="369"/>
      <c r="FBS56" s="369"/>
      <c r="FBT56" s="369"/>
      <c r="FBU56" s="369"/>
      <c r="FBV56" s="369"/>
      <c r="FBW56" s="369"/>
      <c r="FBX56" s="369"/>
      <c r="FBY56" s="369"/>
      <c r="FBZ56" s="369"/>
      <c r="FCA56" s="369"/>
      <c r="FCB56" s="369"/>
      <c r="FCC56" s="369"/>
      <c r="FCD56" s="369"/>
      <c r="FCE56" s="369"/>
      <c r="FCF56" s="369"/>
      <c r="FCG56" s="369"/>
      <c r="FCH56" s="369"/>
      <c r="FCI56" s="369"/>
      <c r="FCJ56" s="369"/>
      <c r="FCK56" s="369"/>
      <c r="FCL56" s="369"/>
      <c r="FCM56" s="369"/>
      <c r="FCN56" s="369"/>
      <c r="FCO56" s="369"/>
      <c r="FCP56" s="369"/>
      <c r="FCQ56" s="369"/>
      <c r="FCR56" s="369"/>
      <c r="FCS56" s="369"/>
      <c r="FCT56" s="369"/>
      <c r="FCU56" s="369"/>
      <c r="FCV56" s="369"/>
      <c r="FCW56" s="369"/>
      <c r="FCX56" s="369"/>
      <c r="FCY56" s="369"/>
      <c r="FCZ56" s="369"/>
      <c r="FDA56" s="369"/>
      <c r="FDB56" s="369"/>
      <c r="FDC56" s="369"/>
      <c r="FDD56" s="369"/>
      <c r="FDE56" s="369"/>
      <c r="FDF56" s="369"/>
      <c r="FDG56" s="369"/>
      <c r="FDH56" s="369"/>
      <c r="FDI56" s="369"/>
      <c r="FDJ56" s="369"/>
      <c r="FDK56" s="369"/>
      <c r="FDL56" s="369"/>
      <c r="FDM56" s="369"/>
      <c r="FDN56" s="369"/>
      <c r="FDO56" s="369"/>
      <c r="FDP56" s="369"/>
      <c r="FDQ56" s="369"/>
      <c r="FDR56" s="369"/>
      <c r="FDS56" s="369"/>
      <c r="FDT56" s="369"/>
      <c r="FDU56" s="369"/>
      <c r="FDV56" s="369"/>
      <c r="FDW56" s="369"/>
      <c r="FDX56" s="369"/>
      <c r="FDY56" s="369"/>
      <c r="FDZ56" s="369"/>
      <c r="FEA56" s="369"/>
      <c r="FEB56" s="369"/>
      <c r="FEC56" s="369"/>
      <c r="FED56" s="369"/>
      <c r="FEE56" s="369"/>
      <c r="FEF56" s="369"/>
      <c r="FEG56" s="369"/>
      <c r="FEH56" s="369"/>
      <c r="FEI56" s="369"/>
      <c r="FEJ56" s="369"/>
      <c r="FEK56" s="369"/>
      <c r="FEL56" s="369"/>
      <c r="FEM56" s="369"/>
      <c r="FEN56" s="369"/>
      <c r="FEO56" s="369"/>
      <c r="FEP56" s="369"/>
      <c r="FEQ56" s="369"/>
      <c r="FER56" s="369"/>
      <c r="FES56" s="369"/>
      <c r="FET56" s="369"/>
      <c r="FEU56" s="369"/>
      <c r="FEV56" s="369"/>
      <c r="FEW56" s="369"/>
      <c r="FEX56" s="369"/>
      <c r="FEY56" s="369"/>
      <c r="FEZ56" s="369"/>
      <c r="FFA56" s="369"/>
      <c r="FFB56" s="369"/>
      <c r="FFC56" s="369"/>
      <c r="FFD56" s="369"/>
      <c r="FFE56" s="369"/>
      <c r="FFF56" s="369"/>
      <c r="FFG56" s="369"/>
      <c r="FFH56" s="369"/>
      <c r="FFI56" s="369"/>
      <c r="FFJ56" s="369"/>
      <c r="FFK56" s="369"/>
      <c r="FFL56" s="369"/>
      <c r="FFM56" s="369"/>
      <c r="FFN56" s="369"/>
      <c r="FFO56" s="369"/>
      <c r="FFP56" s="369"/>
      <c r="FFQ56" s="369"/>
      <c r="FFR56" s="369"/>
      <c r="FFS56" s="369"/>
      <c r="FFT56" s="369"/>
      <c r="FFU56" s="369"/>
      <c r="FFV56" s="369"/>
      <c r="FFW56" s="369"/>
      <c r="FFX56" s="369"/>
      <c r="FFY56" s="369"/>
      <c r="FFZ56" s="369"/>
      <c r="FGA56" s="369"/>
      <c r="FGB56" s="369"/>
      <c r="FGC56" s="369"/>
      <c r="FGD56" s="369"/>
      <c r="FGE56" s="369"/>
      <c r="FGF56" s="369"/>
      <c r="FGG56" s="369"/>
      <c r="FGH56" s="369"/>
      <c r="FGI56" s="369"/>
      <c r="FGJ56" s="369"/>
      <c r="FGK56" s="369"/>
      <c r="FGL56" s="369"/>
      <c r="FGM56" s="369"/>
      <c r="FGN56" s="369"/>
      <c r="FGO56" s="369"/>
      <c r="FGP56" s="369"/>
      <c r="FGQ56" s="369"/>
      <c r="FGR56" s="369"/>
      <c r="FGS56" s="369"/>
      <c r="FGT56" s="369"/>
      <c r="FGU56" s="369"/>
      <c r="FGV56" s="369"/>
      <c r="FGW56" s="369"/>
      <c r="FGX56" s="369"/>
      <c r="FGY56" s="369"/>
      <c r="FGZ56" s="369"/>
      <c r="FHA56" s="369"/>
      <c r="FHB56" s="369"/>
      <c r="FHC56" s="369"/>
      <c r="FHD56" s="369"/>
      <c r="FHE56" s="369"/>
      <c r="FHF56" s="369"/>
      <c r="FHG56" s="369"/>
      <c r="FHH56" s="369"/>
      <c r="FHI56" s="369"/>
      <c r="FHJ56" s="369"/>
      <c r="FHK56" s="369"/>
      <c r="FHL56" s="369"/>
      <c r="FHM56" s="369"/>
      <c r="FHN56" s="369"/>
      <c r="FHO56" s="369"/>
      <c r="FHP56" s="369"/>
      <c r="FHQ56" s="369"/>
      <c r="FHR56" s="369"/>
      <c r="FHS56" s="369"/>
      <c r="FHT56" s="369"/>
      <c r="FHU56" s="369"/>
      <c r="FHV56" s="369"/>
      <c r="FHW56" s="369"/>
      <c r="FHX56" s="369"/>
      <c r="FHY56" s="369"/>
      <c r="FHZ56" s="369"/>
      <c r="FIA56" s="369"/>
      <c r="FIB56" s="369"/>
      <c r="FIC56" s="369"/>
      <c r="FID56" s="369"/>
      <c r="FIE56" s="369"/>
      <c r="FIF56" s="369"/>
      <c r="FIG56" s="369"/>
      <c r="FIH56" s="369"/>
      <c r="FII56" s="369"/>
      <c r="FIJ56" s="369"/>
      <c r="FIK56" s="369"/>
      <c r="FIL56" s="369"/>
      <c r="FIM56" s="369"/>
      <c r="FIN56" s="369"/>
      <c r="FIO56" s="369"/>
      <c r="FIP56" s="369"/>
      <c r="FIQ56" s="369"/>
      <c r="FIR56" s="369"/>
      <c r="FIS56" s="369"/>
      <c r="FIT56" s="369"/>
      <c r="FIU56" s="369"/>
      <c r="FIV56" s="369"/>
      <c r="FIW56" s="369"/>
      <c r="FIX56" s="369"/>
      <c r="FIY56" s="369"/>
      <c r="FIZ56" s="369"/>
      <c r="FJA56" s="369"/>
      <c r="FJB56" s="369"/>
      <c r="FJC56" s="369"/>
      <c r="FJD56" s="369"/>
      <c r="FJE56" s="369"/>
      <c r="FJF56" s="369"/>
      <c r="FJG56" s="369"/>
      <c r="FJH56" s="369"/>
      <c r="FJI56" s="369"/>
      <c r="FJJ56" s="369"/>
      <c r="FJK56" s="369"/>
      <c r="FJL56" s="369"/>
      <c r="FJM56" s="369"/>
      <c r="FJN56" s="369"/>
      <c r="FJO56" s="369"/>
      <c r="FJP56" s="369"/>
      <c r="FJQ56" s="369"/>
      <c r="FJR56" s="369"/>
      <c r="FJS56" s="369"/>
      <c r="FJT56" s="369"/>
      <c r="FJU56" s="369"/>
      <c r="FJV56" s="369"/>
      <c r="FJW56" s="369"/>
      <c r="FJX56" s="369"/>
      <c r="FJY56" s="369"/>
      <c r="FJZ56" s="369"/>
      <c r="FKA56" s="369"/>
      <c r="FKB56" s="369"/>
      <c r="FKC56" s="369"/>
      <c r="FKD56" s="369"/>
      <c r="FKE56" s="369"/>
      <c r="FKF56" s="369"/>
      <c r="FKG56" s="369"/>
      <c r="FKH56" s="369"/>
      <c r="FKI56" s="369"/>
      <c r="FKJ56" s="369"/>
      <c r="FKK56" s="369"/>
      <c r="FKL56" s="369"/>
      <c r="FKM56" s="369"/>
      <c r="FKN56" s="369"/>
      <c r="FKO56" s="369"/>
      <c r="FKP56" s="369"/>
      <c r="FKQ56" s="369"/>
      <c r="FKR56" s="369"/>
      <c r="FKS56" s="369"/>
      <c r="FKT56" s="369"/>
      <c r="FKU56" s="369"/>
      <c r="FKV56" s="369"/>
      <c r="FKW56" s="369"/>
      <c r="FKX56" s="369"/>
      <c r="FKY56" s="369"/>
      <c r="FKZ56" s="369"/>
      <c r="FLA56" s="369"/>
      <c r="FLB56" s="369"/>
      <c r="FLC56" s="369"/>
      <c r="FLD56" s="369"/>
      <c r="FLE56" s="369"/>
      <c r="FLF56" s="369"/>
      <c r="FLG56" s="369"/>
      <c r="FLH56" s="369"/>
      <c r="FLI56" s="369"/>
      <c r="FLJ56" s="369"/>
      <c r="FLK56" s="369"/>
      <c r="FLL56" s="369"/>
      <c r="FLM56" s="369"/>
      <c r="FLN56" s="369"/>
      <c r="FLO56" s="369"/>
      <c r="FLP56" s="369"/>
      <c r="FLQ56" s="369"/>
      <c r="FLR56" s="369"/>
      <c r="FLS56" s="369"/>
      <c r="FLT56" s="369"/>
      <c r="FLU56" s="369"/>
      <c r="FLV56" s="369"/>
      <c r="FLW56" s="369"/>
      <c r="FLX56" s="369"/>
      <c r="FLY56" s="369"/>
      <c r="FLZ56" s="369"/>
      <c r="FMA56" s="369"/>
      <c r="FMB56" s="369"/>
      <c r="FMC56" s="369"/>
      <c r="FMD56" s="369"/>
      <c r="FME56" s="369"/>
      <c r="FMF56" s="369"/>
      <c r="FMG56" s="369"/>
      <c r="FMH56" s="369"/>
      <c r="FMI56" s="369"/>
      <c r="FMJ56" s="369"/>
      <c r="FMK56" s="369"/>
      <c r="FML56" s="369"/>
      <c r="FMM56" s="369"/>
      <c r="FMN56" s="369"/>
      <c r="FMO56" s="369"/>
      <c r="FMP56" s="369"/>
      <c r="FMQ56" s="369"/>
      <c r="FMR56" s="369"/>
      <c r="FMS56" s="369"/>
      <c r="FMT56" s="369"/>
      <c r="FMU56" s="369"/>
      <c r="FMV56" s="369"/>
      <c r="FMW56" s="369"/>
      <c r="FMX56" s="369"/>
      <c r="FMY56" s="369"/>
      <c r="FMZ56" s="369"/>
      <c r="FNA56" s="369"/>
      <c r="FNB56" s="369"/>
      <c r="FNC56" s="369"/>
      <c r="FND56" s="369"/>
      <c r="FNE56" s="369"/>
      <c r="FNF56" s="369"/>
      <c r="FNG56" s="369"/>
      <c r="FNH56" s="369"/>
      <c r="FNI56" s="369"/>
      <c r="FNJ56" s="369"/>
      <c r="FNK56" s="369"/>
      <c r="FNL56" s="369"/>
      <c r="FNM56" s="369"/>
      <c r="FNN56" s="369"/>
      <c r="FNO56" s="369"/>
      <c r="FNP56" s="369"/>
      <c r="FNQ56" s="369"/>
      <c r="FNR56" s="369"/>
      <c r="FNS56" s="369"/>
      <c r="FNT56" s="369"/>
      <c r="FNU56" s="369"/>
      <c r="FNV56" s="369"/>
      <c r="FNW56" s="369"/>
      <c r="FNX56" s="369"/>
      <c r="FNY56" s="369"/>
      <c r="FNZ56" s="369"/>
      <c r="FOA56" s="369"/>
      <c r="FOB56" s="369"/>
      <c r="FOC56" s="369"/>
      <c r="FOD56" s="369"/>
      <c r="FOE56" s="369"/>
      <c r="FOF56" s="369"/>
      <c r="FOG56" s="369"/>
      <c r="FOH56" s="369"/>
      <c r="FOI56" s="369"/>
      <c r="FOJ56" s="369"/>
      <c r="FOK56" s="369"/>
      <c r="FOL56" s="369"/>
      <c r="FOM56" s="369"/>
      <c r="FON56" s="369"/>
      <c r="FOO56" s="369"/>
      <c r="FOP56" s="369"/>
      <c r="FOQ56" s="369"/>
      <c r="FOR56" s="369"/>
      <c r="FOS56" s="369"/>
      <c r="FOT56" s="369"/>
      <c r="FOU56" s="369"/>
      <c r="FOV56" s="369"/>
      <c r="FOW56" s="369"/>
      <c r="FOX56" s="369"/>
      <c r="FOY56" s="369"/>
      <c r="FOZ56" s="369"/>
      <c r="FPA56" s="369"/>
      <c r="FPB56" s="369"/>
      <c r="FPC56" s="369"/>
      <c r="FPD56" s="369"/>
      <c r="FPE56" s="369"/>
      <c r="FPF56" s="369"/>
      <c r="FPG56" s="369"/>
      <c r="FPH56" s="369"/>
      <c r="FPI56" s="369"/>
      <c r="FPJ56" s="369"/>
      <c r="FPK56" s="369"/>
      <c r="FPL56" s="369"/>
      <c r="FPM56" s="369"/>
      <c r="FPN56" s="369"/>
      <c r="FPO56" s="369"/>
      <c r="FPP56" s="369"/>
      <c r="FPQ56" s="369"/>
      <c r="FPR56" s="369"/>
      <c r="FPS56" s="369"/>
      <c r="FPT56" s="369"/>
      <c r="FPU56" s="369"/>
      <c r="FPV56" s="369"/>
      <c r="FPW56" s="369"/>
      <c r="FPX56" s="369"/>
      <c r="FPY56" s="369"/>
      <c r="FPZ56" s="369"/>
      <c r="FQA56" s="369"/>
      <c r="FQB56" s="369"/>
      <c r="FQC56" s="369"/>
      <c r="FQD56" s="369"/>
      <c r="FQE56" s="369"/>
      <c r="FQF56" s="369"/>
      <c r="FQG56" s="369"/>
      <c r="FQH56" s="369"/>
      <c r="FQI56" s="369"/>
      <c r="FQJ56" s="369"/>
      <c r="FQK56" s="369"/>
      <c r="FQL56" s="369"/>
      <c r="FQM56" s="369"/>
      <c r="FQN56" s="369"/>
      <c r="FQO56" s="369"/>
      <c r="FQP56" s="369"/>
      <c r="FQQ56" s="369"/>
      <c r="FQR56" s="369"/>
      <c r="FQS56" s="369"/>
      <c r="FQT56" s="369"/>
      <c r="FQU56" s="369"/>
      <c r="FQV56" s="369"/>
      <c r="FQW56" s="369"/>
      <c r="FQX56" s="369"/>
      <c r="FQY56" s="369"/>
      <c r="FQZ56" s="369"/>
      <c r="FRA56" s="369"/>
      <c r="FRB56" s="369"/>
      <c r="FRC56" s="369"/>
      <c r="FRD56" s="369"/>
      <c r="FRE56" s="369"/>
      <c r="FRF56" s="369"/>
      <c r="FRG56" s="369"/>
      <c r="FRH56" s="369"/>
      <c r="FRI56" s="369"/>
      <c r="FRJ56" s="369"/>
      <c r="FRK56" s="369"/>
      <c r="FRL56" s="369"/>
      <c r="FRM56" s="369"/>
      <c r="FRN56" s="369"/>
      <c r="FRO56" s="369"/>
      <c r="FRP56" s="369"/>
      <c r="FRQ56" s="369"/>
      <c r="FRR56" s="369"/>
      <c r="FRS56" s="369"/>
      <c r="FRT56" s="369"/>
      <c r="FRU56" s="369"/>
      <c r="FRV56" s="369"/>
      <c r="FRW56" s="369"/>
      <c r="FRX56" s="369"/>
      <c r="FRY56" s="369"/>
      <c r="FRZ56" s="369"/>
      <c r="FSA56" s="369"/>
      <c r="FSB56" s="369"/>
      <c r="FSC56" s="369"/>
      <c r="FSD56" s="369"/>
      <c r="FSE56" s="369"/>
      <c r="FSF56" s="369"/>
      <c r="FSG56" s="369"/>
      <c r="FSH56" s="369"/>
      <c r="FSI56" s="369"/>
      <c r="FSJ56" s="369"/>
      <c r="FSK56" s="369"/>
      <c r="FSL56" s="369"/>
      <c r="FSM56" s="369"/>
      <c r="FSN56" s="369"/>
      <c r="FSO56" s="369"/>
      <c r="FSP56" s="369"/>
      <c r="FSQ56" s="369"/>
      <c r="FSR56" s="369"/>
      <c r="FSS56" s="369"/>
      <c r="FST56" s="369"/>
      <c r="FSU56" s="369"/>
      <c r="FSV56" s="369"/>
      <c r="FSW56" s="369"/>
      <c r="FSX56" s="369"/>
      <c r="FSY56" s="369"/>
      <c r="FSZ56" s="369"/>
      <c r="FTA56" s="369"/>
      <c r="FTB56" s="369"/>
      <c r="FTC56" s="369"/>
      <c r="FTD56" s="369"/>
      <c r="FTE56" s="369"/>
      <c r="FTF56" s="369"/>
      <c r="FTG56" s="369"/>
      <c r="FTH56" s="369"/>
      <c r="FTI56" s="369"/>
      <c r="FTJ56" s="369"/>
      <c r="FTK56" s="369"/>
      <c r="FTL56" s="369"/>
      <c r="FTM56" s="369"/>
      <c r="FTN56" s="369"/>
      <c r="FTO56" s="369"/>
      <c r="FTP56" s="369"/>
      <c r="FTQ56" s="369"/>
      <c r="FTR56" s="369"/>
      <c r="FTS56" s="369"/>
      <c r="FTT56" s="369"/>
      <c r="FTU56" s="369"/>
      <c r="FTV56" s="369"/>
      <c r="FTW56" s="369"/>
      <c r="FTX56" s="369"/>
      <c r="FTY56" s="369"/>
      <c r="FTZ56" s="369"/>
      <c r="FUA56" s="369"/>
      <c r="FUB56" s="369"/>
      <c r="FUC56" s="369"/>
      <c r="FUD56" s="369"/>
      <c r="FUE56" s="369"/>
      <c r="FUF56" s="369"/>
      <c r="FUG56" s="369"/>
      <c r="FUH56" s="369"/>
      <c r="FUI56" s="369"/>
      <c r="FUJ56" s="369"/>
      <c r="FUK56" s="369"/>
      <c r="FUL56" s="369"/>
      <c r="FUM56" s="369"/>
      <c r="FUN56" s="369"/>
      <c r="FUO56" s="369"/>
      <c r="FUP56" s="369"/>
      <c r="FUQ56" s="369"/>
      <c r="FUR56" s="369"/>
      <c r="FUS56" s="369"/>
      <c r="FUT56" s="369"/>
      <c r="FUU56" s="369"/>
      <c r="FUV56" s="369"/>
      <c r="FUW56" s="369"/>
      <c r="FUX56" s="369"/>
      <c r="FUY56" s="369"/>
      <c r="FUZ56" s="369"/>
      <c r="FVA56" s="369"/>
      <c r="FVB56" s="369"/>
      <c r="FVC56" s="369"/>
      <c r="FVD56" s="369"/>
      <c r="FVE56" s="369"/>
      <c r="FVF56" s="369"/>
      <c r="FVG56" s="369"/>
      <c r="FVH56" s="369"/>
      <c r="FVI56" s="369"/>
      <c r="FVJ56" s="369"/>
      <c r="FVK56" s="369"/>
      <c r="FVL56" s="369"/>
      <c r="FVM56" s="369"/>
      <c r="FVN56" s="369"/>
      <c r="FVO56" s="369"/>
      <c r="FVP56" s="369"/>
      <c r="FVQ56" s="369"/>
      <c r="FVR56" s="369"/>
      <c r="FVS56" s="369"/>
      <c r="FVT56" s="369"/>
      <c r="FVU56" s="369"/>
      <c r="FVV56" s="369"/>
      <c r="FVW56" s="369"/>
      <c r="FVX56" s="369"/>
      <c r="FVY56" s="369"/>
      <c r="FVZ56" s="369"/>
      <c r="FWA56" s="369"/>
      <c r="FWB56" s="369"/>
      <c r="FWC56" s="369"/>
      <c r="FWD56" s="369"/>
      <c r="FWE56" s="369"/>
      <c r="FWF56" s="369"/>
      <c r="FWG56" s="369"/>
      <c r="FWH56" s="369"/>
      <c r="FWI56" s="369"/>
      <c r="FWJ56" s="369"/>
      <c r="FWK56" s="369"/>
      <c r="FWL56" s="369"/>
      <c r="FWM56" s="369"/>
      <c r="FWN56" s="369"/>
      <c r="FWO56" s="369"/>
      <c r="FWP56" s="369"/>
      <c r="FWQ56" s="369"/>
      <c r="FWR56" s="369"/>
      <c r="FWS56" s="369"/>
      <c r="FWT56" s="369"/>
      <c r="FWU56" s="369"/>
      <c r="FWV56" s="369"/>
      <c r="FWW56" s="369"/>
      <c r="FWX56" s="369"/>
      <c r="FWY56" s="369"/>
      <c r="FWZ56" s="369"/>
      <c r="FXA56" s="369"/>
      <c r="FXB56" s="369"/>
      <c r="FXC56" s="369"/>
      <c r="FXD56" s="369"/>
      <c r="FXE56" s="369"/>
      <c r="FXF56" s="369"/>
      <c r="FXG56" s="369"/>
      <c r="FXH56" s="369"/>
      <c r="FXI56" s="369"/>
      <c r="FXJ56" s="369"/>
      <c r="FXK56" s="369"/>
      <c r="FXL56" s="369"/>
      <c r="FXM56" s="369"/>
      <c r="FXN56" s="369"/>
      <c r="FXO56" s="369"/>
      <c r="FXP56" s="369"/>
      <c r="FXQ56" s="369"/>
      <c r="FXR56" s="369"/>
      <c r="FXS56" s="369"/>
      <c r="FXT56" s="369"/>
      <c r="FXU56" s="369"/>
      <c r="FXV56" s="369"/>
      <c r="FXW56" s="369"/>
      <c r="FXX56" s="369"/>
      <c r="FXY56" s="369"/>
      <c r="FXZ56" s="369"/>
      <c r="FYA56" s="369"/>
      <c r="FYB56" s="369"/>
      <c r="FYC56" s="369"/>
      <c r="FYD56" s="369"/>
      <c r="FYE56" s="369"/>
      <c r="FYF56" s="369"/>
      <c r="FYG56" s="369"/>
      <c r="FYH56" s="369"/>
      <c r="FYI56" s="369"/>
      <c r="FYJ56" s="369"/>
      <c r="FYK56" s="369"/>
      <c r="FYL56" s="369"/>
      <c r="FYM56" s="369"/>
      <c r="FYN56" s="369"/>
      <c r="FYO56" s="369"/>
      <c r="FYP56" s="369"/>
      <c r="FYQ56" s="369"/>
      <c r="FYR56" s="369"/>
      <c r="FYS56" s="369"/>
      <c r="FYT56" s="369"/>
      <c r="FYU56" s="369"/>
      <c r="FYV56" s="369"/>
      <c r="FYW56" s="369"/>
      <c r="FYX56" s="369"/>
      <c r="FYY56" s="369"/>
      <c r="FYZ56" s="369"/>
      <c r="FZA56" s="369"/>
      <c r="FZB56" s="369"/>
      <c r="FZC56" s="369"/>
      <c r="FZD56" s="369"/>
      <c r="FZE56" s="369"/>
      <c r="FZF56" s="369"/>
      <c r="FZG56" s="369"/>
      <c r="FZH56" s="369"/>
      <c r="FZI56" s="369"/>
      <c r="FZJ56" s="369"/>
      <c r="FZK56" s="369"/>
      <c r="FZL56" s="369"/>
      <c r="FZM56" s="369"/>
      <c r="FZN56" s="369"/>
      <c r="FZO56" s="369"/>
      <c r="FZP56" s="369"/>
      <c r="FZQ56" s="369"/>
      <c r="FZR56" s="369"/>
      <c r="FZS56" s="369"/>
      <c r="FZT56" s="369"/>
      <c r="FZU56" s="369"/>
      <c r="FZV56" s="369"/>
      <c r="FZW56" s="369"/>
      <c r="FZX56" s="369"/>
      <c r="FZY56" s="369"/>
      <c r="FZZ56" s="369"/>
      <c r="GAA56" s="369"/>
      <c r="GAB56" s="369"/>
      <c r="GAC56" s="369"/>
      <c r="GAD56" s="369"/>
      <c r="GAE56" s="369"/>
      <c r="GAF56" s="369"/>
      <c r="GAG56" s="369"/>
      <c r="GAH56" s="369"/>
      <c r="GAI56" s="369"/>
      <c r="GAJ56" s="369"/>
      <c r="GAK56" s="369"/>
      <c r="GAL56" s="369"/>
      <c r="GAM56" s="369"/>
      <c r="GAN56" s="369"/>
      <c r="GAO56" s="369"/>
      <c r="GAP56" s="369"/>
      <c r="GAQ56" s="369"/>
      <c r="GAR56" s="369"/>
      <c r="GAS56" s="369"/>
      <c r="GAT56" s="369"/>
      <c r="GAU56" s="369"/>
      <c r="GAV56" s="369"/>
      <c r="GAW56" s="369"/>
      <c r="GAX56" s="369"/>
      <c r="GAY56" s="369"/>
      <c r="GAZ56" s="369"/>
      <c r="GBA56" s="369"/>
      <c r="GBB56" s="369"/>
      <c r="GBC56" s="369"/>
      <c r="GBD56" s="369"/>
      <c r="GBE56" s="369"/>
      <c r="GBF56" s="369"/>
      <c r="GBG56" s="369"/>
      <c r="GBH56" s="369"/>
      <c r="GBI56" s="369"/>
      <c r="GBJ56" s="369"/>
      <c r="GBK56" s="369"/>
      <c r="GBL56" s="369"/>
      <c r="GBM56" s="369"/>
      <c r="GBN56" s="369"/>
      <c r="GBO56" s="369"/>
      <c r="GBP56" s="369"/>
      <c r="GBQ56" s="369"/>
      <c r="GBR56" s="369"/>
      <c r="GBS56" s="369"/>
      <c r="GBT56" s="369"/>
      <c r="GBU56" s="369"/>
      <c r="GBV56" s="369"/>
      <c r="GBW56" s="369"/>
      <c r="GBX56" s="369"/>
      <c r="GBY56" s="369"/>
      <c r="GBZ56" s="369"/>
      <c r="GCA56" s="369"/>
      <c r="GCB56" s="369"/>
      <c r="GCC56" s="369"/>
      <c r="GCD56" s="369"/>
      <c r="GCE56" s="369"/>
      <c r="GCF56" s="369"/>
      <c r="GCG56" s="369"/>
      <c r="GCH56" s="369"/>
      <c r="GCI56" s="369"/>
      <c r="GCJ56" s="369"/>
      <c r="GCK56" s="369"/>
      <c r="GCL56" s="369"/>
      <c r="GCM56" s="369"/>
      <c r="GCN56" s="369"/>
      <c r="GCO56" s="369"/>
      <c r="GCP56" s="369"/>
      <c r="GCQ56" s="369"/>
      <c r="GCR56" s="369"/>
      <c r="GCS56" s="369"/>
      <c r="GCT56" s="369"/>
      <c r="GCU56" s="369"/>
      <c r="GCV56" s="369"/>
      <c r="GCW56" s="369"/>
      <c r="GCX56" s="369"/>
      <c r="GCY56" s="369"/>
      <c r="GCZ56" s="369"/>
      <c r="GDA56" s="369"/>
      <c r="GDB56" s="369"/>
      <c r="GDC56" s="369"/>
      <c r="GDD56" s="369"/>
      <c r="GDE56" s="369"/>
      <c r="GDF56" s="369"/>
      <c r="GDG56" s="369"/>
      <c r="GDH56" s="369"/>
      <c r="GDI56" s="369"/>
      <c r="GDJ56" s="369"/>
      <c r="GDK56" s="369"/>
      <c r="GDL56" s="369"/>
      <c r="GDM56" s="369"/>
      <c r="GDN56" s="369"/>
      <c r="GDO56" s="369"/>
      <c r="GDP56" s="369"/>
      <c r="GDQ56" s="369"/>
      <c r="GDR56" s="369"/>
      <c r="GDS56" s="369"/>
      <c r="GDT56" s="369"/>
      <c r="GDU56" s="369"/>
      <c r="GDV56" s="369"/>
      <c r="GDW56" s="369"/>
      <c r="GDX56" s="369"/>
      <c r="GDY56" s="369"/>
      <c r="GDZ56" s="369"/>
      <c r="GEA56" s="369"/>
      <c r="GEB56" s="369"/>
      <c r="GEC56" s="369"/>
      <c r="GED56" s="369"/>
      <c r="GEE56" s="369"/>
      <c r="GEF56" s="369"/>
      <c r="GEG56" s="369"/>
      <c r="GEH56" s="369"/>
      <c r="GEI56" s="369"/>
      <c r="GEJ56" s="369"/>
      <c r="GEK56" s="369"/>
      <c r="GEL56" s="369"/>
      <c r="GEM56" s="369"/>
      <c r="GEN56" s="369"/>
      <c r="GEO56" s="369"/>
      <c r="GEP56" s="369"/>
      <c r="GEQ56" s="369"/>
      <c r="GER56" s="369"/>
      <c r="GES56" s="369"/>
      <c r="GET56" s="369"/>
      <c r="GEU56" s="369"/>
      <c r="GEV56" s="369"/>
      <c r="GEW56" s="369"/>
      <c r="GEX56" s="369"/>
      <c r="GEY56" s="369"/>
      <c r="GEZ56" s="369"/>
      <c r="GFA56" s="369"/>
      <c r="GFB56" s="369"/>
      <c r="GFC56" s="369"/>
      <c r="GFD56" s="369"/>
      <c r="GFE56" s="369"/>
      <c r="GFF56" s="369"/>
      <c r="GFG56" s="369"/>
      <c r="GFH56" s="369"/>
      <c r="GFI56" s="369"/>
      <c r="GFJ56" s="369"/>
      <c r="GFK56" s="369"/>
      <c r="GFL56" s="369"/>
      <c r="GFM56" s="369"/>
      <c r="GFN56" s="369"/>
      <c r="GFO56" s="369"/>
      <c r="GFP56" s="369"/>
      <c r="GFQ56" s="369"/>
      <c r="GFR56" s="369"/>
      <c r="GFS56" s="369"/>
      <c r="GFT56" s="369"/>
      <c r="GFU56" s="369"/>
      <c r="GFV56" s="369"/>
      <c r="GFW56" s="369"/>
      <c r="GFX56" s="369"/>
      <c r="GFY56" s="369"/>
      <c r="GFZ56" s="369"/>
      <c r="GGA56" s="369"/>
      <c r="GGB56" s="369"/>
      <c r="GGC56" s="369"/>
      <c r="GGD56" s="369"/>
      <c r="GGE56" s="369"/>
      <c r="GGF56" s="369"/>
      <c r="GGG56" s="369"/>
      <c r="GGH56" s="369"/>
      <c r="GGI56" s="369"/>
      <c r="GGJ56" s="369"/>
      <c r="GGK56" s="369"/>
      <c r="GGL56" s="369"/>
      <c r="GGM56" s="369"/>
      <c r="GGN56" s="369"/>
      <c r="GGO56" s="369"/>
      <c r="GGP56" s="369"/>
      <c r="GGQ56" s="369"/>
      <c r="GGR56" s="369"/>
      <c r="GGS56" s="369"/>
      <c r="GGT56" s="369"/>
      <c r="GGU56" s="369"/>
      <c r="GGV56" s="369"/>
      <c r="GGW56" s="369"/>
      <c r="GGX56" s="369"/>
      <c r="GGY56" s="369"/>
      <c r="GGZ56" s="369"/>
      <c r="GHA56" s="369"/>
      <c r="GHB56" s="369"/>
      <c r="GHC56" s="369"/>
      <c r="GHD56" s="369"/>
      <c r="GHE56" s="369"/>
      <c r="GHF56" s="369"/>
      <c r="GHG56" s="369"/>
      <c r="GHH56" s="369"/>
      <c r="GHI56" s="369"/>
      <c r="GHJ56" s="369"/>
      <c r="GHK56" s="369"/>
      <c r="GHL56" s="369"/>
      <c r="GHM56" s="369"/>
      <c r="GHN56" s="369"/>
      <c r="GHO56" s="369"/>
      <c r="GHP56" s="369"/>
      <c r="GHQ56" s="369"/>
      <c r="GHR56" s="369"/>
      <c r="GHS56" s="369"/>
      <c r="GHT56" s="369"/>
      <c r="GHU56" s="369"/>
      <c r="GHV56" s="369"/>
      <c r="GHW56" s="369"/>
      <c r="GHX56" s="369"/>
      <c r="GHY56" s="369"/>
      <c r="GHZ56" s="369"/>
      <c r="GIA56" s="369"/>
      <c r="GIB56" s="369"/>
      <c r="GIC56" s="369"/>
      <c r="GID56" s="369"/>
      <c r="GIE56" s="369"/>
      <c r="GIF56" s="369"/>
      <c r="GIG56" s="369"/>
      <c r="GIH56" s="369"/>
      <c r="GII56" s="369"/>
      <c r="GIJ56" s="369"/>
      <c r="GIK56" s="369"/>
      <c r="GIL56" s="369"/>
      <c r="GIM56" s="369"/>
      <c r="GIN56" s="369"/>
      <c r="GIO56" s="369"/>
      <c r="GIP56" s="369"/>
      <c r="GIQ56" s="369"/>
      <c r="GIR56" s="369"/>
      <c r="GIS56" s="369"/>
      <c r="GIT56" s="369"/>
      <c r="GIU56" s="369"/>
      <c r="GIV56" s="369"/>
      <c r="GIW56" s="369"/>
      <c r="GIX56" s="369"/>
      <c r="GIY56" s="369"/>
      <c r="GIZ56" s="369"/>
      <c r="GJA56" s="369"/>
      <c r="GJB56" s="369"/>
      <c r="GJC56" s="369"/>
      <c r="GJD56" s="369"/>
      <c r="GJE56" s="369"/>
      <c r="GJF56" s="369"/>
      <c r="GJG56" s="369"/>
      <c r="GJH56" s="369"/>
      <c r="GJI56" s="369"/>
      <c r="GJJ56" s="369"/>
      <c r="GJK56" s="369"/>
      <c r="GJL56" s="369"/>
      <c r="GJM56" s="369"/>
      <c r="GJN56" s="369"/>
      <c r="GJO56" s="369"/>
      <c r="GJP56" s="369"/>
      <c r="GJQ56" s="369"/>
      <c r="GJR56" s="369"/>
      <c r="GJS56" s="369"/>
      <c r="GJT56" s="369"/>
      <c r="GJU56" s="369"/>
      <c r="GJV56" s="369"/>
      <c r="GJW56" s="369"/>
      <c r="GJX56" s="369"/>
      <c r="GJY56" s="369"/>
      <c r="GJZ56" s="369"/>
      <c r="GKA56" s="369"/>
      <c r="GKB56" s="369"/>
      <c r="GKC56" s="369"/>
      <c r="GKD56" s="369"/>
      <c r="GKE56" s="369"/>
      <c r="GKF56" s="369"/>
      <c r="GKG56" s="369"/>
      <c r="GKH56" s="369"/>
      <c r="GKI56" s="369"/>
      <c r="GKJ56" s="369"/>
      <c r="GKK56" s="369"/>
      <c r="GKL56" s="369"/>
      <c r="GKM56" s="369"/>
      <c r="GKN56" s="369"/>
      <c r="GKO56" s="369"/>
      <c r="GKP56" s="369"/>
      <c r="GKQ56" s="369"/>
      <c r="GKR56" s="369"/>
      <c r="GKS56" s="369"/>
      <c r="GKT56" s="369"/>
      <c r="GKU56" s="369"/>
      <c r="GKV56" s="369"/>
      <c r="GKW56" s="369"/>
      <c r="GKX56" s="369"/>
      <c r="GKY56" s="369"/>
      <c r="GKZ56" s="369"/>
      <c r="GLA56" s="369"/>
      <c r="GLB56" s="369"/>
      <c r="GLC56" s="369"/>
      <c r="GLD56" s="369"/>
      <c r="GLE56" s="369"/>
      <c r="GLF56" s="369"/>
      <c r="GLG56" s="369"/>
      <c r="GLH56" s="369"/>
      <c r="GLI56" s="369"/>
      <c r="GLJ56" s="369"/>
      <c r="GLK56" s="369"/>
      <c r="GLL56" s="369"/>
      <c r="GLM56" s="369"/>
      <c r="GLN56" s="369"/>
      <c r="GLO56" s="369"/>
      <c r="GLP56" s="369"/>
      <c r="GLQ56" s="369"/>
      <c r="GLR56" s="369"/>
      <c r="GLS56" s="369"/>
      <c r="GLT56" s="369"/>
      <c r="GLU56" s="369"/>
      <c r="GLV56" s="369"/>
      <c r="GLW56" s="369"/>
      <c r="GLX56" s="369"/>
      <c r="GLY56" s="369"/>
      <c r="GLZ56" s="369"/>
      <c r="GMA56" s="369"/>
      <c r="GMB56" s="369"/>
      <c r="GMC56" s="369"/>
      <c r="GMD56" s="369"/>
      <c r="GME56" s="369"/>
      <c r="GMF56" s="369"/>
      <c r="GMG56" s="369"/>
      <c r="GMH56" s="369"/>
      <c r="GMI56" s="369"/>
      <c r="GMJ56" s="369"/>
      <c r="GMK56" s="369"/>
      <c r="GML56" s="369"/>
      <c r="GMM56" s="369"/>
      <c r="GMN56" s="369"/>
      <c r="GMO56" s="369"/>
      <c r="GMP56" s="369"/>
      <c r="GMQ56" s="369"/>
      <c r="GMR56" s="369"/>
      <c r="GMS56" s="369"/>
      <c r="GMT56" s="369"/>
      <c r="GMU56" s="369"/>
      <c r="GMV56" s="369"/>
      <c r="GMW56" s="369"/>
      <c r="GMX56" s="369"/>
      <c r="GMY56" s="369"/>
      <c r="GMZ56" s="369"/>
      <c r="GNA56" s="369"/>
      <c r="GNB56" s="369"/>
      <c r="GNC56" s="369"/>
      <c r="GND56" s="369"/>
      <c r="GNE56" s="369"/>
      <c r="GNF56" s="369"/>
      <c r="GNG56" s="369"/>
      <c r="GNH56" s="369"/>
      <c r="GNI56" s="369"/>
      <c r="GNJ56" s="369"/>
      <c r="GNK56" s="369"/>
      <c r="GNL56" s="369"/>
      <c r="GNM56" s="369"/>
      <c r="GNN56" s="369"/>
      <c r="GNO56" s="369"/>
      <c r="GNP56" s="369"/>
      <c r="GNQ56" s="369"/>
      <c r="GNR56" s="369"/>
      <c r="GNS56" s="369"/>
      <c r="GNT56" s="369"/>
      <c r="GNU56" s="369"/>
      <c r="GNV56" s="369"/>
      <c r="GNW56" s="369"/>
      <c r="GNX56" s="369"/>
      <c r="GNY56" s="369"/>
      <c r="GNZ56" s="369"/>
      <c r="GOA56" s="369"/>
      <c r="GOB56" s="369"/>
      <c r="GOC56" s="369"/>
      <c r="GOD56" s="369"/>
      <c r="GOE56" s="369"/>
      <c r="GOF56" s="369"/>
      <c r="GOG56" s="369"/>
      <c r="GOH56" s="369"/>
      <c r="GOI56" s="369"/>
      <c r="GOJ56" s="369"/>
      <c r="GOK56" s="369"/>
      <c r="GOL56" s="369"/>
      <c r="GOM56" s="369"/>
      <c r="GON56" s="369"/>
      <c r="GOO56" s="369"/>
      <c r="GOP56" s="369"/>
      <c r="GOQ56" s="369"/>
      <c r="GOR56" s="369"/>
      <c r="GOS56" s="369"/>
      <c r="GOT56" s="369"/>
      <c r="GOU56" s="369"/>
      <c r="GOV56" s="369"/>
      <c r="GOW56" s="369"/>
      <c r="GOX56" s="369"/>
      <c r="GOY56" s="369"/>
      <c r="GOZ56" s="369"/>
      <c r="GPA56" s="369"/>
      <c r="GPB56" s="369"/>
      <c r="GPC56" s="369"/>
      <c r="GPD56" s="369"/>
      <c r="GPE56" s="369"/>
      <c r="GPF56" s="369"/>
      <c r="GPG56" s="369"/>
      <c r="GPH56" s="369"/>
      <c r="GPI56" s="369"/>
      <c r="GPJ56" s="369"/>
      <c r="GPK56" s="369"/>
      <c r="GPL56" s="369"/>
      <c r="GPM56" s="369"/>
      <c r="GPN56" s="369"/>
      <c r="GPO56" s="369"/>
      <c r="GPP56" s="369"/>
      <c r="GPQ56" s="369"/>
      <c r="GPR56" s="369"/>
      <c r="GPS56" s="369"/>
      <c r="GPT56" s="369"/>
      <c r="GPU56" s="369"/>
      <c r="GPV56" s="369"/>
      <c r="GPW56" s="369"/>
      <c r="GPX56" s="369"/>
      <c r="GPY56" s="369"/>
      <c r="GPZ56" s="369"/>
      <c r="GQA56" s="369"/>
      <c r="GQB56" s="369"/>
      <c r="GQC56" s="369"/>
      <c r="GQD56" s="369"/>
      <c r="GQE56" s="369"/>
      <c r="GQF56" s="369"/>
      <c r="GQG56" s="369"/>
      <c r="GQH56" s="369"/>
      <c r="GQI56" s="369"/>
      <c r="GQJ56" s="369"/>
      <c r="GQK56" s="369"/>
      <c r="GQL56" s="369"/>
      <c r="GQM56" s="369"/>
      <c r="GQN56" s="369"/>
      <c r="GQO56" s="369"/>
      <c r="GQP56" s="369"/>
      <c r="GQQ56" s="369"/>
      <c r="GQR56" s="369"/>
      <c r="GQS56" s="369"/>
      <c r="GQT56" s="369"/>
      <c r="GQU56" s="369"/>
      <c r="GQV56" s="369"/>
      <c r="GQW56" s="369"/>
      <c r="GQX56" s="369"/>
      <c r="GQY56" s="369"/>
      <c r="GQZ56" s="369"/>
      <c r="GRA56" s="369"/>
      <c r="GRB56" s="369"/>
      <c r="GRC56" s="369"/>
      <c r="GRD56" s="369"/>
      <c r="GRE56" s="369"/>
      <c r="GRF56" s="369"/>
      <c r="GRG56" s="369"/>
      <c r="GRH56" s="369"/>
      <c r="GRI56" s="369"/>
      <c r="GRJ56" s="369"/>
      <c r="GRK56" s="369"/>
      <c r="GRL56" s="369"/>
      <c r="GRM56" s="369"/>
      <c r="GRN56" s="369"/>
      <c r="GRO56" s="369"/>
      <c r="GRP56" s="369"/>
      <c r="GRQ56" s="369"/>
      <c r="GRR56" s="369"/>
      <c r="GRS56" s="369"/>
      <c r="GRT56" s="369"/>
      <c r="GRU56" s="369"/>
      <c r="GRV56" s="369"/>
      <c r="GRW56" s="369"/>
      <c r="GRX56" s="369"/>
      <c r="GRY56" s="369"/>
      <c r="GRZ56" s="369"/>
      <c r="GSA56" s="369"/>
      <c r="GSB56" s="369"/>
      <c r="GSC56" s="369"/>
      <c r="GSD56" s="369"/>
      <c r="GSE56" s="369"/>
      <c r="GSF56" s="369"/>
      <c r="GSG56" s="369"/>
      <c r="GSH56" s="369"/>
      <c r="GSI56" s="369"/>
      <c r="GSJ56" s="369"/>
      <c r="GSK56" s="369"/>
      <c r="GSL56" s="369"/>
      <c r="GSM56" s="369"/>
      <c r="GSN56" s="369"/>
      <c r="GSO56" s="369"/>
      <c r="GSP56" s="369"/>
      <c r="GSQ56" s="369"/>
      <c r="GSR56" s="369"/>
      <c r="GSS56" s="369"/>
      <c r="GST56" s="369"/>
      <c r="GSU56" s="369"/>
      <c r="GSV56" s="369"/>
      <c r="GSW56" s="369"/>
      <c r="GSX56" s="369"/>
      <c r="GSY56" s="369"/>
      <c r="GSZ56" s="369"/>
      <c r="GTA56" s="369"/>
      <c r="GTB56" s="369"/>
      <c r="GTC56" s="369"/>
      <c r="GTD56" s="369"/>
      <c r="GTE56" s="369"/>
      <c r="GTF56" s="369"/>
      <c r="GTG56" s="369"/>
      <c r="GTH56" s="369"/>
      <c r="GTI56" s="369"/>
      <c r="GTJ56" s="369"/>
      <c r="GTK56" s="369"/>
      <c r="GTL56" s="369"/>
      <c r="GTM56" s="369"/>
      <c r="GTN56" s="369"/>
      <c r="GTO56" s="369"/>
      <c r="GTP56" s="369"/>
      <c r="GTQ56" s="369"/>
      <c r="GTR56" s="369"/>
      <c r="GTS56" s="369"/>
      <c r="GTT56" s="369"/>
      <c r="GTU56" s="369"/>
      <c r="GTV56" s="369"/>
      <c r="GTW56" s="369"/>
      <c r="GTX56" s="369"/>
      <c r="GTY56" s="369"/>
      <c r="GTZ56" s="369"/>
      <c r="GUA56" s="369"/>
      <c r="GUB56" s="369"/>
      <c r="GUC56" s="369"/>
      <c r="GUD56" s="369"/>
      <c r="GUE56" s="369"/>
      <c r="GUF56" s="369"/>
      <c r="GUG56" s="369"/>
      <c r="GUH56" s="369"/>
      <c r="GUI56" s="369"/>
      <c r="GUJ56" s="369"/>
      <c r="GUK56" s="369"/>
      <c r="GUL56" s="369"/>
      <c r="GUM56" s="369"/>
      <c r="GUN56" s="369"/>
      <c r="GUO56" s="369"/>
      <c r="GUP56" s="369"/>
      <c r="GUQ56" s="369"/>
      <c r="GUR56" s="369"/>
      <c r="GUS56" s="369"/>
      <c r="GUT56" s="369"/>
      <c r="GUU56" s="369"/>
      <c r="GUV56" s="369"/>
      <c r="GUW56" s="369"/>
      <c r="GUX56" s="369"/>
      <c r="GUY56" s="369"/>
      <c r="GUZ56" s="369"/>
      <c r="GVA56" s="369"/>
      <c r="GVB56" s="369"/>
      <c r="GVC56" s="369"/>
      <c r="GVD56" s="369"/>
      <c r="GVE56" s="369"/>
      <c r="GVF56" s="369"/>
      <c r="GVG56" s="369"/>
      <c r="GVH56" s="369"/>
      <c r="GVI56" s="369"/>
      <c r="GVJ56" s="369"/>
      <c r="GVK56" s="369"/>
      <c r="GVL56" s="369"/>
      <c r="GVM56" s="369"/>
      <c r="GVN56" s="369"/>
      <c r="GVO56" s="369"/>
      <c r="GVP56" s="369"/>
      <c r="GVQ56" s="369"/>
      <c r="GVR56" s="369"/>
      <c r="GVS56" s="369"/>
      <c r="GVT56" s="369"/>
      <c r="GVU56" s="369"/>
      <c r="GVV56" s="369"/>
      <c r="GVW56" s="369"/>
      <c r="GVX56" s="369"/>
      <c r="GVY56" s="369"/>
      <c r="GVZ56" s="369"/>
      <c r="GWA56" s="369"/>
      <c r="GWB56" s="369"/>
      <c r="GWC56" s="369"/>
      <c r="GWD56" s="369"/>
      <c r="GWE56" s="369"/>
      <c r="GWF56" s="369"/>
      <c r="GWG56" s="369"/>
      <c r="GWH56" s="369"/>
      <c r="GWI56" s="369"/>
      <c r="GWJ56" s="369"/>
      <c r="GWK56" s="369"/>
      <c r="GWL56" s="369"/>
      <c r="GWM56" s="369"/>
      <c r="GWN56" s="369"/>
      <c r="GWO56" s="369"/>
      <c r="GWP56" s="369"/>
      <c r="GWQ56" s="369"/>
      <c r="GWR56" s="369"/>
      <c r="GWS56" s="369"/>
      <c r="GWT56" s="369"/>
      <c r="GWU56" s="369"/>
      <c r="GWV56" s="369"/>
      <c r="GWW56" s="369"/>
      <c r="GWX56" s="369"/>
      <c r="GWY56" s="369"/>
      <c r="GWZ56" s="369"/>
      <c r="GXA56" s="369"/>
      <c r="GXB56" s="369"/>
      <c r="GXC56" s="369"/>
      <c r="GXD56" s="369"/>
      <c r="GXE56" s="369"/>
      <c r="GXF56" s="369"/>
      <c r="GXG56" s="369"/>
      <c r="GXH56" s="369"/>
      <c r="GXI56" s="369"/>
      <c r="GXJ56" s="369"/>
      <c r="GXK56" s="369"/>
      <c r="GXL56" s="369"/>
      <c r="GXM56" s="369"/>
      <c r="GXN56" s="369"/>
      <c r="GXO56" s="369"/>
      <c r="GXP56" s="369"/>
      <c r="GXQ56" s="369"/>
      <c r="GXR56" s="369"/>
      <c r="GXS56" s="369"/>
      <c r="GXT56" s="369"/>
      <c r="GXU56" s="369"/>
      <c r="GXV56" s="369"/>
      <c r="GXW56" s="369"/>
      <c r="GXX56" s="369"/>
      <c r="GXY56" s="369"/>
      <c r="GXZ56" s="369"/>
      <c r="GYA56" s="369"/>
      <c r="GYB56" s="369"/>
      <c r="GYC56" s="369"/>
      <c r="GYD56" s="369"/>
      <c r="GYE56" s="369"/>
      <c r="GYF56" s="369"/>
      <c r="GYG56" s="369"/>
      <c r="GYH56" s="369"/>
      <c r="GYI56" s="369"/>
      <c r="GYJ56" s="369"/>
      <c r="GYK56" s="369"/>
      <c r="GYL56" s="369"/>
      <c r="GYM56" s="369"/>
      <c r="GYN56" s="369"/>
      <c r="GYO56" s="369"/>
      <c r="GYP56" s="369"/>
      <c r="GYQ56" s="369"/>
      <c r="GYR56" s="369"/>
      <c r="GYS56" s="369"/>
      <c r="GYT56" s="369"/>
      <c r="GYU56" s="369"/>
      <c r="GYV56" s="369"/>
      <c r="GYW56" s="369"/>
      <c r="GYX56" s="369"/>
      <c r="GYY56" s="369"/>
      <c r="GYZ56" s="369"/>
      <c r="GZA56" s="369"/>
      <c r="GZB56" s="369"/>
      <c r="GZC56" s="369"/>
      <c r="GZD56" s="369"/>
      <c r="GZE56" s="369"/>
      <c r="GZF56" s="369"/>
      <c r="GZG56" s="369"/>
      <c r="GZH56" s="369"/>
      <c r="GZI56" s="369"/>
      <c r="GZJ56" s="369"/>
      <c r="GZK56" s="369"/>
      <c r="GZL56" s="369"/>
      <c r="GZM56" s="369"/>
      <c r="GZN56" s="369"/>
      <c r="GZO56" s="369"/>
      <c r="GZP56" s="369"/>
      <c r="GZQ56" s="369"/>
      <c r="GZR56" s="369"/>
      <c r="GZS56" s="369"/>
      <c r="GZT56" s="369"/>
      <c r="GZU56" s="369"/>
      <c r="GZV56" s="369"/>
      <c r="GZW56" s="369"/>
      <c r="GZX56" s="369"/>
      <c r="GZY56" s="369"/>
      <c r="GZZ56" s="369"/>
      <c r="HAA56" s="369"/>
      <c r="HAB56" s="369"/>
      <c r="HAC56" s="369"/>
      <c r="HAD56" s="369"/>
      <c r="HAE56" s="369"/>
      <c r="HAF56" s="369"/>
      <c r="HAG56" s="369"/>
      <c r="HAH56" s="369"/>
      <c r="HAI56" s="369"/>
      <c r="HAJ56" s="369"/>
      <c r="HAK56" s="369"/>
      <c r="HAL56" s="369"/>
      <c r="HAM56" s="369"/>
      <c r="HAN56" s="369"/>
      <c r="HAO56" s="369"/>
      <c r="HAP56" s="369"/>
      <c r="HAQ56" s="369"/>
      <c r="HAR56" s="369"/>
      <c r="HAS56" s="369"/>
      <c r="HAT56" s="369"/>
      <c r="HAU56" s="369"/>
      <c r="HAV56" s="369"/>
      <c r="HAW56" s="369"/>
      <c r="HAX56" s="369"/>
      <c r="HAY56" s="369"/>
      <c r="HAZ56" s="369"/>
      <c r="HBA56" s="369"/>
      <c r="HBB56" s="369"/>
      <c r="HBC56" s="369"/>
      <c r="HBD56" s="369"/>
      <c r="HBE56" s="369"/>
      <c r="HBF56" s="369"/>
      <c r="HBG56" s="369"/>
      <c r="HBH56" s="369"/>
      <c r="HBI56" s="369"/>
      <c r="HBJ56" s="369"/>
      <c r="HBK56" s="369"/>
      <c r="HBL56" s="369"/>
      <c r="HBM56" s="369"/>
      <c r="HBN56" s="369"/>
      <c r="HBO56" s="369"/>
      <c r="HBP56" s="369"/>
      <c r="HBQ56" s="369"/>
      <c r="HBR56" s="369"/>
      <c r="HBS56" s="369"/>
      <c r="HBT56" s="369"/>
      <c r="HBU56" s="369"/>
      <c r="HBV56" s="369"/>
      <c r="HBW56" s="369"/>
      <c r="HBX56" s="369"/>
      <c r="HBY56" s="369"/>
      <c r="HBZ56" s="369"/>
      <c r="HCA56" s="369"/>
      <c r="HCB56" s="369"/>
      <c r="HCC56" s="369"/>
      <c r="HCD56" s="369"/>
      <c r="HCE56" s="369"/>
      <c r="HCF56" s="369"/>
      <c r="HCG56" s="369"/>
      <c r="HCH56" s="369"/>
      <c r="HCI56" s="369"/>
      <c r="HCJ56" s="369"/>
      <c r="HCK56" s="369"/>
      <c r="HCL56" s="369"/>
      <c r="HCM56" s="369"/>
      <c r="HCN56" s="369"/>
      <c r="HCO56" s="369"/>
      <c r="HCP56" s="369"/>
      <c r="HCQ56" s="369"/>
      <c r="HCR56" s="369"/>
      <c r="HCS56" s="369"/>
      <c r="HCT56" s="369"/>
      <c r="HCU56" s="369"/>
      <c r="HCV56" s="369"/>
      <c r="HCW56" s="369"/>
      <c r="HCX56" s="369"/>
      <c r="HCY56" s="369"/>
      <c r="HCZ56" s="369"/>
      <c r="HDA56" s="369"/>
      <c r="HDB56" s="369"/>
      <c r="HDC56" s="369"/>
      <c r="HDD56" s="369"/>
      <c r="HDE56" s="369"/>
      <c r="HDF56" s="369"/>
      <c r="HDG56" s="369"/>
      <c r="HDH56" s="369"/>
      <c r="HDI56" s="369"/>
      <c r="HDJ56" s="369"/>
      <c r="HDK56" s="369"/>
      <c r="HDL56" s="369"/>
      <c r="HDM56" s="369"/>
      <c r="HDN56" s="369"/>
      <c r="HDO56" s="369"/>
      <c r="HDP56" s="369"/>
      <c r="HDQ56" s="369"/>
      <c r="HDR56" s="369"/>
      <c r="HDS56" s="369"/>
      <c r="HDT56" s="369"/>
      <c r="HDU56" s="369"/>
      <c r="HDV56" s="369"/>
      <c r="HDW56" s="369"/>
      <c r="HDX56" s="369"/>
      <c r="HDY56" s="369"/>
      <c r="HDZ56" s="369"/>
      <c r="HEA56" s="369"/>
      <c r="HEB56" s="369"/>
      <c r="HEC56" s="369"/>
      <c r="HED56" s="369"/>
      <c r="HEE56" s="369"/>
      <c r="HEF56" s="369"/>
      <c r="HEG56" s="369"/>
      <c r="HEH56" s="369"/>
      <c r="HEI56" s="369"/>
      <c r="HEJ56" s="369"/>
      <c r="HEK56" s="369"/>
      <c r="HEL56" s="369"/>
      <c r="HEM56" s="369"/>
      <c r="HEN56" s="369"/>
      <c r="HEO56" s="369"/>
      <c r="HEP56" s="369"/>
      <c r="HEQ56" s="369"/>
      <c r="HER56" s="369"/>
      <c r="HES56" s="369"/>
      <c r="HET56" s="369"/>
      <c r="HEU56" s="369"/>
      <c r="HEV56" s="369"/>
      <c r="HEW56" s="369"/>
      <c r="HEX56" s="369"/>
      <c r="HEY56" s="369"/>
      <c r="HEZ56" s="369"/>
      <c r="HFA56" s="369"/>
      <c r="HFB56" s="369"/>
      <c r="HFC56" s="369"/>
      <c r="HFD56" s="369"/>
      <c r="HFE56" s="369"/>
      <c r="HFF56" s="369"/>
      <c r="HFG56" s="369"/>
      <c r="HFH56" s="369"/>
      <c r="HFI56" s="369"/>
      <c r="HFJ56" s="369"/>
      <c r="HFK56" s="369"/>
      <c r="HFL56" s="369"/>
      <c r="HFM56" s="369"/>
      <c r="HFN56" s="369"/>
      <c r="HFO56" s="369"/>
      <c r="HFP56" s="369"/>
      <c r="HFQ56" s="369"/>
      <c r="HFR56" s="369"/>
      <c r="HFS56" s="369"/>
      <c r="HFT56" s="369"/>
      <c r="HFU56" s="369"/>
      <c r="HFV56" s="369"/>
      <c r="HFW56" s="369"/>
      <c r="HFX56" s="369"/>
      <c r="HFY56" s="369"/>
      <c r="HFZ56" s="369"/>
      <c r="HGA56" s="369"/>
      <c r="HGB56" s="369"/>
      <c r="HGC56" s="369"/>
      <c r="HGD56" s="369"/>
      <c r="HGE56" s="369"/>
      <c r="HGF56" s="369"/>
      <c r="HGG56" s="369"/>
      <c r="HGH56" s="369"/>
      <c r="HGI56" s="369"/>
      <c r="HGJ56" s="369"/>
      <c r="HGK56" s="369"/>
      <c r="HGL56" s="369"/>
      <c r="HGM56" s="369"/>
      <c r="HGN56" s="369"/>
      <c r="HGO56" s="369"/>
      <c r="HGP56" s="369"/>
      <c r="HGQ56" s="369"/>
      <c r="HGR56" s="369"/>
      <c r="HGS56" s="369"/>
      <c r="HGT56" s="369"/>
      <c r="HGU56" s="369"/>
      <c r="HGV56" s="369"/>
      <c r="HGW56" s="369"/>
      <c r="HGX56" s="369"/>
      <c r="HGY56" s="369"/>
      <c r="HGZ56" s="369"/>
      <c r="HHA56" s="369"/>
      <c r="HHB56" s="369"/>
      <c r="HHC56" s="369"/>
      <c r="HHD56" s="369"/>
      <c r="HHE56" s="369"/>
      <c r="HHF56" s="369"/>
      <c r="HHG56" s="369"/>
      <c r="HHH56" s="369"/>
      <c r="HHI56" s="369"/>
      <c r="HHJ56" s="369"/>
      <c r="HHK56" s="369"/>
      <c r="HHL56" s="369"/>
      <c r="HHM56" s="369"/>
      <c r="HHN56" s="369"/>
      <c r="HHO56" s="369"/>
      <c r="HHP56" s="369"/>
      <c r="HHQ56" s="369"/>
      <c r="HHR56" s="369"/>
      <c r="HHS56" s="369"/>
      <c r="HHT56" s="369"/>
      <c r="HHU56" s="369"/>
      <c r="HHV56" s="369"/>
      <c r="HHW56" s="369"/>
      <c r="HHX56" s="369"/>
      <c r="HHY56" s="369"/>
      <c r="HHZ56" s="369"/>
      <c r="HIA56" s="369"/>
      <c r="HIB56" s="369"/>
      <c r="HIC56" s="369"/>
      <c r="HID56" s="369"/>
      <c r="HIE56" s="369"/>
      <c r="HIF56" s="369"/>
      <c r="HIG56" s="369"/>
      <c r="HIH56" s="369"/>
      <c r="HII56" s="369"/>
      <c r="HIJ56" s="369"/>
      <c r="HIK56" s="369"/>
      <c r="HIL56" s="369"/>
      <c r="HIM56" s="369"/>
      <c r="HIN56" s="369"/>
      <c r="HIO56" s="369"/>
      <c r="HIP56" s="369"/>
      <c r="HIQ56" s="369"/>
      <c r="HIR56" s="369"/>
      <c r="HIS56" s="369"/>
      <c r="HIT56" s="369"/>
      <c r="HIU56" s="369"/>
      <c r="HIV56" s="369"/>
      <c r="HIW56" s="369"/>
      <c r="HIX56" s="369"/>
      <c r="HIY56" s="369"/>
      <c r="HIZ56" s="369"/>
      <c r="HJA56" s="369"/>
      <c r="HJB56" s="369"/>
      <c r="HJC56" s="369"/>
      <c r="HJD56" s="369"/>
      <c r="HJE56" s="369"/>
      <c r="HJF56" s="369"/>
      <c r="HJG56" s="369"/>
      <c r="HJH56" s="369"/>
      <c r="HJI56" s="369"/>
      <c r="HJJ56" s="369"/>
      <c r="HJK56" s="369"/>
      <c r="HJL56" s="369"/>
      <c r="HJM56" s="369"/>
      <c r="HJN56" s="369"/>
      <c r="HJO56" s="369"/>
      <c r="HJP56" s="369"/>
      <c r="HJQ56" s="369"/>
      <c r="HJR56" s="369"/>
      <c r="HJS56" s="369"/>
      <c r="HJT56" s="369"/>
      <c r="HJU56" s="369"/>
      <c r="HJV56" s="369"/>
      <c r="HJW56" s="369"/>
      <c r="HJX56" s="369"/>
      <c r="HJY56" s="369"/>
      <c r="HJZ56" s="369"/>
      <c r="HKA56" s="369"/>
      <c r="HKB56" s="369"/>
      <c r="HKC56" s="369"/>
      <c r="HKD56" s="369"/>
      <c r="HKE56" s="369"/>
      <c r="HKF56" s="369"/>
      <c r="HKG56" s="369"/>
      <c r="HKH56" s="369"/>
      <c r="HKI56" s="369"/>
      <c r="HKJ56" s="369"/>
      <c r="HKK56" s="369"/>
      <c r="HKL56" s="369"/>
      <c r="HKM56" s="369"/>
      <c r="HKN56" s="369"/>
      <c r="HKO56" s="369"/>
      <c r="HKP56" s="369"/>
      <c r="HKQ56" s="369"/>
      <c r="HKR56" s="369"/>
      <c r="HKS56" s="369"/>
      <c r="HKT56" s="369"/>
      <c r="HKU56" s="369"/>
      <c r="HKV56" s="369"/>
      <c r="HKW56" s="369"/>
      <c r="HKX56" s="369"/>
      <c r="HKY56" s="369"/>
      <c r="HKZ56" s="369"/>
      <c r="HLA56" s="369"/>
      <c r="HLB56" s="369"/>
      <c r="HLC56" s="369"/>
      <c r="HLD56" s="369"/>
      <c r="HLE56" s="369"/>
      <c r="HLF56" s="369"/>
      <c r="HLG56" s="369"/>
      <c r="HLH56" s="369"/>
      <c r="HLI56" s="369"/>
      <c r="HLJ56" s="369"/>
      <c r="HLK56" s="369"/>
      <c r="HLL56" s="369"/>
      <c r="HLM56" s="369"/>
      <c r="HLN56" s="369"/>
      <c r="HLO56" s="369"/>
      <c r="HLP56" s="369"/>
      <c r="HLQ56" s="369"/>
      <c r="HLR56" s="369"/>
      <c r="HLS56" s="369"/>
      <c r="HLT56" s="369"/>
      <c r="HLU56" s="369"/>
      <c r="HLV56" s="369"/>
      <c r="HLW56" s="369"/>
      <c r="HLX56" s="369"/>
      <c r="HLY56" s="369"/>
      <c r="HLZ56" s="369"/>
      <c r="HMA56" s="369"/>
      <c r="HMB56" s="369"/>
      <c r="HMC56" s="369"/>
      <c r="HMD56" s="369"/>
      <c r="HME56" s="369"/>
      <c r="HMF56" s="369"/>
      <c r="HMG56" s="369"/>
      <c r="HMH56" s="369"/>
      <c r="HMI56" s="369"/>
      <c r="HMJ56" s="369"/>
      <c r="HMK56" s="369"/>
      <c r="HML56" s="369"/>
      <c r="HMM56" s="369"/>
      <c r="HMN56" s="369"/>
      <c r="HMO56" s="369"/>
      <c r="HMP56" s="369"/>
      <c r="HMQ56" s="369"/>
      <c r="HMR56" s="369"/>
      <c r="HMS56" s="369"/>
      <c r="HMT56" s="369"/>
      <c r="HMU56" s="369"/>
      <c r="HMV56" s="369"/>
      <c r="HMW56" s="369"/>
      <c r="HMX56" s="369"/>
      <c r="HMY56" s="369"/>
      <c r="HMZ56" s="369"/>
      <c r="HNA56" s="369"/>
      <c r="HNB56" s="369"/>
      <c r="HNC56" s="369"/>
      <c r="HND56" s="369"/>
      <c r="HNE56" s="369"/>
      <c r="HNF56" s="369"/>
      <c r="HNG56" s="369"/>
      <c r="HNH56" s="369"/>
      <c r="HNI56" s="369"/>
      <c r="HNJ56" s="369"/>
      <c r="HNK56" s="369"/>
      <c r="HNL56" s="369"/>
      <c r="HNM56" s="369"/>
      <c r="HNN56" s="369"/>
      <c r="HNO56" s="369"/>
      <c r="HNP56" s="369"/>
      <c r="HNQ56" s="369"/>
      <c r="HNR56" s="369"/>
      <c r="HNS56" s="369"/>
      <c r="HNT56" s="369"/>
      <c r="HNU56" s="369"/>
      <c r="HNV56" s="369"/>
      <c r="HNW56" s="369"/>
      <c r="HNX56" s="369"/>
      <c r="HNY56" s="369"/>
      <c r="HNZ56" s="369"/>
      <c r="HOA56" s="369"/>
      <c r="HOB56" s="369"/>
      <c r="HOC56" s="369"/>
      <c r="HOD56" s="369"/>
      <c r="HOE56" s="369"/>
      <c r="HOF56" s="369"/>
      <c r="HOG56" s="369"/>
      <c r="HOH56" s="369"/>
      <c r="HOI56" s="369"/>
      <c r="HOJ56" s="369"/>
      <c r="HOK56" s="369"/>
      <c r="HOL56" s="369"/>
      <c r="HOM56" s="369"/>
      <c r="HON56" s="369"/>
      <c r="HOO56" s="369"/>
      <c r="HOP56" s="369"/>
      <c r="HOQ56" s="369"/>
      <c r="HOR56" s="369"/>
      <c r="HOS56" s="369"/>
      <c r="HOT56" s="369"/>
      <c r="HOU56" s="369"/>
      <c r="HOV56" s="369"/>
      <c r="HOW56" s="369"/>
      <c r="HOX56" s="369"/>
      <c r="HOY56" s="369"/>
      <c r="HOZ56" s="369"/>
      <c r="HPA56" s="369"/>
      <c r="HPB56" s="369"/>
      <c r="HPC56" s="369"/>
      <c r="HPD56" s="369"/>
      <c r="HPE56" s="369"/>
      <c r="HPF56" s="369"/>
      <c r="HPG56" s="369"/>
      <c r="HPH56" s="369"/>
      <c r="HPI56" s="369"/>
      <c r="HPJ56" s="369"/>
      <c r="HPK56" s="369"/>
      <c r="HPL56" s="369"/>
      <c r="HPM56" s="369"/>
      <c r="HPN56" s="369"/>
      <c r="HPO56" s="369"/>
      <c r="HPP56" s="369"/>
      <c r="HPQ56" s="369"/>
      <c r="HPR56" s="369"/>
      <c r="HPS56" s="369"/>
      <c r="HPT56" s="369"/>
      <c r="HPU56" s="369"/>
      <c r="HPV56" s="369"/>
      <c r="HPW56" s="369"/>
      <c r="HPX56" s="369"/>
      <c r="HPY56" s="369"/>
      <c r="HPZ56" s="369"/>
      <c r="HQA56" s="369"/>
      <c r="HQB56" s="369"/>
      <c r="HQC56" s="369"/>
      <c r="HQD56" s="369"/>
      <c r="HQE56" s="369"/>
      <c r="HQF56" s="369"/>
      <c r="HQG56" s="369"/>
      <c r="HQH56" s="369"/>
      <c r="HQI56" s="369"/>
      <c r="HQJ56" s="369"/>
      <c r="HQK56" s="369"/>
      <c r="HQL56" s="369"/>
      <c r="HQM56" s="369"/>
      <c r="HQN56" s="369"/>
      <c r="HQO56" s="369"/>
      <c r="HQP56" s="369"/>
      <c r="HQQ56" s="369"/>
      <c r="HQR56" s="369"/>
      <c r="HQS56" s="369"/>
      <c r="HQT56" s="369"/>
      <c r="HQU56" s="369"/>
      <c r="HQV56" s="369"/>
      <c r="HQW56" s="369"/>
      <c r="HQX56" s="369"/>
      <c r="HQY56" s="369"/>
      <c r="HQZ56" s="369"/>
      <c r="HRA56" s="369"/>
      <c r="HRB56" s="369"/>
      <c r="HRC56" s="369"/>
      <c r="HRD56" s="369"/>
      <c r="HRE56" s="369"/>
      <c r="HRF56" s="369"/>
      <c r="HRG56" s="369"/>
      <c r="HRH56" s="369"/>
      <c r="HRI56" s="369"/>
      <c r="HRJ56" s="369"/>
      <c r="HRK56" s="369"/>
      <c r="HRL56" s="369"/>
      <c r="HRM56" s="369"/>
      <c r="HRN56" s="369"/>
      <c r="HRO56" s="369"/>
      <c r="HRP56" s="369"/>
      <c r="HRQ56" s="369"/>
      <c r="HRR56" s="369"/>
      <c r="HRS56" s="369"/>
      <c r="HRT56" s="369"/>
      <c r="HRU56" s="369"/>
      <c r="HRV56" s="369"/>
      <c r="HRW56" s="369"/>
      <c r="HRX56" s="369"/>
      <c r="HRY56" s="369"/>
      <c r="HRZ56" s="369"/>
      <c r="HSA56" s="369"/>
      <c r="HSB56" s="369"/>
      <c r="HSC56" s="369"/>
      <c r="HSD56" s="369"/>
      <c r="HSE56" s="369"/>
      <c r="HSF56" s="369"/>
      <c r="HSG56" s="369"/>
      <c r="HSH56" s="369"/>
      <c r="HSI56" s="369"/>
      <c r="HSJ56" s="369"/>
      <c r="HSK56" s="369"/>
      <c r="HSL56" s="369"/>
      <c r="HSM56" s="369"/>
      <c r="HSN56" s="369"/>
      <c r="HSO56" s="369"/>
      <c r="HSP56" s="369"/>
      <c r="HSQ56" s="369"/>
      <c r="HSR56" s="369"/>
      <c r="HSS56" s="369"/>
      <c r="HST56" s="369"/>
      <c r="HSU56" s="369"/>
      <c r="HSV56" s="369"/>
      <c r="HSW56" s="369"/>
      <c r="HSX56" s="369"/>
      <c r="HSY56" s="369"/>
      <c r="HSZ56" s="369"/>
      <c r="HTA56" s="369"/>
      <c r="HTB56" s="369"/>
      <c r="HTC56" s="369"/>
      <c r="HTD56" s="369"/>
      <c r="HTE56" s="369"/>
      <c r="HTF56" s="369"/>
      <c r="HTG56" s="369"/>
      <c r="HTH56" s="369"/>
      <c r="HTI56" s="369"/>
      <c r="HTJ56" s="369"/>
      <c r="HTK56" s="369"/>
      <c r="HTL56" s="369"/>
      <c r="HTM56" s="369"/>
      <c r="HTN56" s="369"/>
      <c r="HTO56" s="369"/>
      <c r="HTP56" s="369"/>
      <c r="HTQ56" s="369"/>
      <c r="HTR56" s="369"/>
      <c r="HTS56" s="369"/>
      <c r="HTT56" s="369"/>
      <c r="HTU56" s="369"/>
      <c r="HTV56" s="369"/>
      <c r="HTW56" s="369"/>
      <c r="HTX56" s="369"/>
      <c r="HTY56" s="369"/>
      <c r="HTZ56" s="369"/>
      <c r="HUA56" s="369"/>
      <c r="HUB56" s="369"/>
      <c r="HUC56" s="369"/>
      <c r="HUD56" s="369"/>
      <c r="HUE56" s="369"/>
      <c r="HUF56" s="369"/>
      <c r="HUG56" s="369"/>
      <c r="HUH56" s="369"/>
      <c r="HUI56" s="369"/>
      <c r="HUJ56" s="369"/>
      <c r="HUK56" s="369"/>
      <c r="HUL56" s="369"/>
      <c r="HUM56" s="369"/>
      <c r="HUN56" s="369"/>
      <c r="HUO56" s="369"/>
      <c r="HUP56" s="369"/>
      <c r="HUQ56" s="369"/>
      <c r="HUR56" s="369"/>
      <c r="HUS56" s="369"/>
      <c r="HUT56" s="369"/>
      <c r="HUU56" s="369"/>
      <c r="HUV56" s="369"/>
      <c r="HUW56" s="369"/>
      <c r="HUX56" s="369"/>
      <c r="HUY56" s="369"/>
      <c r="HUZ56" s="369"/>
      <c r="HVA56" s="369"/>
      <c r="HVB56" s="369"/>
      <c r="HVC56" s="369"/>
      <c r="HVD56" s="369"/>
      <c r="HVE56" s="369"/>
      <c r="HVF56" s="369"/>
      <c r="HVG56" s="369"/>
      <c r="HVH56" s="369"/>
      <c r="HVI56" s="369"/>
      <c r="HVJ56" s="369"/>
      <c r="HVK56" s="369"/>
      <c r="HVL56" s="369"/>
      <c r="HVM56" s="369"/>
      <c r="HVN56" s="369"/>
      <c r="HVO56" s="369"/>
      <c r="HVP56" s="369"/>
      <c r="HVQ56" s="369"/>
      <c r="HVR56" s="369"/>
      <c r="HVS56" s="369"/>
      <c r="HVT56" s="369"/>
      <c r="HVU56" s="369"/>
      <c r="HVV56" s="369"/>
      <c r="HVW56" s="369"/>
      <c r="HVX56" s="369"/>
      <c r="HVY56" s="369"/>
      <c r="HVZ56" s="369"/>
      <c r="HWA56" s="369"/>
      <c r="HWB56" s="369"/>
      <c r="HWC56" s="369"/>
      <c r="HWD56" s="369"/>
      <c r="HWE56" s="369"/>
      <c r="HWF56" s="369"/>
      <c r="HWG56" s="369"/>
      <c r="HWH56" s="369"/>
      <c r="HWI56" s="369"/>
      <c r="HWJ56" s="369"/>
      <c r="HWK56" s="369"/>
      <c r="HWL56" s="369"/>
      <c r="HWM56" s="369"/>
      <c r="HWN56" s="369"/>
      <c r="HWO56" s="369"/>
      <c r="HWP56" s="369"/>
      <c r="HWQ56" s="369"/>
      <c r="HWR56" s="369"/>
      <c r="HWS56" s="369"/>
      <c r="HWT56" s="369"/>
      <c r="HWU56" s="369"/>
      <c r="HWV56" s="369"/>
      <c r="HWW56" s="369"/>
      <c r="HWX56" s="369"/>
      <c r="HWY56" s="369"/>
      <c r="HWZ56" s="369"/>
      <c r="HXA56" s="369"/>
      <c r="HXB56" s="369"/>
      <c r="HXC56" s="369"/>
      <c r="HXD56" s="369"/>
      <c r="HXE56" s="369"/>
      <c r="HXF56" s="369"/>
      <c r="HXG56" s="369"/>
      <c r="HXH56" s="369"/>
      <c r="HXI56" s="369"/>
      <c r="HXJ56" s="369"/>
      <c r="HXK56" s="369"/>
      <c r="HXL56" s="369"/>
      <c r="HXM56" s="369"/>
      <c r="HXN56" s="369"/>
      <c r="HXO56" s="369"/>
      <c r="HXP56" s="369"/>
      <c r="HXQ56" s="369"/>
      <c r="HXR56" s="369"/>
      <c r="HXS56" s="369"/>
      <c r="HXT56" s="369"/>
      <c r="HXU56" s="369"/>
      <c r="HXV56" s="369"/>
      <c r="HXW56" s="369"/>
      <c r="HXX56" s="369"/>
      <c r="HXY56" s="369"/>
      <c r="HXZ56" s="369"/>
      <c r="HYA56" s="369"/>
      <c r="HYB56" s="369"/>
      <c r="HYC56" s="369"/>
      <c r="HYD56" s="369"/>
      <c r="HYE56" s="369"/>
      <c r="HYF56" s="369"/>
      <c r="HYG56" s="369"/>
      <c r="HYH56" s="369"/>
      <c r="HYI56" s="369"/>
      <c r="HYJ56" s="369"/>
      <c r="HYK56" s="369"/>
      <c r="HYL56" s="369"/>
      <c r="HYM56" s="369"/>
      <c r="HYN56" s="369"/>
      <c r="HYO56" s="369"/>
      <c r="HYP56" s="369"/>
      <c r="HYQ56" s="369"/>
      <c r="HYR56" s="369"/>
      <c r="HYS56" s="369"/>
      <c r="HYT56" s="369"/>
      <c r="HYU56" s="369"/>
      <c r="HYV56" s="369"/>
      <c r="HYW56" s="369"/>
      <c r="HYX56" s="369"/>
      <c r="HYY56" s="369"/>
      <c r="HYZ56" s="369"/>
      <c r="HZA56" s="369"/>
      <c r="HZB56" s="369"/>
      <c r="HZC56" s="369"/>
      <c r="HZD56" s="369"/>
      <c r="HZE56" s="369"/>
      <c r="HZF56" s="369"/>
      <c r="HZG56" s="369"/>
      <c r="HZH56" s="369"/>
      <c r="HZI56" s="369"/>
      <c r="HZJ56" s="369"/>
      <c r="HZK56" s="369"/>
      <c r="HZL56" s="369"/>
      <c r="HZM56" s="369"/>
      <c r="HZN56" s="369"/>
      <c r="HZO56" s="369"/>
      <c r="HZP56" s="369"/>
      <c r="HZQ56" s="369"/>
      <c r="HZR56" s="369"/>
      <c r="HZS56" s="369"/>
      <c r="HZT56" s="369"/>
      <c r="HZU56" s="369"/>
      <c r="HZV56" s="369"/>
      <c r="HZW56" s="369"/>
      <c r="HZX56" s="369"/>
      <c r="HZY56" s="369"/>
      <c r="HZZ56" s="369"/>
      <c r="IAA56" s="369"/>
      <c r="IAB56" s="369"/>
      <c r="IAC56" s="369"/>
      <c r="IAD56" s="369"/>
      <c r="IAE56" s="369"/>
      <c r="IAF56" s="369"/>
      <c r="IAG56" s="369"/>
      <c r="IAH56" s="369"/>
      <c r="IAI56" s="369"/>
      <c r="IAJ56" s="369"/>
      <c r="IAK56" s="369"/>
      <c r="IAL56" s="369"/>
      <c r="IAM56" s="369"/>
      <c r="IAN56" s="369"/>
      <c r="IAO56" s="369"/>
      <c r="IAP56" s="369"/>
      <c r="IAQ56" s="369"/>
      <c r="IAR56" s="369"/>
      <c r="IAS56" s="369"/>
      <c r="IAT56" s="369"/>
      <c r="IAU56" s="369"/>
      <c r="IAV56" s="369"/>
      <c r="IAW56" s="369"/>
      <c r="IAX56" s="369"/>
      <c r="IAY56" s="369"/>
      <c r="IAZ56" s="369"/>
      <c r="IBA56" s="369"/>
      <c r="IBB56" s="369"/>
      <c r="IBC56" s="369"/>
      <c r="IBD56" s="369"/>
      <c r="IBE56" s="369"/>
      <c r="IBF56" s="369"/>
      <c r="IBG56" s="369"/>
      <c r="IBH56" s="369"/>
      <c r="IBI56" s="369"/>
      <c r="IBJ56" s="369"/>
      <c r="IBK56" s="369"/>
      <c r="IBL56" s="369"/>
      <c r="IBM56" s="369"/>
      <c r="IBN56" s="369"/>
      <c r="IBO56" s="369"/>
      <c r="IBP56" s="369"/>
      <c r="IBQ56" s="369"/>
      <c r="IBR56" s="369"/>
      <c r="IBS56" s="369"/>
      <c r="IBT56" s="369"/>
      <c r="IBU56" s="369"/>
      <c r="IBV56" s="369"/>
      <c r="IBW56" s="369"/>
      <c r="IBX56" s="369"/>
      <c r="IBY56" s="369"/>
      <c r="IBZ56" s="369"/>
      <c r="ICA56" s="369"/>
      <c r="ICB56" s="369"/>
      <c r="ICC56" s="369"/>
      <c r="ICD56" s="369"/>
      <c r="ICE56" s="369"/>
      <c r="ICF56" s="369"/>
      <c r="ICG56" s="369"/>
      <c r="ICH56" s="369"/>
      <c r="ICI56" s="369"/>
      <c r="ICJ56" s="369"/>
      <c r="ICK56" s="369"/>
      <c r="ICL56" s="369"/>
      <c r="ICM56" s="369"/>
      <c r="ICN56" s="369"/>
      <c r="ICO56" s="369"/>
      <c r="ICP56" s="369"/>
      <c r="ICQ56" s="369"/>
      <c r="ICR56" s="369"/>
      <c r="ICS56" s="369"/>
      <c r="ICT56" s="369"/>
      <c r="ICU56" s="369"/>
      <c r="ICV56" s="369"/>
      <c r="ICW56" s="369"/>
      <c r="ICX56" s="369"/>
      <c r="ICY56" s="369"/>
      <c r="ICZ56" s="369"/>
      <c r="IDA56" s="369"/>
      <c r="IDB56" s="369"/>
      <c r="IDC56" s="369"/>
      <c r="IDD56" s="369"/>
      <c r="IDE56" s="369"/>
      <c r="IDF56" s="369"/>
      <c r="IDG56" s="369"/>
      <c r="IDH56" s="369"/>
      <c r="IDI56" s="369"/>
      <c r="IDJ56" s="369"/>
      <c r="IDK56" s="369"/>
      <c r="IDL56" s="369"/>
      <c r="IDM56" s="369"/>
      <c r="IDN56" s="369"/>
      <c r="IDO56" s="369"/>
      <c r="IDP56" s="369"/>
      <c r="IDQ56" s="369"/>
      <c r="IDR56" s="369"/>
      <c r="IDS56" s="369"/>
      <c r="IDT56" s="369"/>
      <c r="IDU56" s="369"/>
      <c r="IDV56" s="369"/>
      <c r="IDW56" s="369"/>
      <c r="IDX56" s="369"/>
      <c r="IDY56" s="369"/>
      <c r="IDZ56" s="369"/>
      <c r="IEA56" s="369"/>
      <c r="IEB56" s="369"/>
      <c r="IEC56" s="369"/>
      <c r="IED56" s="369"/>
      <c r="IEE56" s="369"/>
      <c r="IEF56" s="369"/>
      <c r="IEG56" s="369"/>
      <c r="IEH56" s="369"/>
      <c r="IEI56" s="369"/>
      <c r="IEJ56" s="369"/>
      <c r="IEK56" s="369"/>
      <c r="IEL56" s="369"/>
      <c r="IEM56" s="369"/>
      <c r="IEN56" s="369"/>
      <c r="IEO56" s="369"/>
      <c r="IEP56" s="369"/>
      <c r="IEQ56" s="369"/>
      <c r="IER56" s="369"/>
      <c r="IES56" s="369"/>
      <c r="IET56" s="369"/>
      <c r="IEU56" s="369"/>
      <c r="IEV56" s="369"/>
      <c r="IEW56" s="369"/>
      <c r="IEX56" s="369"/>
      <c r="IEY56" s="369"/>
      <c r="IEZ56" s="369"/>
      <c r="IFA56" s="369"/>
      <c r="IFB56" s="369"/>
      <c r="IFC56" s="369"/>
      <c r="IFD56" s="369"/>
      <c r="IFE56" s="369"/>
      <c r="IFF56" s="369"/>
      <c r="IFG56" s="369"/>
      <c r="IFH56" s="369"/>
      <c r="IFI56" s="369"/>
      <c r="IFJ56" s="369"/>
      <c r="IFK56" s="369"/>
      <c r="IFL56" s="369"/>
      <c r="IFM56" s="369"/>
      <c r="IFN56" s="369"/>
      <c r="IFO56" s="369"/>
      <c r="IFP56" s="369"/>
      <c r="IFQ56" s="369"/>
      <c r="IFR56" s="369"/>
      <c r="IFS56" s="369"/>
      <c r="IFT56" s="369"/>
      <c r="IFU56" s="369"/>
      <c r="IFV56" s="369"/>
      <c r="IFW56" s="369"/>
      <c r="IFX56" s="369"/>
      <c r="IFY56" s="369"/>
      <c r="IFZ56" s="369"/>
      <c r="IGA56" s="369"/>
      <c r="IGB56" s="369"/>
      <c r="IGC56" s="369"/>
      <c r="IGD56" s="369"/>
      <c r="IGE56" s="369"/>
      <c r="IGF56" s="369"/>
      <c r="IGG56" s="369"/>
      <c r="IGH56" s="369"/>
      <c r="IGI56" s="369"/>
      <c r="IGJ56" s="369"/>
      <c r="IGK56" s="369"/>
      <c r="IGL56" s="369"/>
      <c r="IGM56" s="369"/>
      <c r="IGN56" s="369"/>
      <c r="IGO56" s="369"/>
      <c r="IGP56" s="369"/>
      <c r="IGQ56" s="369"/>
      <c r="IGR56" s="369"/>
      <c r="IGS56" s="369"/>
      <c r="IGT56" s="369"/>
      <c r="IGU56" s="369"/>
      <c r="IGV56" s="369"/>
      <c r="IGW56" s="369"/>
      <c r="IGX56" s="369"/>
      <c r="IGY56" s="369"/>
      <c r="IGZ56" s="369"/>
      <c r="IHA56" s="369"/>
      <c r="IHB56" s="369"/>
      <c r="IHC56" s="369"/>
      <c r="IHD56" s="369"/>
      <c r="IHE56" s="369"/>
      <c r="IHF56" s="369"/>
      <c r="IHG56" s="369"/>
      <c r="IHH56" s="369"/>
      <c r="IHI56" s="369"/>
      <c r="IHJ56" s="369"/>
      <c r="IHK56" s="369"/>
      <c r="IHL56" s="369"/>
      <c r="IHM56" s="369"/>
      <c r="IHN56" s="369"/>
      <c r="IHO56" s="369"/>
      <c r="IHP56" s="369"/>
      <c r="IHQ56" s="369"/>
      <c r="IHR56" s="369"/>
      <c r="IHS56" s="369"/>
      <c r="IHT56" s="369"/>
      <c r="IHU56" s="369"/>
      <c r="IHV56" s="369"/>
      <c r="IHW56" s="369"/>
      <c r="IHX56" s="369"/>
      <c r="IHY56" s="369"/>
      <c r="IHZ56" s="369"/>
      <c r="IIA56" s="369"/>
      <c r="IIB56" s="369"/>
      <c r="IIC56" s="369"/>
      <c r="IID56" s="369"/>
      <c r="IIE56" s="369"/>
      <c r="IIF56" s="369"/>
      <c r="IIG56" s="369"/>
      <c r="IIH56" s="369"/>
      <c r="III56" s="369"/>
      <c r="IIJ56" s="369"/>
      <c r="IIK56" s="369"/>
      <c r="IIL56" s="369"/>
      <c r="IIM56" s="369"/>
      <c r="IIN56" s="369"/>
      <c r="IIO56" s="369"/>
      <c r="IIP56" s="369"/>
      <c r="IIQ56" s="369"/>
      <c r="IIR56" s="369"/>
      <c r="IIS56" s="369"/>
      <c r="IIT56" s="369"/>
      <c r="IIU56" s="369"/>
      <c r="IIV56" s="369"/>
      <c r="IIW56" s="369"/>
      <c r="IIX56" s="369"/>
      <c r="IIY56" s="369"/>
      <c r="IIZ56" s="369"/>
      <c r="IJA56" s="369"/>
      <c r="IJB56" s="369"/>
      <c r="IJC56" s="369"/>
      <c r="IJD56" s="369"/>
      <c r="IJE56" s="369"/>
      <c r="IJF56" s="369"/>
      <c r="IJG56" s="369"/>
      <c r="IJH56" s="369"/>
      <c r="IJI56" s="369"/>
      <c r="IJJ56" s="369"/>
      <c r="IJK56" s="369"/>
      <c r="IJL56" s="369"/>
      <c r="IJM56" s="369"/>
      <c r="IJN56" s="369"/>
      <c r="IJO56" s="369"/>
      <c r="IJP56" s="369"/>
      <c r="IJQ56" s="369"/>
      <c r="IJR56" s="369"/>
      <c r="IJS56" s="369"/>
      <c r="IJT56" s="369"/>
      <c r="IJU56" s="369"/>
      <c r="IJV56" s="369"/>
      <c r="IJW56" s="369"/>
      <c r="IJX56" s="369"/>
      <c r="IJY56" s="369"/>
      <c r="IJZ56" s="369"/>
      <c r="IKA56" s="369"/>
      <c r="IKB56" s="369"/>
      <c r="IKC56" s="369"/>
      <c r="IKD56" s="369"/>
      <c r="IKE56" s="369"/>
      <c r="IKF56" s="369"/>
      <c r="IKG56" s="369"/>
      <c r="IKH56" s="369"/>
      <c r="IKI56" s="369"/>
      <c r="IKJ56" s="369"/>
      <c r="IKK56" s="369"/>
      <c r="IKL56" s="369"/>
      <c r="IKM56" s="369"/>
      <c r="IKN56" s="369"/>
      <c r="IKO56" s="369"/>
      <c r="IKP56" s="369"/>
      <c r="IKQ56" s="369"/>
      <c r="IKR56" s="369"/>
      <c r="IKS56" s="369"/>
      <c r="IKT56" s="369"/>
      <c r="IKU56" s="369"/>
      <c r="IKV56" s="369"/>
      <c r="IKW56" s="369"/>
      <c r="IKX56" s="369"/>
      <c r="IKY56" s="369"/>
      <c r="IKZ56" s="369"/>
      <c r="ILA56" s="369"/>
      <c r="ILB56" s="369"/>
      <c r="ILC56" s="369"/>
      <c r="ILD56" s="369"/>
      <c r="ILE56" s="369"/>
      <c r="ILF56" s="369"/>
      <c r="ILG56" s="369"/>
      <c r="ILH56" s="369"/>
      <c r="ILI56" s="369"/>
      <c r="ILJ56" s="369"/>
      <c r="ILK56" s="369"/>
      <c r="ILL56" s="369"/>
      <c r="ILM56" s="369"/>
      <c r="ILN56" s="369"/>
      <c r="ILO56" s="369"/>
      <c r="ILP56" s="369"/>
      <c r="ILQ56" s="369"/>
      <c r="ILR56" s="369"/>
      <c r="ILS56" s="369"/>
      <c r="ILT56" s="369"/>
      <c r="ILU56" s="369"/>
      <c r="ILV56" s="369"/>
      <c r="ILW56" s="369"/>
      <c r="ILX56" s="369"/>
      <c r="ILY56" s="369"/>
      <c r="ILZ56" s="369"/>
      <c r="IMA56" s="369"/>
      <c r="IMB56" s="369"/>
      <c r="IMC56" s="369"/>
      <c r="IMD56" s="369"/>
      <c r="IME56" s="369"/>
      <c r="IMF56" s="369"/>
      <c r="IMG56" s="369"/>
      <c r="IMH56" s="369"/>
      <c r="IMI56" s="369"/>
      <c r="IMJ56" s="369"/>
      <c r="IMK56" s="369"/>
      <c r="IML56" s="369"/>
      <c r="IMM56" s="369"/>
      <c r="IMN56" s="369"/>
      <c r="IMO56" s="369"/>
      <c r="IMP56" s="369"/>
      <c r="IMQ56" s="369"/>
      <c r="IMR56" s="369"/>
      <c r="IMS56" s="369"/>
      <c r="IMT56" s="369"/>
      <c r="IMU56" s="369"/>
      <c r="IMV56" s="369"/>
      <c r="IMW56" s="369"/>
      <c r="IMX56" s="369"/>
      <c r="IMY56" s="369"/>
      <c r="IMZ56" s="369"/>
      <c r="INA56" s="369"/>
      <c r="INB56" s="369"/>
      <c r="INC56" s="369"/>
      <c r="IND56" s="369"/>
      <c r="INE56" s="369"/>
      <c r="INF56" s="369"/>
      <c r="ING56" s="369"/>
      <c r="INH56" s="369"/>
      <c r="INI56" s="369"/>
      <c r="INJ56" s="369"/>
      <c r="INK56" s="369"/>
      <c r="INL56" s="369"/>
      <c r="INM56" s="369"/>
      <c r="INN56" s="369"/>
      <c r="INO56" s="369"/>
      <c r="INP56" s="369"/>
      <c r="INQ56" s="369"/>
      <c r="INR56" s="369"/>
      <c r="INS56" s="369"/>
      <c r="INT56" s="369"/>
      <c r="INU56" s="369"/>
      <c r="INV56" s="369"/>
      <c r="INW56" s="369"/>
      <c r="INX56" s="369"/>
      <c r="INY56" s="369"/>
      <c r="INZ56" s="369"/>
      <c r="IOA56" s="369"/>
      <c r="IOB56" s="369"/>
      <c r="IOC56" s="369"/>
      <c r="IOD56" s="369"/>
      <c r="IOE56" s="369"/>
      <c r="IOF56" s="369"/>
      <c r="IOG56" s="369"/>
      <c r="IOH56" s="369"/>
      <c r="IOI56" s="369"/>
      <c r="IOJ56" s="369"/>
      <c r="IOK56" s="369"/>
      <c r="IOL56" s="369"/>
      <c r="IOM56" s="369"/>
      <c r="ION56" s="369"/>
      <c r="IOO56" s="369"/>
      <c r="IOP56" s="369"/>
      <c r="IOQ56" s="369"/>
      <c r="IOR56" s="369"/>
      <c r="IOS56" s="369"/>
      <c r="IOT56" s="369"/>
      <c r="IOU56" s="369"/>
      <c r="IOV56" s="369"/>
      <c r="IOW56" s="369"/>
      <c r="IOX56" s="369"/>
      <c r="IOY56" s="369"/>
      <c r="IOZ56" s="369"/>
      <c r="IPA56" s="369"/>
      <c r="IPB56" s="369"/>
      <c r="IPC56" s="369"/>
      <c r="IPD56" s="369"/>
      <c r="IPE56" s="369"/>
      <c r="IPF56" s="369"/>
      <c r="IPG56" s="369"/>
      <c r="IPH56" s="369"/>
      <c r="IPI56" s="369"/>
      <c r="IPJ56" s="369"/>
      <c r="IPK56" s="369"/>
      <c r="IPL56" s="369"/>
      <c r="IPM56" s="369"/>
      <c r="IPN56" s="369"/>
      <c r="IPO56" s="369"/>
      <c r="IPP56" s="369"/>
      <c r="IPQ56" s="369"/>
      <c r="IPR56" s="369"/>
      <c r="IPS56" s="369"/>
      <c r="IPT56" s="369"/>
      <c r="IPU56" s="369"/>
      <c r="IPV56" s="369"/>
      <c r="IPW56" s="369"/>
      <c r="IPX56" s="369"/>
      <c r="IPY56" s="369"/>
      <c r="IPZ56" s="369"/>
      <c r="IQA56" s="369"/>
      <c r="IQB56" s="369"/>
      <c r="IQC56" s="369"/>
      <c r="IQD56" s="369"/>
      <c r="IQE56" s="369"/>
      <c r="IQF56" s="369"/>
      <c r="IQG56" s="369"/>
      <c r="IQH56" s="369"/>
      <c r="IQI56" s="369"/>
      <c r="IQJ56" s="369"/>
      <c r="IQK56" s="369"/>
      <c r="IQL56" s="369"/>
      <c r="IQM56" s="369"/>
      <c r="IQN56" s="369"/>
      <c r="IQO56" s="369"/>
      <c r="IQP56" s="369"/>
      <c r="IQQ56" s="369"/>
      <c r="IQR56" s="369"/>
      <c r="IQS56" s="369"/>
      <c r="IQT56" s="369"/>
      <c r="IQU56" s="369"/>
      <c r="IQV56" s="369"/>
      <c r="IQW56" s="369"/>
      <c r="IQX56" s="369"/>
      <c r="IQY56" s="369"/>
      <c r="IQZ56" s="369"/>
      <c r="IRA56" s="369"/>
      <c r="IRB56" s="369"/>
      <c r="IRC56" s="369"/>
      <c r="IRD56" s="369"/>
      <c r="IRE56" s="369"/>
      <c r="IRF56" s="369"/>
      <c r="IRG56" s="369"/>
      <c r="IRH56" s="369"/>
      <c r="IRI56" s="369"/>
      <c r="IRJ56" s="369"/>
      <c r="IRK56" s="369"/>
      <c r="IRL56" s="369"/>
      <c r="IRM56" s="369"/>
      <c r="IRN56" s="369"/>
      <c r="IRO56" s="369"/>
      <c r="IRP56" s="369"/>
      <c r="IRQ56" s="369"/>
      <c r="IRR56" s="369"/>
      <c r="IRS56" s="369"/>
      <c r="IRT56" s="369"/>
      <c r="IRU56" s="369"/>
      <c r="IRV56" s="369"/>
      <c r="IRW56" s="369"/>
      <c r="IRX56" s="369"/>
      <c r="IRY56" s="369"/>
      <c r="IRZ56" s="369"/>
      <c r="ISA56" s="369"/>
      <c r="ISB56" s="369"/>
      <c r="ISC56" s="369"/>
      <c r="ISD56" s="369"/>
      <c r="ISE56" s="369"/>
      <c r="ISF56" s="369"/>
      <c r="ISG56" s="369"/>
      <c r="ISH56" s="369"/>
      <c r="ISI56" s="369"/>
      <c r="ISJ56" s="369"/>
      <c r="ISK56" s="369"/>
      <c r="ISL56" s="369"/>
      <c r="ISM56" s="369"/>
      <c r="ISN56" s="369"/>
      <c r="ISO56" s="369"/>
      <c r="ISP56" s="369"/>
      <c r="ISQ56" s="369"/>
      <c r="ISR56" s="369"/>
      <c r="ISS56" s="369"/>
      <c r="IST56" s="369"/>
      <c r="ISU56" s="369"/>
      <c r="ISV56" s="369"/>
      <c r="ISW56" s="369"/>
      <c r="ISX56" s="369"/>
      <c r="ISY56" s="369"/>
      <c r="ISZ56" s="369"/>
      <c r="ITA56" s="369"/>
      <c r="ITB56" s="369"/>
      <c r="ITC56" s="369"/>
      <c r="ITD56" s="369"/>
      <c r="ITE56" s="369"/>
      <c r="ITF56" s="369"/>
      <c r="ITG56" s="369"/>
      <c r="ITH56" s="369"/>
      <c r="ITI56" s="369"/>
      <c r="ITJ56" s="369"/>
      <c r="ITK56" s="369"/>
      <c r="ITL56" s="369"/>
      <c r="ITM56" s="369"/>
      <c r="ITN56" s="369"/>
      <c r="ITO56" s="369"/>
      <c r="ITP56" s="369"/>
      <c r="ITQ56" s="369"/>
      <c r="ITR56" s="369"/>
      <c r="ITS56" s="369"/>
      <c r="ITT56" s="369"/>
      <c r="ITU56" s="369"/>
      <c r="ITV56" s="369"/>
      <c r="ITW56" s="369"/>
      <c r="ITX56" s="369"/>
      <c r="ITY56" s="369"/>
      <c r="ITZ56" s="369"/>
      <c r="IUA56" s="369"/>
      <c r="IUB56" s="369"/>
      <c r="IUC56" s="369"/>
      <c r="IUD56" s="369"/>
      <c r="IUE56" s="369"/>
      <c r="IUF56" s="369"/>
      <c r="IUG56" s="369"/>
      <c r="IUH56" s="369"/>
      <c r="IUI56" s="369"/>
      <c r="IUJ56" s="369"/>
      <c r="IUK56" s="369"/>
      <c r="IUL56" s="369"/>
      <c r="IUM56" s="369"/>
      <c r="IUN56" s="369"/>
      <c r="IUO56" s="369"/>
      <c r="IUP56" s="369"/>
      <c r="IUQ56" s="369"/>
      <c r="IUR56" s="369"/>
      <c r="IUS56" s="369"/>
      <c r="IUT56" s="369"/>
      <c r="IUU56" s="369"/>
      <c r="IUV56" s="369"/>
      <c r="IUW56" s="369"/>
      <c r="IUX56" s="369"/>
      <c r="IUY56" s="369"/>
      <c r="IUZ56" s="369"/>
      <c r="IVA56" s="369"/>
      <c r="IVB56" s="369"/>
      <c r="IVC56" s="369"/>
      <c r="IVD56" s="369"/>
      <c r="IVE56" s="369"/>
      <c r="IVF56" s="369"/>
      <c r="IVG56" s="369"/>
      <c r="IVH56" s="369"/>
      <c r="IVI56" s="369"/>
      <c r="IVJ56" s="369"/>
      <c r="IVK56" s="369"/>
      <c r="IVL56" s="369"/>
      <c r="IVM56" s="369"/>
      <c r="IVN56" s="369"/>
      <c r="IVO56" s="369"/>
      <c r="IVP56" s="369"/>
      <c r="IVQ56" s="369"/>
      <c r="IVR56" s="369"/>
      <c r="IVS56" s="369"/>
      <c r="IVT56" s="369"/>
      <c r="IVU56" s="369"/>
      <c r="IVV56" s="369"/>
      <c r="IVW56" s="369"/>
      <c r="IVX56" s="369"/>
      <c r="IVY56" s="369"/>
      <c r="IVZ56" s="369"/>
      <c r="IWA56" s="369"/>
      <c r="IWB56" s="369"/>
      <c r="IWC56" s="369"/>
      <c r="IWD56" s="369"/>
      <c r="IWE56" s="369"/>
      <c r="IWF56" s="369"/>
      <c r="IWG56" s="369"/>
      <c r="IWH56" s="369"/>
      <c r="IWI56" s="369"/>
      <c r="IWJ56" s="369"/>
      <c r="IWK56" s="369"/>
      <c r="IWL56" s="369"/>
      <c r="IWM56" s="369"/>
      <c r="IWN56" s="369"/>
      <c r="IWO56" s="369"/>
      <c r="IWP56" s="369"/>
      <c r="IWQ56" s="369"/>
      <c r="IWR56" s="369"/>
      <c r="IWS56" s="369"/>
      <c r="IWT56" s="369"/>
      <c r="IWU56" s="369"/>
      <c r="IWV56" s="369"/>
      <c r="IWW56" s="369"/>
      <c r="IWX56" s="369"/>
      <c r="IWY56" s="369"/>
      <c r="IWZ56" s="369"/>
      <c r="IXA56" s="369"/>
      <c r="IXB56" s="369"/>
      <c r="IXC56" s="369"/>
      <c r="IXD56" s="369"/>
      <c r="IXE56" s="369"/>
      <c r="IXF56" s="369"/>
      <c r="IXG56" s="369"/>
      <c r="IXH56" s="369"/>
      <c r="IXI56" s="369"/>
      <c r="IXJ56" s="369"/>
      <c r="IXK56" s="369"/>
      <c r="IXL56" s="369"/>
      <c r="IXM56" s="369"/>
      <c r="IXN56" s="369"/>
      <c r="IXO56" s="369"/>
      <c r="IXP56" s="369"/>
      <c r="IXQ56" s="369"/>
      <c r="IXR56" s="369"/>
      <c r="IXS56" s="369"/>
      <c r="IXT56" s="369"/>
      <c r="IXU56" s="369"/>
      <c r="IXV56" s="369"/>
      <c r="IXW56" s="369"/>
      <c r="IXX56" s="369"/>
      <c r="IXY56" s="369"/>
      <c r="IXZ56" s="369"/>
      <c r="IYA56" s="369"/>
      <c r="IYB56" s="369"/>
      <c r="IYC56" s="369"/>
      <c r="IYD56" s="369"/>
      <c r="IYE56" s="369"/>
      <c r="IYF56" s="369"/>
      <c r="IYG56" s="369"/>
      <c r="IYH56" s="369"/>
      <c r="IYI56" s="369"/>
      <c r="IYJ56" s="369"/>
      <c r="IYK56" s="369"/>
      <c r="IYL56" s="369"/>
      <c r="IYM56" s="369"/>
      <c r="IYN56" s="369"/>
      <c r="IYO56" s="369"/>
      <c r="IYP56" s="369"/>
      <c r="IYQ56" s="369"/>
      <c r="IYR56" s="369"/>
      <c r="IYS56" s="369"/>
      <c r="IYT56" s="369"/>
      <c r="IYU56" s="369"/>
      <c r="IYV56" s="369"/>
      <c r="IYW56" s="369"/>
      <c r="IYX56" s="369"/>
      <c r="IYY56" s="369"/>
      <c r="IYZ56" s="369"/>
      <c r="IZA56" s="369"/>
      <c r="IZB56" s="369"/>
      <c r="IZC56" s="369"/>
      <c r="IZD56" s="369"/>
      <c r="IZE56" s="369"/>
      <c r="IZF56" s="369"/>
      <c r="IZG56" s="369"/>
      <c r="IZH56" s="369"/>
      <c r="IZI56" s="369"/>
      <c r="IZJ56" s="369"/>
      <c r="IZK56" s="369"/>
      <c r="IZL56" s="369"/>
      <c r="IZM56" s="369"/>
      <c r="IZN56" s="369"/>
      <c r="IZO56" s="369"/>
      <c r="IZP56" s="369"/>
      <c r="IZQ56" s="369"/>
      <c r="IZR56" s="369"/>
      <c r="IZS56" s="369"/>
      <c r="IZT56" s="369"/>
      <c r="IZU56" s="369"/>
      <c r="IZV56" s="369"/>
      <c r="IZW56" s="369"/>
      <c r="IZX56" s="369"/>
      <c r="IZY56" s="369"/>
      <c r="IZZ56" s="369"/>
      <c r="JAA56" s="369"/>
      <c r="JAB56" s="369"/>
      <c r="JAC56" s="369"/>
      <c r="JAD56" s="369"/>
      <c r="JAE56" s="369"/>
      <c r="JAF56" s="369"/>
      <c r="JAG56" s="369"/>
      <c r="JAH56" s="369"/>
      <c r="JAI56" s="369"/>
      <c r="JAJ56" s="369"/>
      <c r="JAK56" s="369"/>
      <c r="JAL56" s="369"/>
      <c r="JAM56" s="369"/>
      <c r="JAN56" s="369"/>
      <c r="JAO56" s="369"/>
      <c r="JAP56" s="369"/>
      <c r="JAQ56" s="369"/>
      <c r="JAR56" s="369"/>
      <c r="JAS56" s="369"/>
      <c r="JAT56" s="369"/>
      <c r="JAU56" s="369"/>
      <c r="JAV56" s="369"/>
      <c r="JAW56" s="369"/>
      <c r="JAX56" s="369"/>
      <c r="JAY56" s="369"/>
      <c r="JAZ56" s="369"/>
      <c r="JBA56" s="369"/>
      <c r="JBB56" s="369"/>
      <c r="JBC56" s="369"/>
      <c r="JBD56" s="369"/>
      <c r="JBE56" s="369"/>
      <c r="JBF56" s="369"/>
      <c r="JBG56" s="369"/>
      <c r="JBH56" s="369"/>
      <c r="JBI56" s="369"/>
      <c r="JBJ56" s="369"/>
      <c r="JBK56" s="369"/>
      <c r="JBL56" s="369"/>
      <c r="JBM56" s="369"/>
      <c r="JBN56" s="369"/>
      <c r="JBO56" s="369"/>
      <c r="JBP56" s="369"/>
      <c r="JBQ56" s="369"/>
      <c r="JBR56" s="369"/>
      <c r="JBS56" s="369"/>
      <c r="JBT56" s="369"/>
      <c r="JBU56" s="369"/>
      <c r="JBV56" s="369"/>
      <c r="JBW56" s="369"/>
      <c r="JBX56" s="369"/>
      <c r="JBY56" s="369"/>
      <c r="JBZ56" s="369"/>
      <c r="JCA56" s="369"/>
      <c r="JCB56" s="369"/>
      <c r="JCC56" s="369"/>
      <c r="JCD56" s="369"/>
      <c r="JCE56" s="369"/>
      <c r="JCF56" s="369"/>
      <c r="JCG56" s="369"/>
      <c r="JCH56" s="369"/>
      <c r="JCI56" s="369"/>
      <c r="JCJ56" s="369"/>
      <c r="JCK56" s="369"/>
      <c r="JCL56" s="369"/>
      <c r="JCM56" s="369"/>
      <c r="JCN56" s="369"/>
      <c r="JCO56" s="369"/>
      <c r="JCP56" s="369"/>
      <c r="JCQ56" s="369"/>
      <c r="JCR56" s="369"/>
      <c r="JCS56" s="369"/>
      <c r="JCT56" s="369"/>
      <c r="JCU56" s="369"/>
      <c r="JCV56" s="369"/>
      <c r="JCW56" s="369"/>
      <c r="JCX56" s="369"/>
      <c r="JCY56" s="369"/>
      <c r="JCZ56" s="369"/>
      <c r="JDA56" s="369"/>
      <c r="JDB56" s="369"/>
      <c r="JDC56" s="369"/>
      <c r="JDD56" s="369"/>
      <c r="JDE56" s="369"/>
      <c r="JDF56" s="369"/>
      <c r="JDG56" s="369"/>
      <c r="JDH56" s="369"/>
      <c r="JDI56" s="369"/>
      <c r="JDJ56" s="369"/>
      <c r="JDK56" s="369"/>
      <c r="JDL56" s="369"/>
      <c r="JDM56" s="369"/>
      <c r="JDN56" s="369"/>
      <c r="JDO56" s="369"/>
      <c r="JDP56" s="369"/>
      <c r="JDQ56" s="369"/>
      <c r="JDR56" s="369"/>
      <c r="JDS56" s="369"/>
      <c r="JDT56" s="369"/>
      <c r="JDU56" s="369"/>
      <c r="JDV56" s="369"/>
      <c r="JDW56" s="369"/>
      <c r="JDX56" s="369"/>
      <c r="JDY56" s="369"/>
      <c r="JDZ56" s="369"/>
      <c r="JEA56" s="369"/>
      <c r="JEB56" s="369"/>
      <c r="JEC56" s="369"/>
      <c r="JED56" s="369"/>
      <c r="JEE56" s="369"/>
      <c r="JEF56" s="369"/>
      <c r="JEG56" s="369"/>
      <c r="JEH56" s="369"/>
      <c r="JEI56" s="369"/>
      <c r="JEJ56" s="369"/>
      <c r="JEK56" s="369"/>
      <c r="JEL56" s="369"/>
      <c r="JEM56" s="369"/>
      <c r="JEN56" s="369"/>
      <c r="JEO56" s="369"/>
      <c r="JEP56" s="369"/>
      <c r="JEQ56" s="369"/>
      <c r="JER56" s="369"/>
      <c r="JES56" s="369"/>
      <c r="JET56" s="369"/>
      <c r="JEU56" s="369"/>
      <c r="JEV56" s="369"/>
      <c r="JEW56" s="369"/>
      <c r="JEX56" s="369"/>
      <c r="JEY56" s="369"/>
      <c r="JEZ56" s="369"/>
      <c r="JFA56" s="369"/>
      <c r="JFB56" s="369"/>
      <c r="JFC56" s="369"/>
      <c r="JFD56" s="369"/>
      <c r="JFE56" s="369"/>
      <c r="JFF56" s="369"/>
      <c r="JFG56" s="369"/>
      <c r="JFH56" s="369"/>
      <c r="JFI56" s="369"/>
      <c r="JFJ56" s="369"/>
      <c r="JFK56" s="369"/>
      <c r="JFL56" s="369"/>
      <c r="JFM56" s="369"/>
      <c r="JFN56" s="369"/>
      <c r="JFO56" s="369"/>
      <c r="JFP56" s="369"/>
      <c r="JFQ56" s="369"/>
      <c r="JFR56" s="369"/>
      <c r="JFS56" s="369"/>
      <c r="JFT56" s="369"/>
      <c r="JFU56" s="369"/>
      <c r="JFV56" s="369"/>
      <c r="JFW56" s="369"/>
      <c r="JFX56" s="369"/>
      <c r="JFY56" s="369"/>
      <c r="JFZ56" s="369"/>
      <c r="JGA56" s="369"/>
      <c r="JGB56" s="369"/>
      <c r="JGC56" s="369"/>
      <c r="JGD56" s="369"/>
      <c r="JGE56" s="369"/>
      <c r="JGF56" s="369"/>
      <c r="JGG56" s="369"/>
      <c r="JGH56" s="369"/>
      <c r="JGI56" s="369"/>
      <c r="JGJ56" s="369"/>
      <c r="JGK56" s="369"/>
      <c r="JGL56" s="369"/>
      <c r="JGM56" s="369"/>
      <c r="JGN56" s="369"/>
      <c r="JGO56" s="369"/>
      <c r="JGP56" s="369"/>
      <c r="JGQ56" s="369"/>
      <c r="JGR56" s="369"/>
      <c r="JGS56" s="369"/>
      <c r="JGT56" s="369"/>
      <c r="JGU56" s="369"/>
      <c r="JGV56" s="369"/>
      <c r="JGW56" s="369"/>
      <c r="JGX56" s="369"/>
      <c r="JGY56" s="369"/>
      <c r="JGZ56" s="369"/>
      <c r="JHA56" s="369"/>
      <c r="JHB56" s="369"/>
      <c r="JHC56" s="369"/>
      <c r="JHD56" s="369"/>
      <c r="JHE56" s="369"/>
      <c r="JHF56" s="369"/>
      <c r="JHG56" s="369"/>
      <c r="JHH56" s="369"/>
      <c r="JHI56" s="369"/>
      <c r="JHJ56" s="369"/>
      <c r="JHK56" s="369"/>
      <c r="JHL56" s="369"/>
      <c r="JHM56" s="369"/>
      <c r="JHN56" s="369"/>
      <c r="JHO56" s="369"/>
      <c r="JHP56" s="369"/>
      <c r="JHQ56" s="369"/>
      <c r="JHR56" s="369"/>
      <c r="JHS56" s="369"/>
      <c r="JHT56" s="369"/>
      <c r="JHU56" s="369"/>
      <c r="JHV56" s="369"/>
      <c r="JHW56" s="369"/>
      <c r="JHX56" s="369"/>
      <c r="JHY56" s="369"/>
      <c r="JHZ56" s="369"/>
      <c r="JIA56" s="369"/>
      <c r="JIB56" s="369"/>
      <c r="JIC56" s="369"/>
      <c r="JID56" s="369"/>
      <c r="JIE56" s="369"/>
      <c r="JIF56" s="369"/>
      <c r="JIG56" s="369"/>
      <c r="JIH56" s="369"/>
      <c r="JII56" s="369"/>
      <c r="JIJ56" s="369"/>
      <c r="JIK56" s="369"/>
      <c r="JIL56" s="369"/>
      <c r="JIM56" s="369"/>
      <c r="JIN56" s="369"/>
      <c r="JIO56" s="369"/>
      <c r="JIP56" s="369"/>
      <c r="JIQ56" s="369"/>
      <c r="JIR56" s="369"/>
      <c r="JIS56" s="369"/>
      <c r="JIT56" s="369"/>
      <c r="JIU56" s="369"/>
      <c r="JIV56" s="369"/>
      <c r="JIW56" s="369"/>
      <c r="JIX56" s="369"/>
      <c r="JIY56" s="369"/>
      <c r="JIZ56" s="369"/>
      <c r="JJA56" s="369"/>
      <c r="JJB56" s="369"/>
      <c r="JJC56" s="369"/>
      <c r="JJD56" s="369"/>
      <c r="JJE56" s="369"/>
      <c r="JJF56" s="369"/>
      <c r="JJG56" s="369"/>
      <c r="JJH56" s="369"/>
      <c r="JJI56" s="369"/>
      <c r="JJJ56" s="369"/>
      <c r="JJK56" s="369"/>
      <c r="JJL56" s="369"/>
      <c r="JJM56" s="369"/>
      <c r="JJN56" s="369"/>
      <c r="JJO56" s="369"/>
      <c r="JJP56" s="369"/>
      <c r="JJQ56" s="369"/>
      <c r="JJR56" s="369"/>
      <c r="JJS56" s="369"/>
      <c r="JJT56" s="369"/>
      <c r="JJU56" s="369"/>
      <c r="JJV56" s="369"/>
      <c r="JJW56" s="369"/>
      <c r="JJX56" s="369"/>
      <c r="JJY56" s="369"/>
      <c r="JJZ56" s="369"/>
      <c r="JKA56" s="369"/>
      <c r="JKB56" s="369"/>
      <c r="JKC56" s="369"/>
      <c r="JKD56" s="369"/>
      <c r="JKE56" s="369"/>
      <c r="JKF56" s="369"/>
      <c r="JKG56" s="369"/>
      <c r="JKH56" s="369"/>
      <c r="JKI56" s="369"/>
      <c r="JKJ56" s="369"/>
      <c r="JKK56" s="369"/>
      <c r="JKL56" s="369"/>
      <c r="JKM56" s="369"/>
      <c r="JKN56" s="369"/>
      <c r="JKO56" s="369"/>
      <c r="JKP56" s="369"/>
      <c r="JKQ56" s="369"/>
      <c r="JKR56" s="369"/>
      <c r="JKS56" s="369"/>
      <c r="JKT56" s="369"/>
      <c r="JKU56" s="369"/>
      <c r="JKV56" s="369"/>
      <c r="JKW56" s="369"/>
      <c r="JKX56" s="369"/>
      <c r="JKY56" s="369"/>
      <c r="JKZ56" s="369"/>
      <c r="JLA56" s="369"/>
      <c r="JLB56" s="369"/>
      <c r="JLC56" s="369"/>
      <c r="JLD56" s="369"/>
      <c r="JLE56" s="369"/>
      <c r="JLF56" s="369"/>
      <c r="JLG56" s="369"/>
      <c r="JLH56" s="369"/>
      <c r="JLI56" s="369"/>
      <c r="JLJ56" s="369"/>
      <c r="JLK56" s="369"/>
      <c r="JLL56" s="369"/>
      <c r="JLM56" s="369"/>
      <c r="JLN56" s="369"/>
      <c r="JLO56" s="369"/>
      <c r="JLP56" s="369"/>
      <c r="JLQ56" s="369"/>
      <c r="JLR56" s="369"/>
      <c r="JLS56" s="369"/>
      <c r="JLT56" s="369"/>
      <c r="JLU56" s="369"/>
      <c r="JLV56" s="369"/>
      <c r="JLW56" s="369"/>
      <c r="JLX56" s="369"/>
      <c r="JLY56" s="369"/>
      <c r="JLZ56" s="369"/>
      <c r="JMA56" s="369"/>
      <c r="JMB56" s="369"/>
      <c r="JMC56" s="369"/>
      <c r="JMD56" s="369"/>
      <c r="JME56" s="369"/>
      <c r="JMF56" s="369"/>
      <c r="JMG56" s="369"/>
      <c r="JMH56" s="369"/>
      <c r="JMI56" s="369"/>
      <c r="JMJ56" s="369"/>
      <c r="JMK56" s="369"/>
      <c r="JML56" s="369"/>
      <c r="JMM56" s="369"/>
      <c r="JMN56" s="369"/>
      <c r="JMO56" s="369"/>
      <c r="JMP56" s="369"/>
      <c r="JMQ56" s="369"/>
      <c r="JMR56" s="369"/>
      <c r="JMS56" s="369"/>
      <c r="JMT56" s="369"/>
      <c r="JMU56" s="369"/>
      <c r="JMV56" s="369"/>
      <c r="JMW56" s="369"/>
      <c r="JMX56" s="369"/>
      <c r="JMY56" s="369"/>
      <c r="JMZ56" s="369"/>
      <c r="JNA56" s="369"/>
      <c r="JNB56" s="369"/>
      <c r="JNC56" s="369"/>
      <c r="JND56" s="369"/>
      <c r="JNE56" s="369"/>
      <c r="JNF56" s="369"/>
      <c r="JNG56" s="369"/>
      <c r="JNH56" s="369"/>
      <c r="JNI56" s="369"/>
      <c r="JNJ56" s="369"/>
      <c r="JNK56" s="369"/>
      <c r="JNL56" s="369"/>
      <c r="JNM56" s="369"/>
      <c r="JNN56" s="369"/>
      <c r="JNO56" s="369"/>
      <c r="JNP56" s="369"/>
      <c r="JNQ56" s="369"/>
      <c r="JNR56" s="369"/>
      <c r="JNS56" s="369"/>
      <c r="JNT56" s="369"/>
      <c r="JNU56" s="369"/>
      <c r="JNV56" s="369"/>
      <c r="JNW56" s="369"/>
      <c r="JNX56" s="369"/>
      <c r="JNY56" s="369"/>
      <c r="JNZ56" s="369"/>
      <c r="JOA56" s="369"/>
      <c r="JOB56" s="369"/>
      <c r="JOC56" s="369"/>
      <c r="JOD56" s="369"/>
      <c r="JOE56" s="369"/>
      <c r="JOF56" s="369"/>
      <c r="JOG56" s="369"/>
      <c r="JOH56" s="369"/>
      <c r="JOI56" s="369"/>
      <c r="JOJ56" s="369"/>
      <c r="JOK56" s="369"/>
      <c r="JOL56" s="369"/>
      <c r="JOM56" s="369"/>
      <c r="JON56" s="369"/>
      <c r="JOO56" s="369"/>
      <c r="JOP56" s="369"/>
      <c r="JOQ56" s="369"/>
      <c r="JOR56" s="369"/>
      <c r="JOS56" s="369"/>
      <c r="JOT56" s="369"/>
      <c r="JOU56" s="369"/>
      <c r="JOV56" s="369"/>
      <c r="JOW56" s="369"/>
      <c r="JOX56" s="369"/>
      <c r="JOY56" s="369"/>
      <c r="JOZ56" s="369"/>
      <c r="JPA56" s="369"/>
      <c r="JPB56" s="369"/>
      <c r="JPC56" s="369"/>
      <c r="JPD56" s="369"/>
      <c r="JPE56" s="369"/>
      <c r="JPF56" s="369"/>
      <c r="JPG56" s="369"/>
      <c r="JPH56" s="369"/>
      <c r="JPI56" s="369"/>
      <c r="JPJ56" s="369"/>
      <c r="JPK56" s="369"/>
      <c r="JPL56" s="369"/>
      <c r="JPM56" s="369"/>
      <c r="JPN56" s="369"/>
      <c r="JPO56" s="369"/>
      <c r="JPP56" s="369"/>
      <c r="JPQ56" s="369"/>
      <c r="JPR56" s="369"/>
      <c r="JPS56" s="369"/>
      <c r="JPT56" s="369"/>
      <c r="JPU56" s="369"/>
      <c r="JPV56" s="369"/>
      <c r="JPW56" s="369"/>
      <c r="JPX56" s="369"/>
      <c r="JPY56" s="369"/>
      <c r="JPZ56" s="369"/>
      <c r="JQA56" s="369"/>
      <c r="JQB56" s="369"/>
      <c r="JQC56" s="369"/>
      <c r="JQD56" s="369"/>
      <c r="JQE56" s="369"/>
      <c r="JQF56" s="369"/>
      <c r="JQG56" s="369"/>
      <c r="JQH56" s="369"/>
      <c r="JQI56" s="369"/>
      <c r="JQJ56" s="369"/>
      <c r="JQK56" s="369"/>
      <c r="JQL56" s="369"/>
      <c r="JQM56" s="369"/>
      <c r="JQN56" s="369"/>
      <c r="JQO56" s="369"/>
      <c r="JQP56" s="369"/>
      <c r="JQQ56" s="369"/>
      <c r="JQR56" s="369"/>
      <c r="JQS56" s="369"/>
      <c r="JQT56" s="369"/>
      <c r="JQU56" s="369"/>
      <c r="JQV56" s="369"/>
      <c r="JQW56" s="369"/>
      <c r="JQX56" s="369"/>
      <c r="JQY56" s="369"/>
      <c r="JQZ56" s="369"/>
      <c r="JRA56" s="369"/>
      <c r="JRB56" s="369"/>
      <c r="JRC56" s="369"/>
      <c r="JRD56" s="369"/>
      <c r="JRE56" s="369"/>
      <c r="JRF56" s="369"/>
      <c r="JRG56" s="369"/>
      <c r="JRH56" s="369"/>
      <c r="JRI56" s="369"/>
      <c r="JRJ56" s="369"/>
      <c r="JRK56" s="369"/>
      <c r="JRL56" s="369"/>
      <c r="JRM56" s="369"/>
      <c r="JRN56" s="369"/>
      <c r="JRO56" s="369"/>
      <c r="JRP56" s="369"/>
      <c r="JRQ56" s="369"/>
      <c r="JRR56" s="369"/>
      <c r="JRS56" s="369"/>
      <c r="JRT56" s="369"/>
      <c r="JRU56" s="369"/>
      <c r="JRV56" s="369"/>
      <c r="JRW56" s="369"/>
      <c r="JRX56" s="369"/>
      <c r="JRY56" s="369"/>
      <c r="JRZ56" s="369"/>
      <c r="JSA56" s="369"/>
      <c r="JSB56" s="369"/>
      <c r="JSC56" s="369"/>
      <c r="JSD56" s="369"/>
      <c r="JSE56" s="369"/>
      <c r="JSF56" s="369"/>
      <c r="JSG56" s="369"/>
      <c r="JSH56" s="369"/>
      <c r="JSI56" s="369"/>
      <c r="JSJ56" s="369"/>
      <c r="JSK56" s="369"/>
      <c r="JSL56" s="369"/>
      <c r="JSM56" s="369"/>
      <c r="JSN56" s="369"/>
      <c r="JSO56" s="369"/>
      <c r="JSP56" s="369"/>
      <c r="JSQ56" s="369"/>
      <c r="JSR56" s="369"/>
      <c r="JSS56" s="369"/>
      <c r="JST56" s="369"/>
      <c r="JSU56" s="369"/>
      <c r="JSV56" s="369"/>
      <c r="JSW56" s="369"/>
      <c r="JSX56" s="369"/>
      <c r="JSY56" s="369"/>
      <c r="JSZ56" s="369"/>
      <c r="JTA56" s="369"/>
      <c r="JTB56" s="369"/>
      <c r="JTC56" s="369"/>
      <c r="JTD56" s="369"/>
      <c r="JTE56" s="369"/>
      <c r="JTF56" s="369"/>
      <c r="JTG56" s="369"/>
      <c r="JTH56" s="369"/>
      <c r="JTI56" s="369"/>
      <c r="JTJ56" s="369"/>
      <c r="JTK56" s="369"/>
      <c r="JTL56" s="369"/>
      <c r="JTM56" s="369"/>
      <c r="JTN56" s="369"/>
      <c r="JTO56" s="369"/>
      <c r="JTP56" s="369"/>
      <c r="JTQ56" s="369"/>
      <c r="JTR56" s="369"/>
      <c r="JTS56" s="369"/>
      <c r="JTT56" s="369"/>
      <c r="JTU56" s="369"/>
      <c r="JTV56" s="369"/>
      <c r="JTW56" s="369"/>
      <c r="JTX56" s="369"/>
      <c r="JTY56" s="369"/>
      <c r="JTZ56" s="369"/>
      <c r="JUA56" s="369"/>
      <c r="JUB56" s="369"/>
      <c r="JUC56" s="369"/>
      <c r="JUD56" s="369"/>
      <c r="JUE56" s="369"/>
      <c r="JUF56" s="369"/>
      <c r="JUG56" s="369"/>
      <c r="JUH56" s="369"/>
      <c r="JUI56" s="369"/>
      <c r="JUJ56" s="369"/>
      <c r="JUK56" s="369"/>
      <c r="JUL56" s="369"/>
      <c r="JUM56" s="369"/>
      <c r="JUN56" s="369"/>
      <c r="JUO56" s="369"/>
      <c r="JUP56" s="369"/>
      <c r="JUQ56" s="369"/>
      <c r="JUR56" s="369"/>
      <c r="JUS56" s="369"/>
      <c r="JUT56" s="369"/>
      <c r="JUU56" s="369"/>
      <c r="JUV56" s="369"/>
      <c r="JUW56" s="369"/>
      <c r="JUX56" s="369"/>
      <c r="JUY56" s="369"/>
      <c r="JUZ56" s="369"/>
      <c r="JVA56" s="369"/>
      <c r="JVB56" s="369"/>
      <c r="JVC56" s="369"/>
      <c r="JVD56" s="369"/>
      <c r="JVE56" s="369"/>
      <c r="JVF56" s="369"/>
      <c r="JVG56" s="369"/>
      <c r="JVH56" s="369"/>
      <c r="JVI56" s="369"/>
      <c r="JVJ56" s="369"/>
      <c r="JVK56" s="369"/>
      <c r="JVL56" s="369"/>
      <c r="JVM56" s="369"/>
      <c r="JVN56" s="369"/>
      <c r="JVO56" s="369"/>
      <c r="JVP56" s="369"/>
      <c r="JVQ56" s="369"/>
      <c r="JVR56" s="369"/>
      <c r="JVS56" s="369"/>
      <c r="JVT56" s="369"/>
      <c r="JVU56" s="369"/>
      <c r="JVV56" s="369"/>
      <c r="JVW56" s="369"/>
      <c r="JVX56" s="369"/>
      <c r="JVY56" s="369"/>
      <c r="JVZ56" s="369"/>
      <c r="JWA56" s="369"/>
      <c r="JWB56" s="369"/>
      <c r="JWC56" s="369"/>
      <c r="JWD56" s="369"/>
      <c r="JWE56" s="369"/>
      <c r="JWF56" s="369"/>
      <c r="JWG56" s="369"/>
      <c r="JWH56" s="369"/>
      <c r="JWI56" s="369"/>
      <c r="JWJ56" s="369"/>
      <c r="JWK56" s="369"/>
      <c r="JWL56" s="369"/>
      <c r="JWM56" s="369"/>
      <c r="JWN56" s="369"/>
      <c r="JWO56" s="369"/>
      <c r="JWP56" s="369"/>
      <c r="JWQ56" s="369"/>
      <c r="JWR56" s="369"/>
      <c r="JWS56" s="369"/>
      <c r="JWT56" s="369"/>
      <c r="JWU56" s="369"/>
      <c r="JWV56" s="369"/>
      <c r="JWW56" s="369"/>
      <c r="JWX56" s="369"/>
      <c r="JWY56" s="369"/>
      <c r="JWZ56" s="369"/>
      <c r="JXA56" s="369"/>
      <c r="JXB56" s="369"/>
      <c r="JXC56" s="369"/>
      <c r="JXD56" s="369"/>
      <c r="JXE56" s="369"/>
      <c r="JXF56" s="369"/>
      <c r="JXG56" s="369"/>
      <c r="JXH56" s="369"/>
      <c r="JXI56" s="369"/>
      <c r="JXJ56" s="369"/>
      <c r="JXK56" s="369"/>
      <c r="JXL56" s="369"/>
      <c r="JXM56" s="369"/>
      <c r="JXN56" s="369"/>
      <c r="JXO56" s="369"/>
      <c r="JXP56" s="369"/>
      <c r="JXQ56" s="369"/>
      <c r="JXR56" s="369"/>
      <c r="JXS56" s="369"/>
      <c r="JXT56" s="369"/>
      <c r="JXU56" s="369"/>
      <c r="JXV56" s="369"/>
      <c r="JXW56" s="369"/>
      <c r="JXX56" s="369"/>
      <c r="JXY56" s="369"/>
      <c r="JXZ56" s="369"/>
      <c r="JYA56" s="369"/>
      <c r="JYB56" s="369"/>
      <c r="JYC56" s="369"/>
      <c r="JYD56" s="369"/>
      <c r="JYE56" s="369"/>
      <c r="JYF56" s="369"/>
      <c r="JYG56" s="369"/>
      <c r="JYH56" s="369"/>
      <c r="JYI56" s="369"/>
      <c r="JYJ56" s="369"/>
      <c r="JYK56" s="369"/>
      <c r="JYL56" s="369"/>
      <c r="JYM56" s="369"/>
      <c r="JYN56" s="369"/>
      <c r="JYO56" s="369"/>
      <c r="JYP56" s="369"/>
      <c r="JYQ56" s="369"/>
      <c r="JYR56" s="369"/>
      <c r="JYS56" s="369"/>
      <c r="JYT56" s="369"/>
      <c r="JYU56" s="369"/>
      <c r="JYV56" s="369"/>
      <c r="JYW56" s="369"/>
      <c r="JYX56" s="369"/>
      <c r="JYY56" s="369"/>
      <c r="JYZ56" s="369"/>
      <c r="JZA56" s="369"/>
      <c r="JZB56" s="369"/>
      <c r="JZC56" s="369"/>
      <c r="JZD56" s="369"/>
      <c r="JZE56" s="369"/>
      <c r="JZF56" s="369"/>
      <c r="JZG56" s="369"/>
      <c r="JZH56" s="369"/>
      <c r="JZI56" s="369"/>
      <c r="JZJ56" s="369"/>
      <c r="JZK56" s="369"/>
      <c r="JZL56" s="369"/>
      <c r="JZM56" s="369"/>
      <c r="JZN56" s="369"/>
      <c r="JZO56" s="369"/>
      <c r="JZP56" s="369"/>
      <c r="JZQ56" s="369"/>
      <c r="JZR56" s="369"/>
      <c r="JZS56" s="369"/>
      <c r="JZT56" s="369"/>
      <c r="JZU56" s="369"/>
      <c r="JZV56" s="369"/>
      <c r="JZW56" s="369"/>
      <c r="JZX56" s="369"/>
      <c r="JZY56" s="369"/>
      <c r="JZZ56" s="369"/>
      <c r="KAA56" s="369"/>
      <c r="KAB56" s="369"/>
      <c r="KAC56" s="369"/>
      <c r="KAD56" s="369"/>
      <c r="KAE56" s="369"/>
      <c r="KAF56" s="369"/>
      <c r="KAG56" s="369"/>
      <c r="KAH56" s="369"/>
      <c r="KAI56" s="369"/>
      <c r="KAJ56" s="369"/>
      <c r="KAK56" s="369"/>
      <c r="KAL56" s="369"/>
      <c r="KAM56" s="369"/>
      <c r="KAN56" s="369"/>
      <c r="KAO56" s="369"/>
      <c r="KAP56" s="369"/>
      <c r="KAQ56" s="369"/>
      <c r="KAR56" s="369"/>
      <c r="KAS56" s="369"/>
      <c r="KAT56" s="369"/>
      <c r="KAU56" s="369"/>
      <c r="KAV56" s="369"/>
      <c r="KAW56" s="369"/>
      <c r="KAX56" s="369"/>
      <c r="KAY56" s="369"/>
      <c r="KAZ56" s="369"/>
      <c r="KBA56" s="369"/>
      <c r="KBB56" s="369"/>
      <c r="KBC56" s="369"/>
      <c r="KBD56" s="369"/>
      <c r="KBE56" s="369"/>
      <c r="KBF56" s="369"/>
      <c r="KBG56" s="369"/>
      <c r="KBH56" s="369"/>
      <c r="KBI56" s="369"/>
      <c r="KBJ56" s="369"/>
      <c r="KBK56" s="369"/>
      <c r="KBL56" s="369"/>
      <c r="KBM56" s="369"/>
      <c r="KBN56" s="369"/>
      <c r="KBO56" s="369"/>
      <c r="KBP56" s="369"/>
      <c r="KBQ56" s="369"/>
      <c r="KBR56" s="369"/>
      <c r="KBS56" s="369"/>
      <c r="KBT56" s="369"/>
      <c r="KBU56" s="369"/>
      <c r="KBV56" s="369"/>
      <c r="KBW56" s="369"/>
      <c r="KBX56" s="369"/>
      <c r="KBY56" s="369"/>
      <c r="KBZ56" s="369"/>
      <c r="KCA56" s="369"/>
      <c r="KCB56" s="369"/>
      <c r="KCC56" s="369"/>
      <c r="KCD56" s="369"/>
      <c r="KCE56" s="369"/>
      <c r="KCF56" s="369"/>
      <c r="KCG56" s="369"/>
      <c r="KCH56" s="369"/>
      <c r="KCI56" s="369"/>
      <c r="KCJ56" s="369"/>
      <c r="KCK56" s="369"/>
      <c r="KCL56" s="369"/>
      <c r="KCM56" s="369"/>
      <c r="KCN56" s="369"/>
      <c r="KCO56" s="369"/>
      <c r="KCP56" s="369"/>
      <c r="KCQ56" s="369"/>
      <c r="KCR56" s="369"/>
      <c r="KCS56" s="369"/>
      <c r="KCT56" s="369"/>
      <c r="KCU56" s="369"/>
      <c r="KCV56" s="369"/>
      <c r="KCW56" s="369"/>
      <c r="KCX56" s="369"/>
      <c r="KCY56" s="369"/>
      <c r="KCZ56" s="369"/>
      <c r="KDA56" s="369"/>
      <c r="KDB56" s="369"/>
      <c r="KDC56" s="369"/>
      <c r="KDD56" s="369"/>
      <c r="KDE56" s="369"/>
      <c r="KDF56" s="369"/>
      <c r="KDG56" s="369"/>
      <c r="KDH56" s="369"/>
      <c r="KDI56" s="369"/>
      <c r="KDJ56" s="369"/>
      <c r="KDK56" s="369"/>
      <c r="KDL56" s="369"/>
      <c r="KDM56" s="369"/>
      <c r="KDN56" s="369"/>
      <c r="KDO56" s="369"/>
      <c r="KDP56" s="369"/>
      <c r="KDQ56" s="369"/>
      <c r="KDR56" s="369"/>
      <c r="KDS56" s="369"/>
      <c r="KDT56" s="369"/>
      <c r="KDU56" s="369"/>
      <c r="KDV56" s="369"/>
      <c r="KDW56" s="369"/>
      <c r="KDX56" s="369"/>
      <c r="KDY56" s="369"/>
      <c r="KDZ56" s="369"/>
      <c r="KEA56" s="369"/>
      <c r="KEB56" s="369"/>
      <c r="KEC56" s="369"/>
      <c r="KED56" s="369"/>
      <c r="KEE56" s="369"/>
      <c r="KEF56" s="369"/>
      <c r="KEG56" s="369"/>
      <c r="KEH56" s="369"/>
      <c r="KEI56" s="369"/>
      <c r="KEJ56" s="369"/>
      <c r="KEK56" s="369"/>
      <c r="KEL56" s="369"/>
      <c r="KEM56" s="369"/>
      <c r="KEN56" s="369"/>
      <c r="KEO56" s="369"/>
      <c r="KEP56" s="369"/>
      <c r="KEQ56" s="369"/>
      <c r="KER56" s="369"/>
      <c r="KES56" s="369"/>
      <c r="KET56" s="369"/>
      <c r="KEU56" s="369"/>
      <c r="KEV56" s="369"/>
      <c r="KEW56" s="369"/>
      <c r="KEX56" s="369"/>
      <c r="KEY56" s="369"/>
      <c r="KEZ56" s="369"/>
      <c r="KFA56" s="369"/>
      <c r="KFB56" s="369"/>
      <c r="KFC56" s="369"/>
      <c r="KFD56" s="369"/>
      <c r="KFE56" s="369"/>
      <c r="KFF56" s="369"/>
      <c r="KFG56" s="369"/>
      <c r="KFH56" s="369"/>
      <c r="KFI56" s="369"/>
      <c r="KFJ56" s="369"/>
      <c r="KFK56" s="369"/>
      <c r="KFL56" s="369"/>
      <c r="KFM56" s="369"/>
      <c r="KFN56" s="369"/>
      <c r="KFO56" s="369"/>
      <c r="KFP56" s="369"/>
      <c r="KFQ56" s="369"/>
      <c r="KFR56" s="369"/>
      <c r="KFS56" s="369"/>
      <c r="KFT56" s="369"/>
      <c r="KFU56" s="369"/>
      <c r="KFV56" s="369"/>
      <c r="KFW56" s="369"/>
      <c r="KFX56" s="369"/>
      <c r="KFY56" s="369"/>
      <c r="KFZ56" s="369"/>
      <c r="KGA56" s="369"/>
      <c r="KGB56" s="369"/>
      <c r="KGC56" s="369"/>
      <c r="KGD56" s="369"/>
      <c r="KGE56" s="369"/>
      <c r="KGF56" s="369"/>
      <c r="KGG56" s="369"/>
      <c r="KGH56" s="369"/>
      <c r="KGI56" s="369"/>
      <c r="KGJ56" s="369"/>
      <c r="KGK56" s="369"/>
      <c r="KGL56" s="369"/>
      <c r="KGM56" s="369"/>
      <c r="KGN56" s="369"/>
      <c r="KGO56" s="369"/>
      <c r="KGP56" s="369"/>
      <c r="KGQ56" s="369"/>
      <c r="KGR56" s="369"/>
      <c r="KGS56" s="369"/>
      <c r="KGT56" s="369"/>
      <c r="KGU56" s="369"/>
      <c r="KGV56" s="369"/>
      <c r="KGW56" s="369"/>
      <c r="KGX56" s="369"/>
      <c r="KGY56" s="369"/>
      <c r="KGZ56" s="369"/>
      <c r="KHA56" s="369"/>
      <c r="KHB56" s="369"/>
      <c r="KHC56" s="369"/>
      <c r="KHD56" s="369"/>
      <c r="KHE56" s="369"/>
      <c r="KHF56" s="369"/>
      <c r="KHG56" s="369"/>
      <c r="KHH56" s="369"/>
      <c r="KHI56" s="369"/>
      <c r="KHJ56" s="369"/>
      <c r="KHK56" s="369"/>
      <c r="KHL56" s="369"/>
      <c r="KHM56" s="369"/>
      <c r="KHN56" s="369"/>
      <c r="KHO56" s="369"/>
      <c r="KHP56" s="369"/>
      <c r="KHQ56" s="369"/>
      <c r="KHR56" s="369"/>
      <c r="KHS56" s="369"/>
      <c r="KHT56" s="369"/>
      <c r="KHU56" s="369"/>
      <c r="KHV56" s="369"/>
      <c r="KHW56" s="369"/>
      <c r="KHX56" s="369"/>
      <c r="KHY56" s="369"/>
      <c r="KHZ56" s="369"/>
      <c r="KIA56" s="369"/>
      <c r="KIB56" s="369"/>
      <c r="KIC56" s="369"/>
      <c r="KID56" s="369"/>
      <c r="KIE56" s="369"/>
      <c r="KIF56" s="369"/>
      <c r="KIG56" s="369"/>
      <c r="KIH56" s="369"/>
      <c r="KII56" s="369"/>
      <c r="KIJ56" s="369"/>
      <c r="KIK56" s="369"/>
      <c r="KIL56" s="369"/>
      <c r="KIM56" s="369"/>
      <c r="KIN56" s="369"/>
      <c r="KIO56" s="369"/>
      <c r="KIP56" s="369"/>
      <c r="KIQ56" s="369"/>
      <c r="KIR56" s="369"/>
      <c r="KIS56" s="369"/>
      <c r="KIT56" s="369"/>
      <c r="KIU56" s="369"/>
      <c r="KIV56" s="369"/>
      <c r="KIW56" s="369"/>
      <c r="KIX56" s="369"/>
      <c r="KIY56" s="369"/>
      <c r="KIZ56" s="369"/>
      <c r="KJA56" s="369"/>
      <c r="KJB56" s="369"/>
      <c r="KJC56" s="369"/>
      <c r="KJD56" s="369"/>
      <c r="KJE56" s="369"/>
      <c r="KJF56" s="369"/>
      <c r="KJG56" s="369"/>
      <c r="KJH56" s="369"/>
      <c r="KJI56" s="369"/>
      <c r="KJJ56" s="369"/>
      <c r="KJK56" s="369"/>
      <c r="KJL56" s="369"/>
      <c r="KJM56" s="369"/>
      <c r="KJN56" s="369"/>
      <c r="KJO56" s="369"/>
      <c r="KJP56" s="369"/>
      <c r="KJQ56" s="369"/>
      <c r="KJR56" s="369"/>
      <c r="KJS56" s="369"/>
      <c r="KJT56" s="369"/>
      <c r="KJU56" s="369"/>
      <c r="KJV56" s="369"/>
      <c r="KJW56" s="369"/>
      <c r="KJX56" s="369"/>
      <c r="KJY56" s="369"/>
      <c r="KJZ56" s="369"/>
      <c r="KKA56" s="369"/>
      <c r="KKB56" s="369"/>
      <c r="KKC56" s="369"/>
      <c r="KKD56" s="369"/>
      <c r="KKE56" s="369"/>
      <c r="KKF56" s="369"/>
      <c r="KKG56" s="369"/>
      <c r="KKH56" s="369"/>
      <c r="KKI56" s="369"/>
      <c r="KKJ56" s="369"/>
      <c r="KKK56" s="369"/>
      <c r="KKL56" s="369"/>
      <c r="KKM56" s="369"/>
      <c r="KKN56" s="369"/>
      <c r="KKO56" s="369"/>
      <c r="KKP56" s="369"/>
      <c r="KKQ56" s="369"/>
      <c r="KKR56" s="369"/>
      <c r="KKS56" s="369"/>
      <c r="KKT56" s="369"/>
      <c r="KKU56" s="369"/>
      <c r="KKV56" s="369"/>
      <c r="KKW56" s="369"/>
      <c r="KKX56" s="369"/>
      <c r="KKY56" s="369"/>
      <c r="KKZ56" s="369"/>
      <c r="KLA56" s="369"/>
      <c r="KLB56" s="369"/>
      <c r="KLC56" s="369"/>
      <c r="KLD56" s="369"/>
      <c r="KLE56" s="369"/>
      <c r="KLF56" s="369"/>
      <c r="KLG56" s="369"/>
      <c r="KLH56" s="369"/>
      <c r="KLI56" s="369"/>
      <c r="KLJ56" s="369"/>
      <c r="KLK56" s="369"/>
      <c r="KLL56" s="369"/>
      <c r="KLM56" s="369"/>
      <c r="KLN56" s="369"/>
      <c r="KLO56" s="369"/>
      <c r="KLP56" s="369"/>
      <c r="KLQ56" s="369"/>
      <c r="KLR56" s="369"/>
      <c r="KLS56" s="369"/>
      <c r="KLT56" s="369"/>
      <c r="KLU56" s="369"/>
      <c r="KLV56" s="369"/>
      <c r="KLW56" s="369"/>
      <c r="KLX56" s="369"/>
      <c r="KLY56" s="369"/>
      <c r="KLZ56" s="369"/>
      <c r="KMA56" s="369"/>
      <c r="KMB56" s="369"/>
      <c r="KMC56" s="369"/>
      <c r="KMD56" s="369"/>
      <c r="KME56" s="369"/>
      <c r="KMF56" s="369"/>
      <c r="KMG56" s="369"/>
      <c r="KMH56" s="369"/>
      <c r="KMI56" s="369"/>
      <c r="KMJ56" s="369"/>
      <c r="KMK56" s="369"/>
      <c r="KML56" s="369"/>
      <c r="KMM56" s="369"/>
      <c r="KMN56" s="369"/>
      <c r="KMO56" s="369"/>
      <c r="KMP56" s="369"/>
      <c r="KMQ56" s="369"/>
      <c r="KMR56" s="369"/>
      <c r="KMS56" s="369"/>
      <c r="KMT56" s="369"/>
      <c r="KMU56" s="369"/>
      <c r="KMV56" s="369"/>
      <c r="KMW56" s="369"/>
      <c r="KMX56" s="369"/>
      <c r="KMY56" s="369"/>
      <c r="KMZ56" s="369"/>
      <c r="KNA56" s="369"/>
      <c r="KNB56" s="369"/>
      <c r="KNC56" s="369"/>
      <c r="KND56" s="369"/>
      <c r="KNE56" s="369"/>
      <c r="KNF56" s="369"/>
      <c r="KNG56" s="369"/>
      <c r="KNH56" s="369"/>
      <c r="KNI56" s="369"/>
      <c r="KNJ56" s="369"/>
      <c r="KNK56" s="369"/>
      <c r="KNL56" s="369"/>
      <c r="KNM56" s="369"/>
      <c r="KNN56" s="369"/>
      <c r="KNO56" s="369"/>
      <c r="KNP56" s="369"/>
      <c r="KNQ56" s="369"/>
      <c r="KNR56" s="369"/>
      <c r="KNS56" s="369"/>
      <c r="KNT56" s="369"/>
      <c r="KNU56" s="369"/>
      <c r="KNV56" s="369"/>
      <c r="KNW56" s="369"/>
      <c r="KNX56" s="369"/>
      <c r="KNY56" s="369"/>
      <c r="KNZ56" s="369"/>
      <c r="KOA56" s="369"/>
      <c r="KOB56" s="369"/>
      <c r="KOC56" s="369"/>
      <c r="KOD56" s="369"/>
      <c r="KOE56" s="369"/>
      <c r="KOF56" s="369"/>
      <c r="KOG56" s="369"/>
      <c r="KOH56" s="369"/>
      <c r="KOI56" s="369"/>
      <c r="KOJ56" s="369"/>
      <c r="KOK56" s="369"/>
      <c r="KOL56" s="369"/>
      <c r="KOM56" s="369"/>
      <c r="KON56" s="369"/>
      <c r="KOO56" s="369"/>
      <c r="KOP56" s="369"/>
      <c r="KOQ56" s="369"/>
      <c r="KOR56" s="369"/>
      <c r="KOS56" s="369"/>
      <c r="KOT56" s="369"/>
      <c r="KOU56" s="369"/>
      <c r="KOV56" s="369"/>
      <c r="KOW56" s="369"/>
      <c r="KOX56" s="369"/>
      <c r="KOY56" s="369"/>
      <c r="KOZ56" s="369"/>
      <c r="KPA56" s="369"/>
      <c r="KPB56" s="369"/>
      <c r="KPC56" s="369"/>
      <c r="KPD56" s="369"/>
      <c r="KPE56" s="369"/>
      <c r="KPF56" s="369"/>
      <c r="KPG56" s="369"/>
      <c r="KPH56" s="369"/>
      <c r="KPI56" s="369"/>
      <c r="KPJ56" s="369"/>
      <c r="KPK56" s="369"/>
      <c r="KPL56" s="369"/>
      <c r="KPM56" s="369"/>
      <c r="KPN56" s="369"/>
      <c r="KPO56" s="369"/>
      <c r="KPP56" s="369"/>
      <c r="KPQ56" s="369"/>
      <c r="KPR56" s="369"/>
      <c r="KPS56" s="369"/>
      <c r="KPT56" s="369"/>
      <c r="KPU56" s="369"/>
      <c r="KPV56" s="369"/>
      <c r="KPW56" s="369"/>
      <c r="KPX56" s="369"/>
      <c r="KPY56" s="369"/>
      <c r="KPZ56" s="369"/>
      <c r="KQA56" s="369"/>
      <c r="KQB56" s="369"/>
      <c r="KQC56" s="369"/>
      <c r="KQD56" s="369"/>
      <c r="KQE56" s="369"/>
      <c r="KQF56" s="369"/>
      <c r="KQG56" s="369"/>
      <c r="KQH56" s="369"/>
      <c r="KQI56" s="369"/>
      <c r="KQJ56" s="369"/>
      <c r="KQK56" s="369"/>
      <c r="KQL56" s="369"/>
      <c r="KQM56" s="369"/>
      <c r="KQN56" s="369"/>
      <c r="KQO56" s="369"/>
      <c r="KQP56" s="369"/>
      <c r="KQQ56" s="369"/>
      <c r="KQR56" s="369"/>
      <c r="KQS56" s="369"/>
      <c r="KQT56" s="369"/>
      <c r="KQU56" s="369"/>
      <c r="KQV56" s="369"/>
      <c r="KQW56" s="369"/>
      <c r="KQX56" s="369"/>
      <c r="KQY56" s="369"/>
      <c r="KQZ56" s="369"/>
      <c r="KRA56" s="369"/>
      <c r="KRB56" s="369"/>
      <c r="KRC56" s="369"/>
      <c r="KRD56" s="369"/>
      <c r="KRE56" s="369"/>
      <c r="KRF56" s="369"/>
      <c r="KRG56" s="369"/>
      <c r="KRH56" s="369"/>
      <c r="KRI56" s="369"/>
      <c r="KRJ56" s="369"/>
      <c r="KRK56" s="369"/>
      <c r="KRL56" s="369"/>
      <c r="KRM56" s="369"/>
      <c r="KRN56" s="369"/>
      <c r="KRO56" s="369"/>
      <c r="KRP56" s="369"/>
      <c r="KRQ56" s="369"/>
      <c r="KRR56" s="369"/>
      <c r="KRS56" s="369"/>
      <c r="KRT56" s="369"/>
      <c r="KRU56" s="369"/>
      <c r="KRV56" s="369"/>
      <c r="KRW56" s="369"/>
      <c r="KRX56" s="369"/>
      <c r="KRY56" s="369"/>
      <c r="KRZ56" s="369"/>
      <c r="KSA56" s="369"/>
      <c r="KSB56" s="369"/>
      <c r="KSC56" s="369"/>
      <c r="KSD56" s="369"/>
      <c r="KSE56" s="369"/>
      <c r="KSF56" s="369"/>
      <c r="KSG56" s="369"/>
      <c r="KSH56" s="369"/>
      <c r="KSI56" s="369"/>
      <c r="KSJ56" s="369"/>
      <c r="KSK56" s="369"/>
      <c r="KSL56" s="369"/>
      <c r="KSM56" s="369"/>
      <c r="KSN56" s="369"/>
      <c r="KSO56" s="369"/>
      <c r="KSP56" s="369"/>
      <c r="KSQ56" s="369"/>
      <c r="KSR56" s="369"/>
      <c r="KSS56" s="369"/>
      <c r="KST56" s="369"/>
      <c r="KSU56" s="369"/>
      <c r="KSV56" s="369"/>
      <c r="KSW56" s="369"/>
      <c r="KSX56" s="369"/>
      <c r="KSY56" s="369"/>
      <c r="KSZ56" s="369"/>
      <c r="KTA56" s="369"/>
      <c r="KTB56" s="369"/>
      <c r="KTC56" s="369"/>
      <c r="KTD56" s="369"/>
      <c r="KTE56" s="369"/>
      <c r="KTF56" s="369"/>
      <c r="KTG56" s="369"/>
      <c r="KTH56" s="369"/>
      <c r="KTI56" s="369"/>
      <c r="KTJ56" s="369"/>
      <c r="KTK56" s="369"/>
      <c r="KTL56" s="369"/>
      <c r="KTM56" s="369"/>
      <c r="KTN56" s="369"/>
      <c r="KTO56" s="369"/>
      <c r="KTP56" s="369"/>
      <c r="KTQ56" s="369"/>
      <c r="KTR56" s="369"/>
      <c r="KTS56" s="369"/>
      <c r="KTT56" s="369"/>
      <c r="KTU56" s="369"/>
      <c r="KTV56" s="369"/>
      <c r="KTW56" s="369"/>
      <c r="KTX56" s="369"/>
      <c r="KTY56" s="369"/>
      <c r="KTZ56" s="369"/>
      <c r="KUA56" s="369"/>
      <c r="KUB56" s="369"/>
      <c r="KUC56" s="369"/>
      <c r="KUD56" s="369"/>
      <c r="KUE56" s="369"/>
      <c r="KUF56" s="369"/>
      <c r="KUG56" s="369"/>
      <c r="KUH56" s="369"/>
      <c r="KUI56" s="369"/>
      <c r="KUJ56" s="369"/>
      <c r="KUK56" s="369"/>
      <c r="KUL56" s="369"/>
      <c r="KUM56" s="369"/>
      <c r="KUN56" s="369"/>
      <c r="KUO56" s="369"/>
      <c r="KUP56" s="369"/>
      <c r="KUQ56" s="369"/>
      <c r="KUR56" s="369"/>
      <c r="KUS56" s="369"/>
      <c r="KUT56" s="369"/>
      <c r="KUU56" s="369"/>
      <c r="KUV56" s="369"/>
      <c r="KUW56" s="369"/>
      <c r="KUX56" s="369"/>
      <c r="KUY56" s="369"/>
      <c r="KUZ56" s="369"/>
      <c r="KVA56" s="369"/>
      <c r="KVB56" s="369"/>
      <c r="KVC56" s="369"/>
      <c r="KVD56" s="369"/>
      <c r="KVE56" s="369"/>
      <c r="KVF56" s="369"/>
      <c r="KVG56" s="369"/>
      <c r="KVH56" s="369"/>
      <c r="KVI56" s="369"/>
      <c r="KVJ56" s="369"/>
      <c r="KVK56" s="369"/>
      <c r="KVL56" s="369"/>
      <c r="KVM56" s="369"/>
      <c r="KVN56" s="369"/>
      <c r="KVO56" s="369"/>
      <c r="KVP56" s="369"/>
      <c r="KVQ56" s="369"/>
      <c r="KVR56" s="369"/>
      <c r="KVS56" s="369"/>
      <c r="KVT56" s="369"/>
      <c r="KVU56" s="369"/>
      <c r="KVV56" s="369"/>
      <c r="KVW56" s="369"/>
      <c r="KVX56" s="369"/>
      <c r="KVY56" s="369"/>
      <c r="KVZ56" s="369"/>
      <c r="KWA56" s="369"/>
      <c r="KWB56" s="369"/>
      <c r="KWC56" s="369"/>
      <c r="KWD56" s="369"/>
      <c r="KWE56" s="369"/>
      <c r="KWF56" s="369"/>
      <c r="KWG56" s="369"/>
      <c r="KWH56" s="369"/>
      <c r="KWI56" s="369"/>
      <c r="KWJ56" s="369"/>
      <c r="KWK56" s="369"/>
      <c r="KWL56" s="369"/>
      <c r="KWM56" s="369"/>
      <c r="KWN56" s="369"/>
      <c r="KWO56" s="369"/>
      <c r="KWP56" s="369"/>
      <c r="KWQ56" s="369"/>
      <c r="KWR56" s="369"/>
      <c r="KWS56" s="369"/>
      <c r="KWT56" s="369"/>
      <c r="KWU56" s="369"/>
      <c r="KWV56" s="369"/>
      <c r="KWW56" s="369"/>
      <c r="KWX56" s="369"/>
      <c r="KWY56" s="369"/>
      <c r="KWZ56" s="369"/>
      <c r="KXA56" s="369"/>
      <c r="KXB56" s="369"/>
      <c r="KXC56" s="369"/>
      <c r="KXD56" s="369"/>
      <c r="KXE56" s="369"/>
      <c r="KXF56" s="369"/>
      <c r="KXG56" s="369"/>
      <c r="KXH56" s="369"/>
      <c r="KXI56" s="369"/>
      <c r="KXJ56" s="369"/>
      <c r="KXK56" s="369"/>
      <c r="KXL56" s="369"/>
      <c r="KXM56" s="369"/>
      <c r="KXN56" s="369"/>
      <c r="KXO56" s="369"/>
      <c r="KXP56" s="369"/>
      <c r="KXQ56" s="369"/>
      <c r="KXR56" s="369"/>
      <c r="KXS56" s="369"/>
      <c r="KXT56" s="369"/>
      <c r="KXU56" s="369"/>
      <c r="KXV56" s="369"/>
      <c r="KXW56" s="369"/>
      <c r="KXX56" s="369"/>
      <c r="KXY56" s="369"/>
      <c r="KXZ56" s="369"/>
      <c r="KYA56" s="369"/>
      <c r="KYB56" s="369"/>
      <c r="KYC56" s="369"/>
      <c r="KYD56" s="369"/>
      <c r="KYE56" s="369"/>
      <c r="KYF56" s="369"/>
      <c r="KYG56" s="369"/>
      <c r="KYH56" s="369"/>
      <c r="KYI56" s="369"/>
      <c r="KYJ56" s="369"/>
      <c r="KYK56" s="369"/>
      <c r="KYL56" s="369"/>
      <c r="KYM56" s="369"/>
      <c r="KYN56" s="369"/>
      <c r="KYO56" s="369"/>
      <c r="KYP56" s="369"/>
      <c r="KYQ56" s="369"/>
      <c r="KYR56" s="369"/>
      <c r="KYS56" s="369"/>
      <c r="KYT56" s="369"/>
      <c r="KYU56" s="369"/>
      <c r="KYV56" s="369"/>
      <c r="KYW56" s="369"/>
      <c r="KYX56" s="369"/>
      <c r="KYY56" s="369"/>
      <c r="KYZ56" s="369"/>
      <c r="KZA56" s="369"/>
      <c r="KZB56" s="369"/>
      <c r="KZC56" s="369"/>
      <c r="KZD56" s="369"/>
      <c r="KZE56" s="369"/>
      <c r="KZF56" s="369"/>
      <c r="KZG56" s="369"/>
      <c r="KZH56" s="369"/>
      <c r="KZI56" s="369"/>
      <c r="KZJ56" s="369"/>
      <c r="KZK56" s="369"/>
      <c r="KZL56" s="369"/>
      <c r="KZM56" s="369"/>
      <c r="KZN56" s="369"/>
      <c r="KZO56" s="369"/>
      <c r="KZP56" s="369"/>
      <c r="KZQ56" s="369"/>
      <c r="KZR56" s="369"/>
      <c r="KZS56" s="369"/>
      <c r="KZT56" s="369"/>
      <c r="KZU56" s="369"/>
      <c r="KZV56" s="369"/>
      <c r="KZW56" s="369"/>
      <c r="KZX56" s="369"/>
      <c r="KZY56" s="369"/>
      <c r="KZZ56" s="369"/>
      <c r="LAA56" s="369"/>
      <c r="LAB56" s="369"/>
      <c r="LAC56" s="369"/>
      <c r="LAD56" s="369"/>
      <c r="LAE56" s="369"/>
      <c r="LAF56" s="369"/>
      <c r="LAG56" s="369"/>
      <c r="LAH56" s="369"/>
      <c r="LAI56" s="369"/>
      <c r="LAJ56" s="369"/>
      <c r="LAK56" s="369"/>
      <c r="LAL56" s="369"/>
      <c r="LAM56" s="369"/>
      <c r="LAN56" s="369"/>
      <c r="LAO56" s="369"/>
      <c r="LAP56" s="369"/>
      <c r="LAQ56" s="369"/>
      <c r="LAR56" s="369"/>
      <c r="LAS56" s="369"/>
      <c r="LAT56" s="369"/>
      <c r="LAU56" s="369"/>
      <c r="LAV56" s="369"/>
      <c r="LAW56" s="369"/>
      <c r="LAX56" s="369"/>
      <c r="LAY56" s="369"/>
      <c r="LAZ56" s="369"/>
      <c r="LBA56" s="369"/>
      <c r="LBB56" s="369"/>
      <c r="LBC56" s="369"/>
      <c r="LBD56" s="369"/>
      <c r="LBE56" s="369"/>
      <c r="LBF56" s="369"/>
      <c r="LBG56" s="369"/>
      <c r="LBH56" s="369"/>
      <c r="LBI56" s="369"/>
      <c r="LBJ56" s="369"/>
      <c r="LBK56" s="369"/>
      <c r="LBL56" s="369"/>
      <c r="LBM56" s="369"/>
      <c r="LBN56" s="369"/>
      <c r="LBO56" s="369"/>
      <c r="LBP56" s="369"/>
      <c r="LBQ56" s="369"/>
      <c r="LBR56" s="369"/>
      <c r="LBS56" s="369"/>
      <c r="LBT56" s="369"/>
      <c r="LBU56" s="369"/>
      <c r="LBV56" s="369"/>
      <c r="LBW56" s="369"/>
      <c r="LBX56" s="369"/>
      <c r="LBY56" s="369"/>
      <c r="LBZ56" s="369"/>
      <c r="LCA56" s="369"/>
      <c r="LCB56" s="369"/>
      <c r="LCC56" s="369"/>
      <c r="LCD56" s="369"/>
      <c r="LCE56" s="369"/>
      <c r="LCF56" s="369"/>
      <c r="LCG56" s="369"/>
      <c r="LCH56" s="369"/>
      <c r="LCI56" s="369"/>
      <c r="LCJ56" s="369"/>
      <c r="LCK56" s="369"/>
      <c r="LCL56" s="369"/>
      <c r="LCM56" s="369"/>
      <c r="LCN56" s="369"/>
      <c r="LCO56" s="369"/>
      <c r="LCP56" s="369"/>
      <c r="LCQ56" s="369"/>
      <c r="LCR56" s="369"/>
      <c r="LCS56" s="369"/>
      <c r="LCT56" s="369"/>
      <c r="LCU56" s="369"/>
      <c r="LCV56" s="369"/>
      <c r="LCW56" s="369"/>
      <c r="LCX56" s="369"/>
      <c r="LCY56" s="369"/>
      <c r="LCZ56" s="369"/>
      <c r="LDA56" s="369"/>
      <c r="LDB56" s="369"/>
      <c r="LDC56" s="369"/>
      <c r="LDD56" s="369"/>
      <c r="LDE56" s="369"/>
      <c r="LDF56" s="369"/>
      <c r="LDG56" s="369"/>
      <c r="LDH56" s="369"/>
      <c r="LDI56" s="369"/>
      <c r="LDJ56" s="369"/>
      <c r="LDK56" s="369"/>
      <c r="LDL56" s="369"/>
      <c r="LDM56" s="369"/>
      <c r="LDN56" s="369"/>
      <c r="LDO56" s="369"/>
      <c r="LDP56" s="369"/>
      <c r="LDQ56" s="369"/>
      <c r="LDR56" s="369"/>
      <c r="LDS56" s="369"/>
      <c r="LDT56" s="369"/>
      <c r="LDU56" s="369"/>
      <c r="LDV56" s="369"/>
      <c r="LDW56" s="369"/>
      <c r="LDX56" s="369"/>
      <c r="LDY56" s="369"/>
      <c r="LDZ56" s="369"/>
      <c r="LEA56" s="369"/>
      <c r="LEB56" s="369"/>
      <c r="LEC56" s="369"/>
      <c r="LED56" s="369"/>
      <c r="LEE56" s="369"/>
      <c r="LEF56" s="369"/>
      <c r="LEG56" s="369"/>
      <c r="LEH56" s="369"/>
      <c r="LEI56" s="369"/>
      <c r="LEJ56" s="369"/>
      <c r="LEK56" s="369"/>
      <c r="LEL56" s="369"/>
      <c r="LEM56" s="369"/>
      <c r="LEN56" s="369"/>
      <c r="LEO56" s="369"/>
      <c r="LEP56" s="369"/>
      <c r="LEQ56" s="369"/>
      <c r="LER56" s="369"/>
      <c r="LES56" s="369"/>
      <c r="LET56" s="369"/>
      <c r="LEU56" s="369"/>
      <c r="LEV56" s="369"/>
      <c r="LEW56" s="369"/>
      <c r="LEX56" s="369"/>
      <c r="LEY56" s="369"/>
      <c r="LEZ56" s="369"/>
      <c r="LFA56" s="369"/>
      <c r="LFB56" s="369"/>
      <c r="LFC56" s="369"/>
      <c r="LFD56" s="369"/>
      <c r="LFE56" s="369"/>
      <c r="LFF56" s="369"/>
      <c r="LFG56" s="369"/>
      <c r="LFH56" s="369"/>
      <c r="LFI56" s="369"/>
      <c r="LFJ56" s="369"/>
      <c r="LFK56" s="369"/>
      <c r="LFL56" s="369"/>
      <c r="LFM56" s="369"/>
      <c r="LFN56" s="369"/>
      <c r="LFO56" s="369"/>
      <c r="LFP56" s="369"/>
      <c r="LFQ56" s="369"/>
      <c r="LFR56" s="369"/>
      <c r="LFS56" s="369"/>
      <c r="LFT56" s="369"/>
      <c r="LFU56" s="369"/>
      <c r="LFV56" s="369"/>
      <c r="LFW56" s="369"/>
      <c r="LFX56" s="369"/>
      <c r="LFY56" s="369"/>
      <c r="LFZ56" s="369"/>
      <c r="LGA56" s="369"/>
      <c r="LGB56" s="369"/>
      <c r="LGC56" s="369"/>
      <c r="LGD56" s="369"/>
      <c r="LGE56" s="369"/>
      <c r="LGF56" s="369"/>
      <c r="LGG56" s="369"/>
      <c r="LGH56" s="369"/>
      <c r="LGI56" s="369"/>
      <c r="LGJ56" s="369"/>
      <c r="LGK56" s="369"/>
      <c r="LGL56" s="369"/>
      <c r="LGM56" s="369"/>
      <c r="LGN56" s="369"/>
      <c r="LGO56" s="369"/>
      <c r="LGP56" s="369"/>
      <c r="LGQ56" s="369"/>
      <c r="LGR56" s="369"/>
      <c r="LGS56" s="369"/>
      <c r="LGT56" s="369"/>
      <c r="LGU56" s="369"/>
      <c r="LGV56" s="369"/>
      <c r="LGW56" s="369"/>
      <c r="LGX56" s="369"/>
      <c r="LGY56" s="369"/>
      <c r="LGZ56" s="369"/>
      <c r="LHA56" s="369"/>
      <c r="LHB56" s="369"/>
      <c r="LHC56" s="369"/>
      <c r="LHD56" s="369"/>
      <c r="LHE56" s="369"/>
      <c r="LHF56" s="369"/>
      <c r="LHG56" s="369"/>
      <c r="LHH56" s="369"/>
      <c r="LHI56" s="369"/>
      <c r="LHJ56" s="369"/>
      <c r="LHK56" s="369"/>
      <c r="LHL56" s="369"/>
      <c r="LHM56" s="369"/>
      <c r="LHN56" s="369"/>
      <c r="LHO56" s="369"/>
      <c r="LHP56" s="369"/>
      <c r="LHQ56" s="369"/>
      <c r="LHR56" s="369"/>
      <c r="LHS56" s="369"/>
      <c r="LHT56" s="369"/>
      <c r="LHU56" s="369"/>
      <c r="LHV56" s="369"/>
      <c r="LHW56" s="369"/>
      <c r="LHX56" s="369"/>
      <c r="LHY56" s="369"/>
      <c r="LHZ56" s="369"/>
      <c r="LIA56" s="369"/>
      <c r="LIB56" s="369"/>
      <c r="LIC56" s="369"/>
      <c r="LID56" s="369"/>
      <c r="LIE56" s="369"/>
      <c r="LIF56" s="369"/>
      <c r="LIG56" s="369"/>
      <c r="LIH56" s="369"/>
      <c r="LII56" s="369"/>
      <c r="LIJ56" s="369"/>
      <c r="LIK56" s="369"/>
      <c r="LIL56" s="369"/>
      <c r="LIM56" s="369"/>
      <c r="LIN56" s="369"/>
      <c r="LIO56" s="369"/>
      <c r="LIP56" s="369"/>
      <c r="LIQ56" s="369"/>
      <c r="LIR56" s="369"/>
      <c r="LIS56" s="369"/>
      <c r="LIT56" s="369"/>
      <c r="LIU56" s="369"/>
      <c r="LIV56" s="369"/>
      <c r="LIW56" s="369"/>
      <c r="LIX56" s="369"/>
      <c r="LIY56" s="369"/>
      <c r="LIZ56" s="369"/>
      <c r="LJA56" s="369"/>
      <c r="LJB56" s="369"/>
      <c r="LJC56" s="369"/>
      <c r="LJD56" s="369"/>
      <c r="LJE56" s="369"/>
      <c r="LJF56" s="369"/>
      <c r="LJG56" s="369"/>
      <c r="LJH56" s="369"/>
      <c r="LJI56" s="369"/>
      <c r="LJJ56" s="369"/>
      <c r="LJK56" s="369"/>
      <c r="LJL56" s="369"/>
      <c r="LJM56" s="369"/>
      <c r="LJN56" s="369"/>
      <c r="LJO56" s="369"/>
      <c r="LJP56" s="369"/>
      <c r="LJQ56" s="369"/>
      <c r="LJR56" s="369"/>
      <c r="LJS56" s="369"/>
      <c r="LJT56" s="369"/>
      <c r="LJU56" s="369"/>
      <c r="LJV56" s="369"/>
      <c r="LJW56" s="369"/>
      <c r="LJX56" s="369"/>
      <c r="LJY56" s="369"/>
      <c r="LJZ56" s="369"/>
      <c r="LKA56" s="369"/>
      <c r="LKB56" s="369"/>
      <c r="LKC56" s="369"/>
      <c r="LKD56" s="369"/>
      <c r="LKE56" s="369"/>
      <c r="LKF56" s="369"/>
      <c r="LKG56" s="369"/>
      <c r="LKH56" s="369"/>
      <c r="LKI56" s="369"/>
      <c r="LKJ56" s="369"/>
      <c r="LKK56" s="369"/>
      <c r="LKL56" s="369"/>
      <c r="LKM56" s="369"/>
      <c r="LKN56" s="369"/>
      <c r="LKO56" s="369"/>
      <c r="LKP56" s="369"/>
      <c r="LKQ56" s="369"/>
      <c r="LKR56" s="369"/>
      <c r="LKS56" s="369"/>
      <c r="LKT56" s="369"/>
      <c r="LKU56" s="369"/>
      <c r="LKV56" s="369"/>
      <c r="LKW56" s="369"/>
      <c r="LKX56" s="369"/>
      <c r="LKY56" s="369"/>
      <c r="LKZ56" s="369"/>
      <c r="LLA56" s="369"/>
      <c r="LLB56" s="369"/>
      <c r="LLC56" s="369"/>
      <c r="LLD56" s="369"/>
      <c r="LLE56" s="369"/>
      <c r="LLF56" s="369"/>
      <c r="LLG56" s="369"/>
      <c r="LLH56" s="369"/>
      <c r="LLI56" s="369"/>
      <c r="LLJ56" s="369"/>
      <c r="LLK56" s="369"/>
      <c r="LLL56" s="369"/>
      <c r="LLM56" s="369"/>
      <c r="LLN56" s="369"/>
      <c r="LLO56" s="369"/>
      <c r="LLP56" s="369"/>
      <c r="LLQ56" s="369"/>
      <c r="LLR56" s="369"/>
      <c r="LLS56" s="369"/>
      <c r="LLT56" s="369"/>
      <c r="LLU56" s="369"/>
      <c r="LLV56" s="369"/>
      <c r="LLW56" s="369"/>
      <c r="LLX56" s="369"/>
      <c r="LLY56" s="369"/>
      <c r="LLZ56" s="369"/>
      <c r="LMA56" s="369"/>
      <c r="LMB56" s="369"/>
      <c r="LMC56" s="369"/>
      <c r="LMD56" s="369"/>
      <c r="LME56" s="369"/>
      <c r="LMF56" s="369"/>
      <c r="LMG56" s="369"/>
      <c r="LMH56" s="369"/>
      <c r="LMI56" s="369"/>
      <c r="LMJ56" s="369"/>
      <c r="LMK56" s="369"/>
      <c r="LML56" s="369"/>
      <c r="LMM56" s="369"/>
      <c r="LMN56" s="369"/>
      <c r="LMO56" s="369"/>
      <c r="LMP56" s="369"/>
      <c r="LMQ56" s="369"/>
      <c r="LMR56" s="369"/>
      <c r="LMS56" s="369"/>
      <c r="LMT56" s="369"/>
      <c r="LMU56" s="369"/>
      <c r="LMV56" s="369"/>
      <c r="LMW56" s="369"/>
      <c r="LMX56" s="369"/>
      <c r="LMY56" s="369"/>
      <c r="LMZ56" s="369"/>
      <c r="LNA56" s="369"/>
      <c r="LNB56" s="369"/>
      <c r="LNC56" s="369"/>
      <c r="LND56" s="369"/>
      <c r="LNE56" s="369"/>
      <c r="LNF56" s="369"/>
      <c r="LNG56" s="369"/>
      <c r="LNH56" s="369"/>
      <c r="LNI56" s="369"/>
      <c r="LNJ56" s="369"/>
      <c r="LNK56" s="369"/>
      <c r="LNL56" s="369"/>
      <c r="LNM56" s="369"/>
      <c r="LNN56" s="369"/>
      <c r="LNO56" s="369"/>
      <c r="LNP56" s="369"/>
      <c r="LNQ56" s="369"/>
      <c r="LNR56" s="369"/>
      <c r="LNS56" s="369"/>
      <c r="LNT56" s="369"/>
      <c r="LNU56" s="369"/>
      <c r="LNV56" s="369"/>
      <c r="LNW56" s="369"/>
      <c r="LNX56" s="369"/>
      <c r="LNY56" s="369"/>
      <c r="LNZ56" s="369"/>
      <c r="LOA56" s="369"/>
      <c r="LOB56" s="369"/>
      <c r="LOC56" s="369"/>
      <c r="LOD56" s="369"/>
      <c r="LOE56" s="369"/>
      <c r="LOF56" s="369"/>
      <c r="LOG56" s="369"/>
      <c r="LOH56" s="369"/>
      <c r="LOI56" s="369"/>
      <c r="LOJ56" s="369"/>
      <c r="LOK56" s="369"/>
      <c r="LOL56" s="369"/>
      <c r="LOM56" s="369"/>
      <c r="LON56" s="369"/>
      <c r="LOO56" s="369"/>
      <c r="LOP56" s="369"/>
      <c r="LOQ56" s="369"/>
      <c r="LOR56" s="369"/>
      <c r="LOS56" s="369"/>
      <c r="LOT56" s="369"/>
      <c r="LOU56" s="369"/>
      <c r="LOV56" s="369"/>
      <c r="LOW56" s="369"/>
      <c r="LOX56" s="369"/>
      <c r="LOY56" s="369"/>
      <c r="LOZ56" s="369"/>
      <c r="LPA56" s="369"/>
      <c r="LPB56" s="369"/>
      <c r="LPC56" s="369"/>
      <c r="LPD56" s="369"/>
      <c r="LPE56" s="369"/>
      <c r="LPF56" s="369"/>
      <c r="LPG56" s="369"/>
      <c r="LPH56" s="369"/>
      <c r="LPI56" s="369"/>
      <c r="LPJ56" s="369"/>
      <c r="LPK56" s="369"/>
      <c r="LPL56" s="369"/>
      <c r="LPM56" s="369"/>
      <c r="LPN56" s="369"/>
      <c r="LPO56" s="369"/>
      <c r="LPP56" s="369"/>
      <c r="LPQ56" s="369"/>
      <c r="LPR56" s="369"/>
      <c r="LPS56" s="369"/>
      <c r="LPT56" s="369"/>
      <c r="LPU56" s="369"/>
      <c r="LPV56" s="369"/>
      <c r="LPW56" s="369"/>
      <c r="LPX56" s="369"/>
      <c r="LPY56" s="369"/>
      <c r="LPZ56" s="369"/>
      <c r="LQA56" s="369"/>
      <c r="LQB56" s="369"/>
      <c r="LQC56" s="369"/>
      <c r="LQD56" s="369"/>
      <c r="LQE56" s="369"/>
      <c r="LQF56" s="369"/>
      <c r="LQG56" s="369"/>
      <c r="LQH56" s="369"/>
      <c r="LQI56" s="369"/>
      <c r="LQJ56" s="369"/>
      <c r="LQK56" s="369"/>
      <c r="LQL56" s="369"/>
      <c r="LQM56" s="369"/>
      <c r="LQN56" s="369"/>
      <c r="LQO56" s="369"/>
      <c r="LQP56" s="369"/>
      <c r="LQQ56" s="369"/>
      <c r="LQR56" s="369"/>
      <c r="LQS56" s="369"/>
      <c r="LQT56" s="369"/>
      <c r="LQU56" s="369"/>
      <c r="LQV56" s="369"/>
      <c r="LQW56" s="369"/>
      <c r="LQX56" s="369"/>
      <c r="LQY56" s="369"/>
      <c r="LQZ56" s="369"/>
      <c r="LRA56" s="369"/>
      <c r="LRB56" s="369"/>
      <c r="LRC56" s="369"/>
      <c r="LRD56" s="369"/>
      <c r="LRE56" s="369"/>
      <c r="LRF56" s="369"/>
      <c r="LRG56" s="369"/>
      <c r="LRH56" s="369"/>
      <c r="LRI56" s="369"/>
      <c r="LRJ56" s="369"/>
      <c r="LRK56" s="369"/>
      <c r="LRL56" s="369"/>
      <c r="LRM56" s="369"/>
      <c r="LRN56" s="369"/>
      <c r="LRO56" s="369"/>
      <c r="LRP56" s="369"/>
      <c r="LRQ56" s="369"/>
      <c r="LRR56" s="369"/>
      <c r="LRS56" s="369"/>
      <c r="LRT56" s="369"/>
      <c r="LRU56" s="369"/>
      <c r="LRV56" s="369"/>
      <c r="LRW56" s="369"/>
      <c r="LRX56" s="369"/>
      <c r="LRY56" s="369"/>
      <c r="LRZ56" s="369"/>
      <c r="LSA56" s="369"/>
      <c r="LSB56" s="369"/>
      <c r="LSC56" s="369"/>
      <c r="LSD56" s="369"/>
      <c r="LSE56" s="369"/>
      <c r="LSF56" s="369"/>
      <c r="LSG56" s="369"/>
      <c r="LSH56" s="369"/>
      <c r="LSI56" s="369"/>
      <c r="LSJ56" s="369"/>
      <c r="LSK56" s="369"/>
      <c r="LSL56" s="369"/>
      <c r="LSM56" s="369"/>
      <c r="LSN56" s="369"/>
      <c r="LSO56" s="369"/>
      <c r="LSP56" s="369"/>
      <c r="LSQ56" s="369"/>
      <c r="LSR56" s="369"/>
      <c r="LSS56" s="369"/>
      <c r="LST56" s="369"/>
      <c r="LSU56" s="369"/>
      <c r="LSV56" s="369"/>
      <c r="LSW56" s="369"/>
      <c r="LSX56" s="369"/>
      <c r="LSY56" s="369"/>
      <c r="LSZ56" s="369"/>
      <c r="LTA56" s="369"/>
      <c r="LTB56" s="369"/>
      <c r="LTC56" s="369"/>
      <c r="LTD56" s="369"/>
      <c r="LTE56" s="369"/>
      <c r="LTF56" s="369"/>
      <c r="LTG56" s="369"/>
      <c r="LTH56" s="369"/>
      <c r="LTI56" s="369"/>
      <c r="LTJ56" s="369"/>
      <c r="LTK56" s="369"/>
      <c r="LTL56" s="369"/>
      <c r="LTM56" s="369"/>
      <c r="LTN56" s="369"/>
      <c r="LTO56" s="369"/>
      <c r="LTP56" s="369"/>
      <c r="LTQ56" s="369"/>
      <c r="LTR56" s="369"/>
      <c r="LTS56" s="369"/>
      <c r="LTT56" s="369"/>
      <c r="LTU56" s="369"/>
      <c r="LTV56" s="369"/>
      <c r="LTW56" s="369"/>
      <c r="LTX56" s="369"/>
      <c r="LTY56" s="369"/>
      <c r="LTZ56" s="369"/>
      <c r="LUA56" s="369"/>
      <c r="LUB56" s="369"/>
      <c r="LUC56" s="369"/>
      <c r="LUD56" s="369"/>
      <c r="LUE56" s="369"/>
      <c r="LUF56" s="369"/>
      <c r="LUG56" s="369"/>
      <c r="LUH56" s="369"/>
      <c r="LUI56" s="369"/>
      <c r="LUJ56" s="369"/>
      <c r="LUK56" s="369"/>
      <c r="LUL56" s="369"/>
      <c r="LUM56" s="369"/>
      <c r="LUN56" s="369"/>
      <c r="LUO56" s="369"/>
      <c r="LUP56" s="369"/>
      <c r="LUQ56" s="369"/>
      <c r="LUR56" s="369"/>
      <c r="LUS56" s="369"/>
      <c r="LUT56" s="369"/>
      <c r="LUU56" s="369"/>
      <c r="LUV56" s="369"/>
      <c r="LUW56" s="369"/>
      <c r="LUX56" s="369"/>
      <c r="LUY56" s="369"/>
      <c r="LUZ56" s="369"/>
      <c r="LVA56" s="369"/>
      <c r="LVB56" s="369"/>
      <c r="LVC56" s="369"/>
      <c r="LVD56" s="369"/>
      <c r="LVE56" s="369"/>
      <c r="LVF56" s="369"/>
      <c r="LVG56" s="369"/>
      <c r="LVH56" s="369"/>
      <c r="LVI56" s="369"/>
      <c r="LVJ56" s="369"/>
      <c r="LVK56" s="369"/>
      <c r="LVL56" s="369"/>
      <c r="LVM56" s="369"/>
      <c r="LVN56" s="369"/>
      <c r="LVO56" s="369"/>
      <c r="LVP56" s="369"/>
      <c r="LVQ56" s="369"/>
      <c r="LVR56" s="369"/>
      <c r="LVS56" s="369"/>
      <c r="LVT56" s="369"/>
      <c r="LVU56" s="369"/>
      <c r="LVV56" s="369"/>
      <c r="LVW56" s="369"/>
      <c r="LVX56" s="369"/>
      <c r="LVY56" s="369"/>
      <c r="LVZ56" s="369"/>
      <c r="LWA56" s="369"/>
      <c r="LWB56" s="369"/>
      <c r="LWC56" s="369"/>
      <c r="LWD56" s="369"/>
      <c r="LWE56" s="369"/>
      <c r="LWF56" s="369"/>
      <c r="LWG56" s="369"/>
      <c r="LWH56" s="369"/>
      <c r="LWI56" s="369"/>
      <c r="LWJ56" s="369"/>
      <c r="LWK56" s="369"/>
      <c r="LWL56" s="369"/>
      <c r="LWM56" s="369"/>
      <c r="LWN56" s="369"/>
      <c r="LWO56" s="369"/>
      <c r="LWP56" s="369"/>
      <c r="LWQ56" s="369"/>
      <c r="LWR56" s="369"/>
      <c r="LWS56" s="369"/>
      <c r="LWT56" s="369"/>
      <c r="LWU56" s="369"/>
      <c r="LWV56" s="369"/>
      <c r="LWW56" s="369"/>
      <c r="LWX56" s="369"/>
      <c r="LWY56" s="369"/>
      <c r="LWZ56" s="369"/>
      <c r="LXA56" s="369"/>
      <c r="LXB56" s="369"/>
      <c r="LXC56" s="369"/>
      <c r="LXD56" s="369"/>
      <c r="LXE56" s="369"/>
      <c r="LXF56" s="369"/>
      <c r="LXG56" s="369"/>
      <c r="LXH56" s="369"/>
      <c r="LXI56" s="369"/>
      <c r="LXJ56" s="369"/>
      <c r="LXK56" s="369"/>
      <c r="LXL56" s="369"/>
      <c r="LXM56" s="369"/>
      <c r="LXN56" s="369"/>
      <c r="LXO56" s="369"/>
      <c r="LXP56" s="369"/>
      <c r="LXQ56" s="369"/>
      <c r="LXR56" s="369"/>
      <c r="LXS56" s="369"/>
      <c r="LXT56" s="369"/>
      <c r="LXU56" s="369"/>
      <c r="LXV56" s="369"/>
      <c r="LXW56" s="369"/>
      <c r="LXX56" s="369"/>
      <c r="LXY56" s="369"/>
      <c r="LXZ56" s="369"/>
      <c r="LYA56" s="369"/>
      <c r="LYB56" s="369"/>
      <c r="LYC56" s="369"/>
      <c r="LYD56" s="369"/>
      <c r="LYE56" s="369"/>
      <c r="LYF56" s="369"/>
      <c r="LYG56" s="369"/>
      <c r="LYH56" s="369"/>
      <c r="LYI56" s="369"/>
      <c r="LYJ56" s="369"/>
      <c r="LYK56" s="369"/>
      <c r="LYL56" s="369"/>
      <c r="LYM56" s="369"/>
      <c r="LYN56" s="369"/>
      <c r="LYO56" s="369"/>
      <c r="LYP56" s="369"/>
      <c r="LYQ56" s="369"/>
      <c r="LYR56" s="369"/>
      <c r="LYS56" s="369"/>
      <c r="LYT56" s="369"/>
      <c r="LYU56" s="369"/>
      <c r="LYV56" s="369"/>
      <c r="LYW56" s="369"/>
      <c r="LYX56" s="369"/>
      <c r="LYY56" s="369"/>
      <c r="LYZ56" s="369"/>
      <c r="LZA56" s="369"/>
      <c r="LZB56" s="369"/>
      <c r="LZC56" s="369"/>
      <c r="LZD56" s="369"/>
      <c r="LZE56" s="369"/>
      <c r="LZF56" s="369"/>
      <c r="LZG56" s="369"/>
      <c r="LZH56" s="369"/>
      <c r="LZI56" s="369"/>
      <c r="LZJ56" s="369"/>
      <c r="LZK56" s="369"/>
      <c r="LZL56" s="369"/>
      <c r="LZM56" s="369"/>
      <c r="LZN56" s="369"/>
      <c r="LZO56" s="369"/>
      <c r="LZP56" s="369"/>
      <c r="LZQ56" s="369"/>
      <c r="LZR56" s="369"/>
      <c r="LZS56" s="369"/>
      <c r="LZT56" s="369"/>
      <c r="LZU56" s="369"/>
      <c r="LZV56" s="369"/>
      <c r="LZW56" s="369"/>
      <c r="LZX56" s="369"/>
      <c r="LZY56" s="369"/>
      <c r="LZZ56" s="369"/>
      <c r="MAA56" s="369"/>
      <c r="MAB56" s="369"/>
      <c r="MAC56" s="369"/>
      <c r="MAD56" s="369"/>
      <c r="MAE56" s="369"/>
      <c r="MAF56" s="369"/>
      <c r="MAG56" s="369"/>
      <c r="MAH56" s="369"/>
      <c r="MAI56" s="369"/>
      <c r="MAJ56" s="369"/>
      <c r="MAK56" s="369"/>
      <c r="MAL56" s="369"/>
      <c r="MAM56" s="369"/>
      <c r="MAN56" s="369"/>
      <c r="MAO56" s="369"/>
      <c r="MAP56" s="369"/>
      <c r="MAQ56" s="369"/>
      <c r="MAR56" s="369"/>
      <c r="MAS56" s="369"/>
      <c r="MAT56" s="369"/>
      <c r="MAU56" s="369"/>
      <c r="MAV56" s="369"/>
      <c r="MAW56" s="369"/>
      <c r="MAX56" s="369"/>
      <c r="MAY56" s="369"/>
      <c r="MAZ56" s="369"/>
      <c r="MBA56" s="369"/>
      <c r="MBB56" s="369"/>
      <c r="MBC56" s="369"/>
      <c r="MBD56" s="369"/>
      <c r="MBE56" s="369"/>
      <c r="MBF56" s="369"/>
      <c r="MBG56" s="369"/>
      <c r="MBH56" s="369"/>
      <c r="MBI56" s="369"/>
      <c r="MBJ56" s="369"/>
      <c r="MBK56" s="369"/>
      <c r="MBL56" s="369"/>
      <c r="MBM56" s="369"/>
      <c r="MBN56" s="369"/>
      <c r="MBO56" s="369"/>
      <c r="MBP56" s="369"/>
      <c r="MBQ56" s="369"/>
      <c r="MBR56" s="369"/>
      <c r="MBS56" s="369"/>
      <c r="MBT56" s="369"/>
      <c r="MBU56" s="369"/>
      <c r="MBV56" s="369"/>
      <c r="MBW56" s="369"/>
      <c r="MBX56" s="369"/>
      <c r="MBY56" s="369"/>
      <c r="MBZ56" s="369"/>
      <c r="MCA56" s="369"/>
      <c r="MCB56" s="369"/>
      <c r="MCC56" s="369"/>
      <c r="MCD56" s="369"/>
      <c r="MCE56" s="369"/>
      <c r="MCF56" s="369"/>
      <c r="MCG56" s="369"/>
      <c r="MCH56" s="369"/>
      <c r="MCI56" s="369"/>
      <c r="MCJ56" s="369"/>
      <c r="MCK56" s="369"/>
      <c r="MCL56" s="369"/>
      <c r="MCM56" s="369"/>
      <c r="MCN56" s="369"/>
      <c r="MCO56" s="369"/>
      <c r="MCP56" s="369"/>
      <c r="MCQ56" s="369"/>
      <c r="MCR56" s="369"/>
      <c r="MCS56" s="369"/>
      <c r="MCT56" s="369"/>
      <c r="MCU56" s="369"/>
      <c r="MCV56" s="369"/>
      <c r="MCW56" s="369"/>
      <c r="MCX56" s="369"/>
      <c r="MCY56" s="369"/>
      <c r="MCZ56" s="369"/>
      <c r="MDA56" s="369"/>
      <c r="MDB56" s="369"/>
      <c r="MDC56" s="369"/>
      <c r="MDD56" s="369"/>
      <c r="MDE56" s="369"/>
      <c r="MDF56" s="369"/>
      <c r="MDG56" s="369"/>
      <c r="MDH56" s="369"/>
      <c r="MDI56" s="369"/>
      <c r="MDJ56" s="369"/>
      <c r="MDK56" s="369"/>
      <c r="MDL56" s="369"/>
      <c r="MDM56" s="369"/>
      <c r="MDN56" s="369"/>
      <c r="MDO56" s="369"/>
      <c r="MDP56" s="369"/>
      <c r="MDQ56" s="369"/>
      <c r="MDR56" s="369"/>
      <c r="MDS56" s="369"/>
      <c r="MDT56" s="369"/>
      <c r="MDU56" s="369"/>
      <c r="MDV56" s="369"/>
      <c r="MDW56" s="369"/>
      <c r="MDX56" s="369"/>
      <c r="MDY56" s="369"/>
      <c r="MDZ56" s="369"/>
      <c r="MEA56" s="369"/>
      <c r="MEB56" s="369"/>
      <c r="MEC56" s="369"/>
      <c r="MED56" s="369"/>
      <c r="MEE56" s="369"/>
      <c r="MEF56" s="369"/>
      <c r="MEG56" s="369"/>
      <c r="MEH56" s="369"/>
      <c r="MEI56" s="369"/>
      <c r="MEJ56" s="369"/>
      <c r="MEK56" s="369"/>
      <c r="MEL56" s="369"/>
      <c r="MEM56" s="369"/>
      <c r="MEN56" s="369"/>
      <c r="MEO56" s="369"/>
      <c r="MEP56" s="369"/>
      <c r="MEQ56" s="369"/>
      <c r="MER56" s="369"/>
      <c r="MES56" s="369"/>
      <c r="MET56" s="369"/>
      <c r="MEU56" s="369"/>
      <c r="MEV56" s="369"/>
      <c r="MEW56" s="369"/>
      <c r="MEX56" s="369"/>
      <c r="MEY56" s="369"/>
      <c r="MEZ56" s="369"/>
      <c r="MFA56" s="369"/>
      <c r="MFB56" s="369"/>
      <c r="MFC56" s="369"/>
      <c r="MFD56" s="369"/>
      <c r="MFE56" s="369"/>
      <c r="MFF56" s="369"/>
      <c r="MFG56" s="369"/>
      <c r="MFH56" s="369"/>
      <c r="MFI56" s="369"/>
      <c r="MFJ56" s="369"/>
      <c r="MFK56" s="369"/>
      <c r="MFL56" s="369"/>
      <c r="MFM56" s="369"/>
      <c r="MFN56" s="369"/>
      <c r="MFO56" s="369"/>
      <c r="MFP56" s="369"/>
      <c r="MFQ56" s="369"/>
      <c r="MFR56" s="369"/>
      <c r="MFS56" s="369"/>
      <c r="MFT56" s="369"/>
      <c r="MFU56" s="369"/>
      <c r="MFV56" s="369"/>
      <c r="MFW56" s="369"/>
      <c r="MFX56" s="369"/>
      <c r="MFY56" s="369"/>
      <c r="MFZ56" s="369"/>
      <c r="MGA56" s="369"/>
      <c r="MGB56" s="369"/>
      <c r="MGC56" s="369"/>
      <c r="MGD56" s="369"/>
      <c r="MGE56" s="369"/>
      <c r="MGF56" s="369"/>
      <c r="MGG56" s="369"/>
      <c r="MGH56" s="369"/>
      <c r="MGI56" s="369"/>
      <c r="MGJ56" s="369"/>
      <c r="MGK56" s="369"/>
      <c r="MGL56" s="369"/>
      <c r="MGM56" s="369"/>
      <c r="MGN56" s="369"/>
      <c r="MGO56" s="369"/>
      <c r="MGP56" s="369"/>
      <c r="MGQ56" s="369"/>
      <c r="MGR56" s="369"/>
      <c r="MGS56" s="369"/>
      <c r="MGT56" s="369"/>
      <c r="MGU56" s="369"/>
      <c r="MGV56" s="369"/>
      <c r="MGW56" s="369"/>
      <c r="MGX56" s="369"/>
      <c r="MGY56" s="369"/>
      <c r="MGZ56" s="369"/>
      <c r="MHA56" s="369"/>
      <c r="MHB56" s="369"/>
      <c r="MHC56" s="369"/>
      <c r="MHD56" s="369"/>
      <c r="MHE56" s="369"/>
      <c r="MHF56" s="369"/>
      <c r="MHG56" s="369"/>
      <c r="MHH56" s="369"/>
      <c r="MHI56" s="369"/>
      <c r="MHJ56" s="369"/>
      <c r="MHK56" s="369"/>
      <c r="MHL56" s="369"/>
      <c r="MHM56" s="369"/>
      <c r="MHN56" s="369"/>
      <c r="MHO56" s="369"/>
      <c r="MHP56" s="369"/>
      <c r="MHQ56" s="369"/>
      <c r="MHR56" s="369"/>
      <c r="MHS56" s="369"/>
      <c r="MHT56" s="369"/>
      <c r="MHU56" s="369"/>
      <c r="MHV56" s="369"/>
      <c r="MHW56" s="369"/>
      <c r="MHX56" s="369"/>
      <c r="MHY56" s="369"/>
      <c r="MHZ56" s="369"/>
      <c r="MIA56" s="369"/>
      <c r="MIB56" s="369"/>
      <c r="MIC56" s="369"/>
      <c r="MID56" s="369"/>
      <c r="MIE56" s="369"/>
      <c r="MIF56" s="369"/>
      <c r="MIG56" s="369"/>
      <c r="MIH56" s="369"/>
      <c r="MII56" s="369"/>
      <c r="MIJ56" s="369"/>
      <c r="MIK56" s="369"/>
      <c r="MIL56" s="369"/>
      <c r="MIM56" s="369"/>
      <c r="MIN56" s="369"/>
      <c r="MIO56" s="369"/>
      <c r="MIP56" s="369"/>
      <c r="MIQ56" s="369"/>
      <c r="MIR56" s="369"/>
      <c r="MIS56" s="369"/>
      <c r="MIT56" s="369"/>
      <c r="MIU56" s="369"/>
      <c r="MIV56" s="369"/>
      <c r="MIW56" s="369"/>
      <c r="MIX56" s="369"/>
      <c r="MIY56" s="369"/>
      <c r="MIZ56" s="369"/>
      <c r="MJA56" s="369"/>
      <c r="MJB56" s="369"/>
      <c r="MJC56" s="369"/>
      <c r="MJD56" s="369"/>
      <c r="MJE56" s="369"/>
      <c r="MJF56" s="369"/>
      <c r="MJG56" s="369"/>
      <c r="MJH56" s="369"/>
      <c r="MJI56" s="369"/>
      <c r="MJJ56" s="369"/>
      <c r="MJK56" s="369"/>
      <c r="MJL56" s="369"/>
      <c r="MJM56" s="369"/>
      <c r="MJN56" s="369"/>
      <c r="MJO56" s="369"/>
      <c r="MJP56" s="369"/>
      <c r="MJQ56" s="369"/>
      <c r="MJR56" s="369"/>
      <c r="MJS56" s="369"/>
      <c r="MJT56" s="369"/>
      <c r="MJU56" s="369"/>
      <c r="MJV56" s="369"/>
      <c r="MJW56" s="369"/>
      <c r="MJX56" s="369"/>
      <c r="MJY56" s="369"/>
      <c r="MJZ56" s="369"/>
      <c r="MKA56" s="369"/>
      <c r="MKB56" s="369"/>
      <c r="MKC56" s="369"/>
      <c r="MKD56" s="369"/>
      <c r="MKE56" s="369"/>
      <c r="MKF56" s="369"/>
      <c r="MKG56" s="369"/>
      <c r="MKH56" s="369"/>
      <c r="MKI56" s="369"/>
      <c r="MKJ56" s="369"/>
      <c r="MKK56" s="369"/>
      <c r="MKL56" s="369"/>
      <c r="MKM56" s="369"/>
      <c r="MKN56" s="369"/>
      <c r="MKO56" s="369"/>
      <c r="MKP56" s="369"/>
      <c r="MKQ56" s="369"/>
      <c r="MKR56" s="369"/>
      <c r="MKS56" s="369"/>
      <c r="MKT56" s="369"/>
      <c r="MKU56" s="369"/>
      <c r="MKV56" s="369"/>
      <c r="MKW56" s="369"/>
      <c r="MKX56" s="369"/>
      <c r="MKY56" s="369"/>
      <c r="MKZ56" s="369"/>
      <c r="MLA56" s="369"/>
      <c r="MLB56" s="369"/>
      <c r="MLC56" s="369"/>
      <c r="MLD56" s="369"/>
      <c r="MLE56" s="369"/>
      <c r="MLF56" s="369"/>
      <c r="MLG56" s="369"/>
      <c r="MLH56" s="369"/>
      <c r="MLI56" s="369"/>
      <c r="MLJ56" s="369"/>
      <c r="MLK56" s="369"/>
      <c r="MLL56" s="369"/>
      <c r="MLM56" s="369"/>
      <c r="MLN56" s="369"/>
      <c r="MLO56" s="369"/>
      <c r="MLP56" s="369"/>
      <c r="MLQ56" s="369"/>
      <c r="MLR56" s="369"/>
      <c r="MLS56" s="369"/>
      <c r="MLT56" s="369"/>
      <c r="MLU56" s="369"/>
      <c r="MLV56" s="369"/>
      <c r="MLW56" s="369"/>
      <c r="MLX56" s="369"/>
      <c r="MLY56" s="369"/>
      <c r="MLZ56" s="369"/>
      <c r="MMA56" s="369"/>
      <c r="MMB56" s="369"/>
      <c r="MMC56" s="369"/>
      <c r="MMD56" s="369"/>
      <c r="MME56" s="369"/>
      <c r="MMF56" s="369"/>
      <c r="MMG56" s="369"/>
      <c r="MMH56" s="369"/>
      <c r="MMI56" s="369"/>
      <c r="MMJ56" s="369"/>
      <c r="MMK56" s="369"/>
      <c r="MML56" s="369"/>
      <c r="MMM56" s="369"/>
      <c r="MMN56" s="369"/>
      <c r="MMO56" s="369"/>
      <c r="MMP56" s="369"/>
      <c r="MMQ56" s="369"/>
      <c r="MMR56" s="369"/>
      <c r="MMS56" s="369"/>
      <c r="MMT56" s="369"/>
      <c r="MMU56" s="369"/>
      <c r="MMV56" s="369"/>
      <c r="MMW56" s="369"/>
      <c r="MMX56" s="369"/>
      <c r="MMY56" s="369"/>
      <c r="MMZ56" s="369"/>
      <c r="MNA56" s="369"/>
      <c r="MNB56" s="369"/>
      <c r="MNC56" s="369"/>
      <c r="MND56" s="369"/>
      <c r="MNE56" s="369"/>
      <c r="MNF56" s="369"/>
      <c r="MNG56" s="369"/>
      <c r="MNH56" s="369"/>
      <c r="MNI56" s="369"/>
      <c r="MNJ56" s="369"/>
      <c r="MNK56" s="369"/>
      <c r="MNL56" s="369"/>
      <c r="MNM56" s="369"/>
      <c r="MNN56" s="369"/>
      <c r="MNO56" s="369"/>
      <c r="MNP56" s="369"/>
      <c r="MNQ56" s="369"/>
      <c r="MNR56" s="369"/>
      <c r="MNS56" s="369"/>
      <c r="MNT56" s="369"/>
      <c r="MNU56" s="369"/>
      <c r="MNV56" s="369"/>
      <c r="MNW56" s="369"/>
      <c r="MNX56" s="369"/>
      <c r="MNY56" s="369"/>
      <c r="MNZ56" s="369"/>
      <c r="MOA56" s="369"/>
      <c r="MOB56" s="369"/>
      <c r="MOC56" s="369"/>
      <c r="MOD56" s="369"/>
      <c r="MOE56" s="369"/>
      <c r="MOF56" s="369"/>
      <c r="MOG56" s="369"/>
      <c r="MOH56" s="369"/>
      <c r="MOI56" s="369"/>
      <c r="MOJ56" s="369"/>
      <c r="MOK56" s="369"/>
      <c r="MOL56" s="369"/>
      <c r="MOM56" s="369"/>
      <c r="MON56" s="369"/>
      <c r="MOO56" s="369"/>
      <c r="MOP56" s="369"/>
      <c r="MOQ56" s="369"/>
      <c r="MOR56" s="369"/>
      <c r="MOS56" s="369"/>
      <c r="MOT56" s="369"/>
      <c r="MOU56" s="369"/>
      <c r="MOV56" s="369"/>
      <c r="MOW56" s="369"/>
      <c r="MOX56" s="369"/>
      <c r="MOY56" s="369"/>
      <c r="MOZ56" s="369"/>
      <c r="MPA56" s="369"/>
      <c r="MPB56" s="369"/>
      <c r="MPC56" s="369"/>
      <c r="MPD56" s="369"/>
      <c r="MPE56" s="369"/>
      <c r="MPF56" s="369"/>
      <c r="MPG56" s="369"/>
      <c r="MPH56" s="369"/>
      <c r="MPI56" s="369"/>
      <c r="MPJ56" s="369"/>
      <c r="MPK56" s="369"/>
      <c r="MPL56" s="369"/>
      <c r="MPM56" s="369"/>
      <c r="MPN56" s="369"/>
      <c r="MPO56" s="369"/>
      <c r="MPP56" s="369"/>
      <c r="MPQ56" s="369"/>
      <c r="MPR56" s="369"/>
      <c r="MPS56" s="369"/>
      <c r="MPT56" s="369"/>
      <c r="MPU56" s="369"/>
      <c r="MPV56" s="369"/>
      <c r="MPW56" s="369"/>
      <c r="MPX56" s="369"/>
      <c r="MPY56" s="369"/>
      <c r="MPZ56" s="369"/>
      <c r="MQA56" s="369"/>
      <c r="MQB56" s="369"/>
      <c r="MQC56" s="369"/>
      <c r="MQD56" s="369"/>
      <c r="MQE56" s="369"/>
      <c r="MQF56" s="369"/>
      <c r="MQG56" s="369"/>
      <c r="MQH56" s="369"/>
      <c r="MQI56" s="369"/>
      <c r="MQJ56" s="369"/>
      <c r="MQK56" s="369"/>
      <c r="MQL56" s="369"/>
      <c r="MQM56" s="369"/>
      <c r="MQN56" s="369"/>
      <c r="MQO56" s="369"/>
      <c r="MQP56" s="369"/>
      <c r="MQQ56" s="369"/>
      <c r="MQR56" s="369"/>
      <c r="MQS56" s="369"/>
      <c r="MQT56" s="369"/>
      <c r="MQU56" s="369"/>
      <c r="MQV56" s="369"/>
      <c r="MQW56" s="369"/>
      <c r="MQX56" s="369"/>
      <c r="MQY56" s="369"/>
      <c r="MQZ56" s="369"/>
      <c r="MRA56" s="369"/>
      <c r="MRB56" s="369"/>
      <c r="MRC56" s="369"/>
      <c r="MRD56" s="369"/>
      <c r="MRE56" s="369"/>
      <c r="MRF56" s="369"/>
      <c r="MRG56" s="369"/>
      <c r="MRH56" s="369"/>
      <c r="MRI56" s="369"/>
      <c r="MRJ56" s="369"/>
      <c r="MRK56" s="369"/>
      <c r="MRL56" s="369"/>
      <c r="MRM56" s="369"/>
      <c r="MRN56" s="369"/>
      <c r="MRO56" s="369"/>
      <c r="MRP56" s="369"/>
      <c r="MRQ56" s="369"/>
      <c r="MRR56" s="369"/>
      <c r="MRS56" s="369"/>
      <c r="MRT56" s="369"/>
      <c r="MRU56" s="369"/>
      <c r="MRV56" s="369"/>
      <c r="MRW56" s="369"/>
      <c r="MRX56" s="369"/>
      <c r="MRY56" s="369"/>
      <c r="MRZ56" s="369"/>
      <c r="MSA56" s="369"/>
      <c r="MSB56" s="369"/>
      <c r="MSC56" s="369"/>
      <c r="MSD56" s="369"/>
      <c r="MSE56" s="369"/>
      <c r="MSF56" s="369"/>
      <c r="MSG56" s="369"/>
      <c r="MSH56" s="369"/>
      <c r="MSI56" s="369"/>
      <c r="MSJ56" s="369"/>
      <c r="MSK56" s="369"/>
      <c r="MSL56" s="369"/>
      <c r="MSM56" s="369"/>
      <c r="MSN56" s="369"/>
      <c r="MSO56" s="369"/>
      <c r="MSP56" s="369"/>
      <c r="MSQ56" s="369"/>
      <c r="MSR56" s="369"/>
      <c r="MSS56" s="369"/>
      <c r="MST56" s="369"/>
      <c r="MSU56" s="369"/>
      <c r="MSV56" s="369"/>
      <c r="MSW56" s="369"/>
      <c r="MSX56" s="369"/>
      <c r="MSY56" s="369"/>
      <c r="MSZ56" s="369"/>
      <c r="MTA56" s="369"/>
      <c r="MTB56" s="369"/>
      <c r="MTC56" s="369"/>
      <c r="MTD56" s="369"/>
      <c r="MTE56" s="369"/>
      <c r="MTF56" s="369"/>
      <c r="MTG56" s="369"/>
      <c r="MTH56" s="369"/>
      <c r="MTI56" s="369"/>
      <c r="MTJ56" s="369"/>
      <c r="MTK56" s="369"/>
      <c r="MTL56" s="369"/>
      <c r="MTM56" s="369"/>
      <c r="MTN56" s="369"/>
      <c r="MTO56" s="369"/>
      <c r="MTP56" s="369"/>
      <c r="MTQ56" s="369"/>
      <c r="MTR56" s="369"/>
      <c r="MTS56" s="369"/>
      <c r="MTT56" s="369"/>
      <c r="MTU56" s="369"/>
      <c r="MTV56" s="369"/>
      <c r="MTW56" s="369"/>
      <c r="MTX56" s="369"/>
      <c r="MTY56" s="369"/>
      <c r="MTZ56" s="369"/>
      <c r="MUA56" s="369"/>
      <c r="MUB56" s="369"/>
      <c r="MUC56" s="369"/>
      <c r="MUD56" s="369"/>
      <c r="MUE56" s="369"/>
      <c r="MUF56" s="369"/>
      <c r="MUG56" s="369"/>
      <c r="MUH56" s="369"/>
      <c r="MUI56" s="369"/>
      <c r="MUJ56" s="369"/>
      <c r="MUK56" s="369"/>
      <c r="MUL56" s="369"/>
      <c r="MUM56" s="369"/>
      <c r="MUN56" s="369"/>
      <c r="MUO56" s="369"/>
      <c r="MUP56" s="369"/>
      <c r="MUQ56" s="369"/>
      <c r="MUR56" s="369"/>
      <c r="MUS56" s="369"/>
      <c r="MUT56" s="369"/>
      <c r="MUU56" s="369"/>
      <c r="MUV56" s="369"/>
      <c r="MUW56" s="369"/>
      <c r="MUX56" s="369"/>
      <c r="MUY56" s="369"/>
      <c r="MUZ56" s="369"/>
      <c r="MVA56" s="369"/>
      <c r="MVB56" s="369"/>
      <c r="MVC56" s="369"/>
      <c r="MVD56" s="369"/>
      <c r="MVE56" s="369"/>
      <c r="MVF56" s="369"/>
      <c r="MVG56" s="369"/>
      <c r="MVH56" s="369"/>
      <c r="MVI56" s="369"/>
      <c r="MVJ56" s="369"/>
      <c r="MVK56" s="369"/>
      <c r="MVL56" s="369"/>
      <c r="MVM56" s="369"/>
      <c r="MVN56" s="369"/>
      <c r="MVO56" s="369"/>
      <c r="MVP56" s="369"/>
      <c r="MVQ56" s="369"/>
      <c r="MVR56" s="369"/>
      <c r="MVS56" s="369"/>
      <c r="MVT56" s="369"/>
      <c r="MVU56" s="369"/>
      <c r="MVV56" s="369"/>
      <c r="MVW56" s="369"/>
      <c r="MVX56" s="369"/>
      <c r="MVY56" s="369"/>
      <c r="MVZ56" s="369"/>
      <c r="MWA56" s="369"/>
      <c r="MWB56" s="369"/>
      <c r="MWC56" s="369"/>
      <c r="MWD56" s="369"/>
      <c r="MWE56" s="369"/>
      <c r="MWF56" s="369"/>
      <c r="MWG56" s="369"/>
      <c r="MWH56" s="369"/>
      <c r="MWI56" s="369"/>
      <c r="MWJ56" s="369"/>
      <c r="MWK56" s="369"/>
      <c r="MWL56" s="369"/>
      <c r="MWM56" s="369"/>
      <c r="MWN56" s="369"/>
      <c r="MWO56" s="369"/>
      <c r="MWP56" s="369"/>
      <c r="MWQ56" s="369"/>
      <c r="MWR56" s="369"/>
      <c r="MWS56" s="369"/>
      <c r="MWT56" s="369"/>
      <c r="MWU56" s="369"/>
      <c r="MWV56" s="369"/>
      <c r="MWW56" s="369"/>
      <c r="MWX56" s="369"/>
      <c r="MWY56" s="369"/>
      <c r="MWZ56" s="369"/>
      <c r="MXA56" s="369"/>
      <c r="MXB56" s="369"/>
      <c r="MXC56" s="369"/>
      <c r="MXD56" s="369"/>
      <c r="MXE56" s="369"/>
      <c r="MXF56" s="369"/>
      <c r="MXG56" s="369"/>
      <c r="MXH56" s="369"/>
      <c r="MXI56" s="369"/>
      <c r="MXJ56" s="369"/>
      <c r="MXK56" s="369"/>
      <c r="MXL56" s="369"/>
      <c r="MXM56" s="369"/>
      <c r="MXN56" s="369"/>
      <c r="MXO56" s="369"/>
      <c r="MXP56" s="369"/>
      <c r="MXQ56" s="369"/>
      <c r="MXR56" s="369"/>
      <c r="MXS56" s="369"/>
      <c r="MXT56" s="369"/>
      <c r="MXU56" s="369"/>
      <c r="MXV56" s="369"/>
      <c r="MXW56" s="369"/>
      <c r="MXX56" s="369"/>
      <c r="MXY56" s="369"/>
      <c r="MXZ56" s="369"/>
      <c r="MYA56" s="369"/>
      <c r="MYB56" s="369"/>
      <c r="MYC56" s="369"/>
      <c r="MYD56" s="369"/>
      <c r="MYE56" s="369"/>
      <c r="MYF56" s="369"/>
      <c r="MYG56" s="369"/>
      <c r="MYH56" s="369"/>
      <c r="MYI56" s="369"/>
      <c r="MYJ56" s="369"/>
      <c r="MYK56" s="369"/>
      <c r="MYL56" s="369"/>
      <c r="MYM56" s="369"/>
      <c r="MYN56" s="369"/>
      <c r="MYO56" s="369"/>
      <c r="MYP56" s="369"/>
      <c r="MYQ56" s="369"/>
      <c r="MYR56" s="369"/>
      <c r="MYS56" s="369"/>
      <c r="MYT56" s="369"/>
      <c r="MYU56" s="369"/>
      <c r="MYV56" s="369"/>
      <c r="MYW56" s="369"/>
      <c r="MYX56" s="369"/>
      <c r="MYY56" s="369"/>
      <c r="MYZ56" s="369"/>
      <c r="MZA56" s="369"/>
      <c r="MZB56" s="369"/>
      <c r="MZC56" s="369"/>
      <c r="MZD56" s="369"/>
      <c r="MZE56" s="369"/>
      <c r="MZF56" s="369"/>
      <c r="MZG56" s="369"/>
      <c r="MZH56" s="369"/>
      <c r="MZI56" s="369"/>
      <c r="MZJ56" s="369"/>
      <c r="MZK56" s="369"/>
      <c r="MZL56" s="369"/>
      <c r="MZM56" s="369"/>
      <c r="MZN56" s="369"/>
      <c r="MZO56" s="369"/>
      <c r="MZP56" s="369"/>
      <c r="MZQ56" s="369"/>
      <c r="MZR56" s="369"/>
      <c r="MZS56" s="369"/>
      <c r="MZT56" s="369"/>
      <c r="MZU56" s="369"/>
      <c r="MZV56" s="369"/>
      <c r="MZW56" s="369"/>
      <c r="MZX56" s="369"/>
      <c r="MZY56" s="369"/>
      <c r="MZZ56" s="369"/>
      <c r="NAA56" s="369"/>
      <c r="NAB56" s="369"/>
      <c r="NAC56" s="369"/>
      <c r="NAD56" s="369"/>
      <c r="NAE56" s="369"/>
      <c r="NAF56" s="369"/>
      <c r="NAG56" s="369"/>
      <c r="NAH56" s="369"/>
      <c r="NAI56" s="369"/>
      <c r="NAJ56" s="369"/>
      <c r="NAK56" s="369"/>
      <c r="NAL56" s="369"/>
      <c r="NAM56" s="369"/>
      <c r="NAN56" s="369"/>
      <c r="NAO56" s="369"/>
      <c r="NAP56" s="369"/>
      <c r="NAQ56" s="369"/>
      <c r="NAR56" s="369"/>
      <c r="NAS56" s="369"/>
      <c r="NAT56" s="369"/>
      <c r="NAU56" s="369"/>
      <c r="NAV56" s="369"/>
      <c r="NAW56" s="369"/>
      <c r="NAX56" s="369"/>
      <c r="NAY56" s="369"/>
      <c r="NAZ56" s="369"/>
      <c r="NBA56" s="369"/>
      <c r="NBB56" s="369"/>
      <c r="NBC56" s="369"/>
      <c r="NBD56" s="369"/>
      <c r="NBE56" s="369"/>
      <c r="NBF56" s="369"/>
      <c r="NBG56" s="369"/>
      <c r="NBH56" s="369"/>
      <c r="NBI56" s="369"/>
      <c r="NBJ56" s="369"/>
      <c r="NBK56" s="369"/>
      <c r="NBL56" s="369"/>
      <c r="NBM56" s="369"/>
      <c r="NBN56" s="369"/>
      <c r="NBO56" s="369"/>
      <c r="NBP56" s="369"/>
      <c r="NBQ56" s="369"/>
      <c r="NBR56" s="369"/>
      <c r="NBS56" s="369"/>
      <c r="NBT56" s="369"/>
      <c r="NBU56" s="369"/>
      <c r="NBV56" s="369"/>
      <c r="NBW56" s="369"/>
      <c r="NBX56" s="369"/>
      <c r="NBY56" s="369"/>
      <c r="NBZ56" s="369"/>
      <c r="NCA56" s="369"/>
      <c r="NCB56" s="369"/>
      <c r="NCC56" s="369"/>
      <c r="NCD56" s="369"/>
      <c r="NCE56" s="369"/>
      <c r="NCF56" s="369"/>
      <c r="NCG56" s="369"/>
      <c r="NCH56" s="369"/>
      <c r="NCI56" s="369"/>
      <c r="NCJ56" s="369"/>
      <c r="NCK56" s="369"/>
      <c r="NCL56" s="369"/>
      <c r="NCM56" s="369"/>
      <c r="NCN56" s="369"/>
      <c r="NCO56" s="369"/>
      <c r="NCP56" s="369"/>
      <c r="NCQ56" s="369"/>
      <c r="NCR56" s="369"/>
      <c r="NCS56" s="369"/>
      <c r="NCT56" s="369"/>
      <c r="NCU56" s="369"/>
      <c r="NCV56" s="369"/>
      <c r="NCW56" s="369"/>
      <c r="NCX56" s="369"/>
      <c r="NCY56" s="369"/>
      <c r="NCZ56" s="369"/>
      <c r="NDA56" s="369"/>
      <c r="NDB56" s="369"/>
      <c r="NDC56" s="369"/>
      <c r="NDD56" s="369"/>
      <c r="NDE56" s="369"/>
      <c r="NDF56" s="369"/>
      <c r="NDG56" s="369"/>
      <c r="NDH56" s="369"/>
      <c r="NDI56" s="369"/>
      <c r="NDJ56" s="369"/>
      <c r="NDK56" s="369"/>
      <c r="NDL56" s="369"/>
      <c r="NDM56" s="369"/>
      <c r="NDN56" s="369"/>
      <c r="NDO56" s="369"/>
      <c r="NDP56" s="369"/>
      <c r="NDQ56" s="369"/>
      <c r="NDR56" s="369"/>
      <c r="NDS56" s="369"/>
      <c r="NDT56" s="369"/>
      <c r="NDU56" s="369"/>
      <c r="NDV56" s="369"/>
      <c r="NDW56" s="369"/>
      <c r="NDX56" s="369"/>
      <c r="NDY56" s="369"/>
      <c r="NDZ56" s="369"/>
      <c r="NEA56" s="369"/>
      <c r="NEB56" s="369"/>
      <c r="NEC56" s="369"/>
      <c r="NED56" s="369"/>
      <c r="NEE56" s="369"/>
      <c r="NEF56" s="369"/>
      <c r="NEG56" s="369"/>
      <c r="NEH56" s="369"/>
      <c r="NEI56" s="369"/>
      <c r="NEJ56" s="369"/>
      <c r="NEK56" s="369"/>
      <c r="NEL56" s="369"/>
      <c r="NEM56" s="369"/>
      <c r="NEN56" s="369"/>
      <c r="NEO56" s="369"/>
      <c r="NEP56" s="369"/>
      <c r="NEQ56" s="369"/>
      <c r="NER56" s="369"/>
      <c r="NES56" s="369"/>
      <c r="NET56" s="369"/>
      <c r="NEU56" s="369"/>
      <c r="NEV56" s="369"/>
      <c r="NEW56" s="369"/>
      <c r="NEX56" s="369"/>
      <c r="NEY56" s="369"/>
      <c r="NEZ56" s="369"/>
      <c r="NFA56" s="369"/>
      <c r="NFB56" s="369"/>
      <c r="NFC56" s="369"/>
      <c r="NFD56" s="369"/>
      <c r="NFE56" s="369"/>
      <c r="NFF56" s="369"/>
      <c r="NFG56" s="369"/>
      <c r="NFH56" s="369"/>
      <c r="NFI56" s="369"/>
      <c r="NFJ56" s="369"/>
      <c r="NFK56" s="369"/>
      <c r="NFL56" s="369"/>
      <c r="NFM56" s="369"/>
      <c r="NFN56" s="369"/>
      <c r="NFO56" s="369"/>
      <c r="NFP56" s="369"/>
      <c r="NFQ56" s="369"/>
      <c r="NFR56" s="369"/>
      <c r="NFS56" s="369"/>
      <c r="NFT56" s="369"/>
      <c r="NFU56" s="369"/>
      <c r="NFV56" s="369"/>
      <c r="NFW56" s="369"/>
      <c r="NFX56" s="369"/>
      <c r="NFY56" s="369"/>
      <c r="NFZ56" s="369"/>
      <c r="NGA56" s="369"/>
      <c r="NGB56" s="369"/>
      <c r="NGC56" s="369"/>
      <c r="NGD56" s="369"/>
      <c r="NGE56" s="369"/>
      <c r="NGF56" s="369"/>
      <c r="NGG56" s="369"/>
      <c r="NGH56" s="369"/>
      <c r="NGI56" s="369"/>
      <c r="NGJ56" s="369"/>
      <c r="NGK56" s="369"/>
      <c r="NGL56" s="369"/>
      <c r="NGM56" s="369"/>
      <c r="NGN56" s="369"/>
      <c r="NGO56" s="369"/>
      <c r="NGP56" s="369"/>
      <c r="NGQ56" s="369"/>
      <c r="NGR56" s="369"/>
      <c r="NGS56" s="369"/>
      <c r="NGT56" s="369"/>
      <c r="NGU56" s="369"/>
      <c r="NGV56" s="369"/>
      <c r="NGW56" s="369"/>
      <c r="NGX56" s="369"/>
      <c r="NGY56" s="369"/>
      <c r="NGZ56" s="369"/>
      <c r="NHA56" s="369"/>
      <c r="NHB56" s="369"/>
      <c r="NHC56" s="369"/>
      <c r="NHD56" s="369"/>
      <c r="NHE56" s="369"/>
      <c r="NHF56" s="369"/>
      <c r="NHG56" s="369"/>
      <c r="NHH56" s="369"/>
      <c r="NHI56" s="369"/>
      <c r="NHJ56" s="369"/>
      <c r="NHK56" s="369"/>
      <c r="NHL56" s="369"/>
      <c r="NHM56" s="369"/>
      <c r="NHN56" s="369"/>
      <c r="NHO56" s="369"/>
      <c r="NHP56" s="369"/>
      <c r="NHQ56" s="369"/>
      <c r="NHR56" s="369"/>
      <c r="NHS56" s="369"/>
      <c r="NHT56" s="369"/>
      <c r="NHU56" s="369"/>
      <c r="NHV56" s="369"/>
      <c r="NHW56" s="369"/>
      <c r="NHX56" s="369"/>
      <c r="NHY56" s="369"/>
      <c r="NHZ56" s="369"/>
      <c r="NIA56" s="369"/>
      <c r="NIB56" s="369"/>
      <c r="NIC56" s="369"/>
      <c r="NID56" s="369"/>
      <c r="NIE56" s="369"/>
      <c r="NIF56" s="369"/>
      <c r="NIG56" s="369"/>
      <c r="NIH56" s="369"/>
      <c r="NII56" s="369"/>
      <c r="NIJ56" s="369"/>
      <c r="NIK56" s="369"/>
      <c r="NIL56" s="369"/>
      <c r="NIM56" s="369"/>
      <c r="NIN56" s="369"/>
      <c r="NIO56" s="369"/>
      <c r="NIP56" s="369"/>
      <c r="NIQ56" s="369"/>
      <c r="NIR56" s="369"/>
      <c r="NIS56" s="369"/>
      <c r="NIT56" s="369"/>
      <c r="NIU56" s="369"/>
      <c r="NIV56" s="369"/>
      <c r="NIW56" s="369"/>
      <c r="NIX56" s="369"/>
      <c r="NIY56" s="369"/>
      <c r="NIZ56" s="369"/>
      <c r="NJA56" s="369"/>
      <c r="NJB56" s="369"/>
      <c r="NJC56" s="369"/>
      <c r="NJD56" s="369"/>
      <c r="NJE56" s="369"/>
      <c r="NJF56" s="369"/>
      <c r="NJG56" s="369"/>
      <c r="NJH56" s="369"/>
      <c r="NJI56" s="369"/>
      <c r="NJJ56" s="369"/>
      <c r="NJK56" s="369"/>
      <c r="NJL56" s="369"/>
      <c r="NJM56" s="369"/>
      <c r="NJN56" s="369"/>
      <c r="NJO56" s="369"/>
      <c r="NJP56" s="369"/>
      <c r="NJQ56" s="369"/>
      <c r="NJR56" s="369"/>
      <c r="NJS56" s="369"/>
      <c r="NJT56" s="369"/>
      <c r="NJU56" s="369"/>
      <c r="NJV56" s="369"/>
      <c r="NJW56" s="369"/>
      <c r="NJX56" s="369"/>
      <c r="NJY56" s="369"/>
      <c r="NJZ56" s="369"/>
      <c r="NKA56" s="369"/>
      <c r="NKB56" s="369"/>
      <c r="NKC56" s="369"/>
      <c r="NKD56" s="369"/>
      <c r="NKE56" s="369"/>
      <c r="NKF56" s="369"/>
      <c r="NKG56" s="369"/>
      <c r="NKH56" s="369"/>
      <c r="NKI56" s="369"/>
      <c r="NKJ56" s="369"/>
      <c r="NKK56" s="369"/>
      <c r="NKL56" s="369"/>
      <c r="NKM56" s="369"/>
      <c r="NKN56" s="369"/>
      <c r="NKO56" s="369"/>
      <c r="NKP56" s="369"/>
      <c r="NKQ56" s="369"/>
      <c r="NKR56" s="369"/>
      <c r="NKS56" s="369"/>
      <c r="NKT56" s="369"/>
      <c r="NKU56" s="369"/>
      <c r="NKV56" s="369"/>
      <c r="NKW56" s="369"/>
      <c r="NKX56" s="369"/>
      <c r="NKY56" s="369"/>
      <c r="NKZ56" s="369"/>
      <c r="NLA56" s="369"/>
      <c r="NLB56" s="369"/>
      <c r="NLC56" s="369"/>
      <c r="NLD56" s="369"/>
      <c r="NLE56" s="369"/>
      <c r="NLF56" s="369"/>
      <c r="NLG56" s="369"/>
      <c r="NLH56" s="369"/>
      <c r="NLI56" s="369"/>
      <c r="NLJ56" s="369"/>
      <c r="NLK56" s="369"/>
      <c r="NLL56" s="369"/>
      <c r="NLM56" s="369"/>
      <c r="NLN56" s="369"/>
      <c r="NLO56" s="369"/>
      <c r="NLP56" s="369"/>
      <c r="NLQ56" s="369"/>
      <c r="NLR56" s="369"/>
      <c r="NLS56" s="369"/>
      <c r="NLT56" s="369"/>
      <c r="NLU56" s="369"/>
      <c r="NLV56" s="369"/>
      <c r="NLW56" s="369"/>
      <c r="NLX56" s="369"/>
      <c r="NLY56" s="369"/>
      <c r="NLZ56" s="369"/>
      <c r="NMA56" s="369"/>
      <c r="NMB56" s="369"/>
      <c r="NMC56" s="369"/>
      <c r="NMD56" s="369"/>
      <c r="NME56" s="369"/>
      <c r="NMF56" s="369"/>
      <c r="NMG56" s="369"/>
      <c r="NMH56" s="369"/>
      <c r="NMI56" s="369"/>
      <c r="NMJ56" s="369"/>
      <c r="NMK56" s="369"/>
      <c r="NML56" s="369"/>
      <c r="NMM56" s="369"/>
      <c r="NMN56" s="369"/>
      <c r="NMO56" s="369"/>
      <c r="NMP56" s="369"/>
      <c r="NMQ56" s="369"/>
      <c r="NMR56" s="369"/>
      <c r="NMS56" s="369"/>
      <c r="NMT56" s="369"/>
      <c r="NMU56" s="369"/>
      <c r="NMV56" s="369"/>
      <c r="NMW56" s="369"/>
      <c r="NMX56" s="369"/>
      <c r="NMY56" s="369"/>
      <c r="NMZ56" s="369"/>
      <c r="NNA56" s="369"/>
      <c r="NNB56" s="369"/>
      <c r="NNC56" s="369"/>
      <c r="NND56" s="369"/>
      <c r="NNE56" s="369"/>
      <c r="NNF56" s="369"/>
      <c r="NNG56" s="369"/>
      <c r="NNH56" s="369"/>
      <c r="NNI56" s="369"/>
      <c r="NNJ56" s="369"/>
      <c r="NNK56" s="369"/>
      <c r="NNL56" s="369"/>
      <c r="NNM56" s="369"/>
      <c r="NNN56" s="369"/>
      <c r="NNO56" s="369"/>
      <c r="NNP56" s="369"/>
      <c r="NNQ56" s="369"/>
      <c r="NNR56" s="369"/>
      <c r="NNS56" s="369"/>
      <c r="NNT56" s="369"/>
      <c r="NNU56" s="369"/>
      <c r="NNV56" s="369"/>
      <c r="NNW56" s="369"/>
      <c r="NNX56" s="369"/>
      <c r="NNY56" s="369"/>
      <c r="NNZ56" s="369"/>
      <c r="NOA56" s="369"/>
      <c r="NOB56" s="369"/>
      <c r="NOC56" s="369"/>
      <c r="NOD56" s="369"/>
      <c r="NOE56" s="369"/>
      <c r="NOF56" s="369"/>
      <c r="NOG56" s="369"/>
      <c r="NOH56" s="369"/>
      <c r="NOI56" s="369"/>
      <c r="NOJ56" s="369"/>
      <c r="NOK56" s="369"/>
      <c r="NOL56" s="369"/>
      <c r="NOM56" s="369"/>
      <c r="NON56" s="369"/>
      <c r="NOO56" s="369"/>
      <c r="NOP56" s="369"/>
      <c r="NOQ56" s="369"/>
      <c r="NOR56" s="369"/>
      <c r="NOS56" s="369"/>
      <c r="NOT56" s="369"/>
      <c r="NOU56" s="369"/>
      <c r="NOV56" s="369"/>
      <c r="NOW56" s="369"/>
      <c r="NOX56" s="369"/>
      <c r="NOY56" s="369"/>
      <c r="NOZ56" s="369"/>
      <c r="NPA56" s="369"/>
      <c r="NPB56" s="369"/>
      <c r="NPC56" s="369"/>
      <c r="NPD56" s="369"/>
      <c r="NPE56" s="369"/>
      <c r="NPF56" s="369"/>
      <c r="NPG56" s="369"/>
      <c r="NPH56" s="369"/>
      <c r="NPI56" s="369"/>
      <c r="NPJ56" s="369"/>
      <c r="NPK56" s="369"/>
      <c r="NPL56" s="369"/>
      <c r="NPM56" s="369"/>
      <c r="NPN56" s="369"/>
      <c r="NPO56" s="369"/>
      <c r="NPP56" s="369"/>
      <c r="NPQ56" s="369"/>
      <c r="NPR56" s="369"/>
      <c r="NPS56" s="369"/>
      <c r="NPT56" s="369"/>
      <c r="NPU56" s="369"/>
      <c r="NPV56" s="369"/>
      <c r="NPW56" s="369"/>
      <c r="NPX56" s="369"/>
      <c r="NPY56" s="369"/>
      <c r="NPZ56" s="369"/>
      <c r="NQA56" s="369"/>
      <c r="NQB56" s="369"/>
      <c r="NQC56" s="369"/>
      <c r="NQD56" s="369"/>
      <c r="NQE56" s="369"/>
      <c r="NQF56" s="369"/>
      <c r="NQG56" s="369"/>
      <c r="NQH56" s="369"/>
      <c r="NQI56" s="369"/>
      <c r="NQJ56" s="369"/>
      <c r="NQK56" s="369"/>
      <c r="NQL56" s="369"/>
      <c r="NQM56" s="369"/>
      <c r="NQN56" s="369"/>
      <c r="NQO56" s="369"/>
      <c r="NQP56" s="369"/>
      <c r="NQQ56" s="369"/>
      <c r="NQR56" s="369"/>
      <c r="NQS56" s="369"/>
      <c r="NQT56" s="369"/>
      <c r="NQU56" s="369"/>
      <c r="NQV56" s="369"/>
      <c r="NQW56" s="369"/>
      <c r="NQX56" s="369"/>
      <c r="NQY56" s="369"/>
      <c r="NQZ56" s="369"/>
      <c r="NRA56" s="369"/>
      <c r="NRB56" s="369"/>
      <c r="NRC56" s="369"/>
      <c r="NRD56" s="369"/>
      <c r="NRE56" s="369"/>
      <c r="NRF56" s="369"/>
      <c r="NRG56" s="369"/>
      <c r="NRH56" s="369"/>
      <c r="NRI56" s="369"/>
      <c r="NRJ56" s="369"/>
      <c r="NRK56" s="369"/>
      <c r="NRL56" s="369"/>
      <c r="NRM56" s="369"/>
      <c r="NRN56" s="369"/>
      <c r="NRO56" s="369"/>
      <c r="NRP56" s="369"/>
      <c r="NRQ56" s="369"/>
      <c r="NRR56" s="369"/>
      <c r="NRS56" s="369"/>
      <c r="NRT56" s="369"/>
      <c r="NRU56" s="369"/>
      <c r="NRV56" s="369"/>
      <c r="NRW56" s="369"/>
      <c r="NRX56" s="369"/>
      <c r="NRY56" s="369"/>
      <c r="NRZ56" s="369"/>
      <c r="NSA56" s="369"/>
      <c r="NSB56" s="369"/>
      <c r="NSC56" s="369"/>
      <c r="NSD56" s="369"/>
      <c r="NSE56" s="369"/>
      <c r="NSF56" s="369"/>
      <c r="NSG56" s="369"/>
      <c r="NSH56" s="369"/>
      <c r="NSI56" s="369"/>
      <c r="NSJ56" s="369"/>
      <c r="NSK56" s="369"/>
      <c r="NSL56" s="369"/>
      <c r="NSM56" s="369"/>
      <c r="NSN56" s="369"/>
      <c r="NSO56" s="369"/>
      <c r="NSP56" s="369"/>
      <c r="NSQ56" s="369"/>
      <c r="NSR56" s="369"/>
      <c r="NSS56" s="369"/>
      <c r="NST56" s="369"/>
      <c r="NSU56" s="369"/>
      <c r="NSV56" s="369"/>
      <c r="NSW56" s="369"/>
      <c r="NSX56" s="369"/>
      <c r="NSY56" s="369"/>
      <c r="NSZ56" s="369"/>
      <c r="NTA56" s="369"/>
      <c r="NTB56" s="369"/>
      <c r="NTC56" s="369"/>
      <c r="NTD56" s="369"/>
      <c r="NTE56" s="369"/>
      <c r="NTF56" s="369"/>
      <c r="NTG56" s="369"/>
      <c r="NTH56" s="369"/>
      <c r="NTI56" s="369"/>
      <c r="NTJ56" s="369"/>
      <c r="NTK56" s="369"/>
      <c r="NTL56" s="369"/>
      <c r="NTM56" s="369"/>
      <c r="NTN56" s="369"/>
      <c r="NTO56" s="369"/>
      <c r="NTP56" s="369"/>
      <c r="NTQ56" s="369"/>
      <c r="NTR56" s="369"/>
      <c r="NTS56" s="369"/>
      <c r="NTT56" s="369"/>
      <c r="NTU56" s="369"/>
      <c r="NTV56" s="369"/>
      <c r="NTW56" s="369"/>
      <c r="NTX56" s="369"/>
      <c r="NTY56" s="369"/>
      <c r="NTZ56" s="369"/>
      <c r="NUA56" s="369"/>
      <c r="NUB56" s="369"/>
      <c r="NUC56" s="369"/>
      <c r="NUD56" s="369"/>
      <c r="NUE56" s="369"/>
      <c r="NUF56" s="369"/>
      <c r="NUG56" s="369"/>
      <c r="NUH56" s="369"/>
      <c r="NUI56" s="369"/>
      <c r="NUJ56" s="369"/>
      <c r="NUK56" s="369"/>
      <c r="NUL56" s="369"/>
      <c r="NUM56" s="369"/>
      <c r="NUN56" s="369"/>
      <c r="NUO56" s="369"/>
      <c r="NUP56" s="369"/>
      <c r="NUQ56" s="369"/>
      <c r="NUR56" s="369"/>
      <c r="NUS56" s="369"/>
      <c r="NUT56" s="369"/>
      <c r="NUU56" s="369"/>
      <c r="NUV56" s="369"/>
      <c r="NUW56" s="369"/>
      <c r="NUX56" s="369"/>
      <c r="NUY56" s="369"/>
      <c r="NUZ56" s="369"/>
      <c r="NVA56" s="369"/>
      <c r="NVB56" s="369"/>
      <c r="NVC56" s="369"/>
      <c r="NVD56" s="369"/>
      <c r="NVE56" s="369"/>
      <c r="NVF56" s="369"/>
      <c r="NVG56" s="369"/>
      <c r="NVH56" s="369"/>
      <c r="NVI56" s="369"/>
      <c r="NVJ56" s="369"/>
      <c r="NVK56" s="369"/>
      <c r="NVL56" s="369"/>
      <c r="NVM56" s="369"/>
      <c r="NVN56" s="369"/>
      <c r="NVO56" s="369"/>
      <c r="NVP56" s="369"/>
      <c r="NVQ56" s="369"/>
      <c r="NVR56" s="369"/>
      <c r="NVS56" s="369"/>
      <c r="NVT56" s="369"/>
      <c r="NVU56" s="369"/>
      <c r="NVV56" s="369"/>
      <c r="NVW56" s="369"/>
      <c r="NVX56" s="369"/>
      <c r="NVY56" s="369"/>
      <c r="NVZ56" s="369"/>
      <c r="NWA56" s="369"/>
      <c r="NWB56" s="369"/>
      <c r="NWC56" s="369"/>
      <c r="NWD56" s="369"/>
      <c r="NWE56" s="369"/>
      <c r="NWF56" s="369"/>
      <c r="NWG56" s="369"/>
      <c r="NWH56" s="369"/>
      <c r="NWI56" s="369"/>
      <c r="NWJ56" s="369"/>
      <c r="NWK56" s="369"/>
      <c r="NWL56" s="369"/>
      <c r="NWM56" s="369"/>
      <c r="NWN56" s="369"/>
      <c r="NWO56" s="369"/>
      <c r="NWP56" s="369"/>
      <c r="NWQ56" s="369"/>
      <c r="NWR56" s="369"/>
      <c r="NWS56" s="369"/>
      <c r="NWT56" s="369"/>
      <c r="NWU56" s="369"/>
      <c r="NWV56" s="369"/>
      <c r="NWW56" s="369"/>
      <c r="NWX56" s="369"/>
      <c r="NWY56" s="369"/>
      <c r="NWZ56" s="369"/>
      <c r="NXA56" s="369"/>
      <c r="NXB56" s="369"/>
      <c r="NXC56" s="369"/>
      <c r="NXD56" s="369"/>
      <c r="NXE56" s="369"/>
      <c r="NXF56" s="369"/>
      <c r="NXG56" s="369"/>
      <c r="NXH56" s="369"/>
      <c r="NXI56" s="369"/>
      <c r="NXJ56" s="369"/>
      <c r="NXK56" s="369"/>
      <c r="NXL56" s="369"/>
      <c r="NXM56" s="369"/>
      <c r="NXN56" s="369"/>
      <c r="NXO56" s="369"/>
      <c r="NXP56" s="369"/>
      <c r="NXQ56" s="369"/>
      <c r="NXR56" s="369"/>
      <c r="NXS56" s="369"/>
      <c r="NXT56" s="369"/>
      <c r="NXU56" s="369"/>
      <c r="NXV56" s="369"/>
      <c r="NXW56" s="369"/>
      <c r="NXX56" s="369"/>
      <c r="NXY56" s="369"/>
      <c r="NXZ56" s="369"/>
      <c r="NYA56" s="369"/>
      <c r="NYB56" s="369"/>
      <c r="NYC56" s="369"/>
      <c r="NYD56" s="369"/>
      <c r="NYE56" s="369"/>
      <c r="NYF56" s="369"/>
      <c r="NYG56" s="369"/>
      <c r="NYH56" s="369"/>
      <c r="NYI56" s="369"/>
      <c r="NYJ56" s="369"/>
      <c r="NYK56" s="369"/>
      <c r="NYL56" s="369"/>
      <c r="NYM56" s="369"/>
      <c r="NYN56" s="369"/>
      <c r="NYO56" s="369"/>
      <c r="NYP56" s="369"/>
      <c r="NYQ56" s="369"/>
      <c r="NYR56" s="369"/>
      <c r="NYS56" s="369"/>
      <c r="NYT56" s="369"/>
      <c r="NYU56" s="369"/>
      <c r="NYV56" s="369"/>
      <c r="NYW56" s="369"/>
      <c r="NYX56" s="369"/>
      <c r="NYY56" s="369"/>
      <c r="NYZ56" s="369"/>
      <c r="NZA56" s="369"/>
      <c r="NZB56" s="369"/>
      <c r="NZC56" s="369"/>
      <c r="NZD56" s="369"/>
      <c r="NZE56" s="369"/>
      <c r="NZF56" s="369"/>
      <c r="NZG56" s="369"/>
      <c r="NZH56" s="369"/>
      <c r="NZI56" s="369"/>
      <c r="NZJ56" s="369"/>
      <c r="NZK56" s="369"/>
      <c r="NZL56" s="369"/>
      <c r="NZM56" s="369"/>
      <c r="NZN56" s="369"/>
      <c r="NZO56" s="369"/>
      <c r="NZP56" s="369"/>
      <c r="NZQ56" s="369"/>
      <c r="NZR56" s="369"/>
      <c r="NZS56" s="369"/>
      <c r="NZT56" s="369"/>
      <c r="NZU56" s="369"/>
      <c r="NZV56" s="369"/>
      <c r="NZW56" s="369"/>
      <c r="NZX56" s="369"/>
      <c r="NZY56" s="369"/>
      <c r="NZZ56" s="369"/>
      <c r="OAA56" s="369"/>
      <c r="OAB56" s="369"/>
      <c r="OAC56" s="369"/>
      <c r="OAD56" s="369"/>
      <c r="OAE56" s="369"/>
      <c r="OAF56" s="369"/>
      <c r="OAG56" s="369"/>
      <c r="OAH56" s="369"/>
      <c r="OAI56" s="369"/>
      <c r="OAJ56" s="369"/>
      <c r="OAK56" s="369"/>
      <c r="OAL56" s="369"/>
      <c r="OAM56" s="369"/>
      <c r="OAN56" s="369"/>
      <c r="OAO56" s="369"/>
      <c r="OAP56" s="369"/>
      <c r="OAQ56" s="369"/>
      <c r="OAR56" s="369"/>
      <c r="OAS56" s="369"/>
      <c r="OAT56" s="369"/>
      <c r="OAU56" s="369"/>
      <c r="OAV56" s="369"/>
      <c r="OAW56" s="369"/>
      <c r="OAX56" s="369"/>
      <c r="OAY56" s="369"/>
      <c r="OAZ56" s="369"/>
      <c r="OBA56" s="369"/>
      <c r="OBB56" s="369"/>
      <c r="OBC56" s="369"/>
      <c r="OBD56" s="369"/>
      <c r="OBE56" s="369"/>
      <c r="OBF56" s="369"/>
      <c r="OBG56" s="369"/>
      <c r="OBH56" s="369"/>
      <c r="OBI56" s="369"/>
      <c r="OBJ56" s="369"/>
      <c r="OBK56" s="369"/>
      <c r="OBL56" s="369"/>
      <c r="OBM56" s="369"/>
      <c r="OBN56" s="369"/>
      <c r="OBO56" s="369"/>
      <c r="OBP56" s="369"/>
      <c r="OBQ56" s="369"/>
      <c r="OBR56" s="369"/>
      <c r="OBS56" s="369"/>
      <c r="OBT56" s="369"/>
      <c r="OBU56" s="369"/>
      <c r="OBV56" s="369"/>
      <c r="OBW56" s="369"/>
      <c r="OBX56" s="369"/>
      <c r="OBY56" s="369"/>
      <c r="OBZ56" s="369"/>
      <c r="OCA56" s="369"/>
      <c r="OCB56" s="369"/>
      <c r="OCC56" s="369"/>
      <c r="OCD56" s="369"/>
      <c r="OCE56" s="369"/>
      <c r="OCF56" s="369"/>
      <c r="OCG56" s="369"/>
      <c r="OCH56" s="369"/>
      <c r="OCI56" s="369"/>
      <c r="OCJ56" s="369"/>
      <c r="OCK56" s="369"/>
      <c r="OCL56" s="369"/>
      <c r="OCM56" s="369"/>
      <c r="OCN56" s="369"/>
      <c r="OCO56" s="369"/>
      <c r="OCP56" s="369"/>
      <c r="OCQ56" s="369"/>
      <c r="OCR56" s="369"/>
      <c r="OCS56" s="369"/>
      <c r="OCT56" s="369"/>
      <c r="OCU56" s="369"/>
      <c r="OCV56" s="369"/>
      <c r="OCW56" s="369"/>
      <c r="OCX56" s="369"/>
      <c r="OCY56" s="369"/>
      <c r="OCZ56" s="369"/>
      <c r="ODA56" s="369"/>
      <c r="ODB56" s="369"/>
      <c r="ODC56" s="369"/>
      <c r="ODD56" s="369"/>
      <c r="ODE56" s="369"/>
      <c r="ODF56" s="369"/>
      <c r="ODG56" s="369"/>
      <c r="ODH56" s="369"/>
      <c r="ODI56" s="369"/>
      <c r="ODJ56" s="369"/>
      <c r="ODK56" s="369"/>
      <c r="ODL56" s="369"/>
      <c r="ODM56" s="369"/>
      <c r="ODN56" s="369"/>
      <c r="ODO56" s="369"/>
      <c r="ODP56" s="369"/>
      <c r="ODQ56" s="369"/>
      <c r="ODR56" s="369"/>
      <c r="ODS56" s="369"/>
      <c r="ODT56" s="369"/>
      <c r="ODU56" s="369"/>
      <c r="ODV56" s="369"/>
      <c r="ODW56" s="369"/>
      <c r="ODX56" s="369"/>
      <c r="ODY56" s="369"/>
      <c r="ODZ56" s="369"/>
      <c r="OEA56" s="369"/>
      <c r="OEB56" s="369"/>
      <c r="OEC56" s="369"/>
      <c r="OED56" s="369"/>
      <c r="OEE56" s="369"/>
      <c r="OEF56" s="369"/>
      <c r="OEG56" s="369"/>
      <c r="OEH56" s="369"/>
      <c r="OEI56" s="369"/>
      <c r="OEJ56" s="369"/>
      <c r="OEK56" s="369"/>
      <c r="OEL56" s="369"/>
      <c r="OEM56" s="369"/>
      <c r="OEN56" s="369"/>
      <c r="OEO56" s="369"/>
      <c r="OEP56" s="369"/>
      <c r="OEQ56" s="369"/>
      <c r="OER56" s="369"/>
      <c r="OES56" s="369"/>
      <c r="OET56" s="369"/>
      <c r="OEU56" s="369"/>
      <c r="OEV56" s="369"/>
      <c r="OEW56" s="369"/>
      <c r="OEX56" s="369"/>
      <c r="OEY56" s="369"/>
      <c r="OEZ56" s="369"/>
      <c r="OFA56" s="369"/>
      <c r="OFB56" s="369"/>
      <c r="OFC56" s="369"/>
      <c r="OFD56" s="369"/>
      <c r="OFE56" s="369"/>
      <c r="OFF56" s="369"/>
      <c r="OFG56" s="369"/>
      <c r="OFH56" s="369"/>
      <c r="OFI56" s="369"/>
      <c r="OFJ56" s="369"/>
      <c r="OFK56" s="369"/>
      <c r="OFL56" s="369"/>
      <c r="OFM56" s="369"/>
      <c r="OFN56" s="369"/>
      <c r="OFO56" s="369"/>
      <c r="OFP56" s="369"/>
      <c r="OFQ56" s="369"/>
      <c r="OFR56" s="369"/>
      <c r="OFS56" s="369"/>
      <c r="OFT56" s="369"/>
      <c r="OFU56" s="369"/>
      <c r="OFV56" s="369"/>
      <c r="OFW56" s="369"/>
      <c r="OFX56" s="369"/>
      <c r="OFY56" s="369"/>
      <c r="OFZ56" s="369"/>
      <c r="OGA56" s="369"/>
      <c r="OGB56" s="369"/>
      <c r="OGC56" s="369"/>
      <c r="OGD56" s="369"/>
      <c r="OGE56" s="369"/>
      <c r="OGF56" s="369"/>
      <c r="OGG56" s="369"/>
      <c r="OGH56" s="369"/>
      <c r="OGI56" s="369"/>
      <c r="OGJ56" s="369"/>
      <c r="OGK56" s="369"/>
      <c r="OGL56" s="369"/>
      <c r="OGM56" s="369"/>
      <c r="OGN56" s="369"/>
      <c r="OGO56" s="369"/>
      <c r="OGP56" s="369"/>
      <c r="OGQ56" s="369"/>
      <c r="OGR56" s="369"/>
      <c r="OGS56" s="369"/>
      <c r="OGT56" s="369"/>
      <c r="OGU56" s="369"/>
      <c r="OGV56" s="369"/>
      <c r="OGW56" s="369"/>
      <c r="OGX56" s="369"/>
      <c r="OGY56" s="369"/>
      <c r="OGZ56" s="369"/>
      <c r="OHA56" s="369"/>
      <c r="OHB56" s="369"/>
      <c r="OHC56" s="369"/>
      <c r="OHD56" s="369"/>
      <c r="OHE56" s="369"/>
      <c r="OHF56" s="369"/>
      <c r="OHG56" s="369"/>
      <c r="OHH56" s="369"/>
      <c r="OHI56" s="369"/>
      <c r="OHJ56" s="369"/>
      <c r="OHK56" s="369"/>
      <c r="OHL56" s="369"/>
      <c r="OHM56" s="369"/>
      <c r="OHN56" s="369"/>
      <c r="OHO56" s="369"/>
      <c r="OHP56" s="369"/>
      <c r="OHQ56" s="369"/>
      <c r="OHR56" s="369"/>
      <c r="OHS56" s="369"/>
      <c r="OHT56" s="369"/>
      <c r="OHU56" s="369"/>
      <c r="OHV56" s="369"/>
      <c r="OHW56" s="369"/>
      <c r="OHX56" s="369"/>
      <c r="OHY56" s="369"/>
      <c r="OHZ56" s="369"/>
      <c r="OIA56" s="369"/>
      <c r="OIB56" s="369"/>
      <c r="OIC56" s="369"/>
      <c r="OID56" s="369"/>
      <c r="OIE56" s="369"/>
      <c r="OIF56" s="369"/>
      <c r="OIG56" s="369"/>
      <c r="OIH56" s="369"/>
      <c r="OII56" s="369"/>
      <c r="OIJ56" s="369"/>
      <c r="OIK56" s="369"/>
      <c r="OIL56" s="369"/>
      <c r="OIM56" s="369"/>
      <c r="OIN56" s="369"/>
      <c r="OIO56" s="369"/>
      <c r="OIP56" s="369"/>
      <c r="OIQ56" s="369"/>
      <c r="OIR56" s="369"/>
      <c r="OIS56" s="369"/>
      <c r="OIT56" s="369"/>
      <c r="OIU56" s="369"/>
      <c r="OIV56" s="369"/>
      <c r="OIW56" s="369"/>
      <c r="OIX56" s="369"/>
      <c r="OIY56" s="369"/>
      <c r="OIZ56" s="369"/>
      <c r="OJA56" s="369"/>
      <c r="OJB56" s="369"/>
      <c r="OJC56" s="369"/>
      <c r="OJD56" s="369"/>
      <c r="OJE56" s="369"/>
      <c r="OJF56" s="369"/>
      <c r="OJG56" s="369"/>
      <c r="OJH56" s="369"/>
      <c r="OJI56" s="369"/>
      <c r="OJJ56" s="369"/>
      <c r="OJK56" s="369"/>
      <c r="OJL56" s="369"/>
      <c r="OJM56" s="369"/>
      <c r="OJN56" s="369"/>
      <c r="OJO56" s="369"/>
      <c r="OJP56" s="369"/>
      <c r="OJQ56" s="369"/>
      <c r="OJR56" s="369"/>
      <c r="OJS56" s="369"/>
      <c r="OJT56" s="369"/>
      <c r="OJU56" s="369"/>
      <c r="OJV56" s="369"/>
      <c r="OJW56" s="369"/>
      <c r="OJX56" s="369"/>
      <c r="OJY56" s="369"/>
      <c r="OJZ56" s="369"/>
      <c r="OKA56" s="369"/>
      <c r="OKB56" s="369"/>
      <c r="OKC56" s="369"/>
      <c r="OKD56" s="369"/>
      <c r="OKE56" s="369"/>
      <c r="OKF56" s="369"/>
      <c r="OKG56" s="369"/>
      <c r="OKH56" s="369"/>
      <c r="OKI56" s="369"/>
      <c r="OKJ56" s="369"/>
      <c r="OKK56" s="369"/>
      <c r="OKL56" s="369"/>
      <c r="OKM56" s="369"/>
      <c r="OKN56" s="369"/>
      <c r="OKO56" s="369"/>
      <c r="OKP56" s="369"/>
      <c r="OKQ56" s="369"/>
      <c r="OKR56" s="369"/>
      <c r="OKS56" s="369"/>
      <c r="OKT56" s="369"/>
      <c r="OKU56" s="369"/>
      <c r="OKV56" s="369"/>
      <c r="OKW56" s="369"/>
      <c r="OKX56" s="369"/>
      <c r="OKY56" s="369"/>
      <c r="OKZ56" s="369"/>
      <c r="OLA56" s="369"/>
      <c r="OLB56" s="369"/>
      <c r="OLC56" s="369"/>
      <c r="OLD56" s="369"/>
      <c r="OLE56" s="369"/>
      <c r="OLF56" s="369"/>
      <c r="OLG56" s="369"/>
      <c r="OLH56" s="369"/>
      <c r="OLI56" s="369"/>
      <c r="OLJ56" s="369"/>
      <c r="OLK56" s="369"/>
      <c r="OLL56" s="369"/>
      <c r="OLM56" s="369"/>
      <c r="OLN56" s="369"/>
      <c r="OLO56" s="369"/>
      <c r="OLP56" s="369"/>
      <c r="OLQ56" s="369"/>
      <c r="OLR56" s="369"/>
      <c r="OLS56" s="369"/>
      <c r="OLT56" s="369"/>
      <c r="OLU56" s="369"/>
      <c r="OLV56" s="369"/>
      <c r="OLW56" s="369"/>
      <c r="OLX56" s="369"/>
      <c r="OLY56" s="369"/>
      <c r="OLZ56" s="369"/>
      <c r="OMA56" s="369"/>
      <c r="OMB56" s="369"/>
      <c r="OMC56" s="369"/>
      <c r="OMD56" s="369"/>
      <c r="OME56" s="369"/>
      <c r="OMF56" s="369"/>
      <c r="OMG56" s="369"/>
      <c r="OMH56" s="369"/>
      <c r="OMI56" s="369"/>
      <c r="OMJ56" s="369"/>
      <c r="OMK56" s="369"/>
      <c r="OML56" s="369"/>
      <c r="OMM56" s="369"/>
      <c r="OMN56" s="369"/>
      <c r="OMO56" s="369"/>
      <c r="OMP56" s="369"/>
      <c r="OMQ56" s="369"/>
      <c r="OMR56" s="369"/>
      <c r="OMS56" s="369"/>
      <c r="OMT56" s="369"/>
      <c r="OMU56" s="369"/>
      <c r="OMV56" s="369"/>
      <c r="OMW56" s="369"/>
      <c r="OMX56" s="369"/>
      <c r="OMY56" s="369"/>
      <c r="OMZ56" s="369"/>
      <c r="ONA56" s="369"/>
      <c r="ONB56" s="369"/>
      <c r="ONC56" s="369"/>
      <c r="OND56" s="369"/>
      <c r="ONE56" s="369"/>
      <c r="ONF56" s="369"/>
      <c r="ONG56" s="369"/>
      <c r="ONH56" s="369"/>
      <c r="ONI56" s="369"/>
      <c r="ONJ56" s="369"/>
      <c r="ONK56" s="369"/>
      <c r="ONL56" s="369"/>
      <c r="ONM56" s="369"/>
      <c r="ONN56" s="369"/>
      <c r="ONO56" s="369"/>
      <c r="ONP56" s="369"/>
      <c r="ONQ56" s="369"/>
      <c r="ONR56" s="369"/>
      <c r="ONS56" s="369"/>
      <c r="ONT56" s="369"/>
      <c r="ONU56" s="369"/>
      <c r="ONV56" s="369"/>
      <c r="ONW56" s="369"/>
      <c r="ONX56" s="369"/>
      <c r="ONY56" s="369"/>
      <c r="ONZ56" s="369"/>
      <c r="OOA56" s="369"/>
      <c r="OOB56" s="369"/>
      <c r="OOC56" s="369"/>
      <c r="OOD56" s="369"/>
      <c r="OOE56" s="369"/>
      <c r="OOF56" s="369"/>
      <c r="OOG56" s="369"/>
      <c r="OOH56" s="369"/>
      <c r="OOI56" s="369"/>
      <c r="OOJ56" s="369"/>
      <c r="OOK56" s="369"/>
      <c r="OOL56" s="369"/>
      <c r="OOM56" s="369"/>
      <c r="OON56" s="369"/>
      <c r="OOO56" s="369"/>
      <c r="OOP56" s="369"/>
      <c r="OOQ56" s="369"/>
      <c r="OOR56" s="369"/>
      <c r="OOS56" s="369"/>
      <c r="OOT56" s="369"/>
      <c r="OOU56" s="369"/>
      <c r="OOV56" s="369"/>
      <c r="OOW56" s="369"/>
      <c r="OOX56" s="369"/>
      <c r="OOY56" s="369"/>
      <c r="OOZ56" s="369"/>
      <c r="OPA56" s="369"/>
      <c r="OPB56" s="369"/>
      <c r="OPC56" s="369"/>
      <c r="OPD56" s="369"/>
      <c r="OPE56" s="369"/>
      <c r="OPF56" s="369"/>
      <c r="OPG56" s="369"/>
      <c r="OPH56" s="369"/>
      <c r="OPI56" s="369"/>
      <c r="OPJ56" s="369"/>
      <c r="OPK56" s="369"/>
      <c r="OPL56" s="369"/>
      <c r="OPM56" s="369"/>
      <c r="OPN56" s="369"/>
      <c r="OPO56" s="369"/>
      <c r="OPP56" s="369"/>
      <c r="OPQ56" s="369"/>
      <c r="OPR56" s="369"/>
      <c r="OPS56" s="369"/>
      <c r="OPT56" s="369"/>
      <c r="OPU56" s="369"/>
      <c r="OPV56" s="369"/>
      <c r="OPW56" s="369"/>
      <c r="OPX56" s="369"/>
      <c r="OPY56" s="369"/>
      <c r="OPZ56" s="369"/>
      <c r="OQA56" s="369"/>
      <c r="OQB56" s="369"/>
      <c r="OQC56" s="369"/>
      <c r="OQD56" s="369"/>
      <c r="OQE56" s="369"/>
      <c r="OQF56" s="369"/>
      <c r="OQG56" s="369"/>
      <c r="OQH56" s="369"/>
      <c r="OQI56" s="369"/>
      <c r="OQJ56" s="369"/>
      <c r="OQK56" s="369"/>
      <c r="OQL56" s="369"/>
      <c r="OQM56" s="369"/>
      <c r="OQN56" s="369"/>
      <c r="OQO56" s="369"/>
      <c r="OQP56" s="369"/>
      <c r="OQQ56" s="369"/>
      <c r="OQR56" s="369"/>
      <c r="OQS56" s="369"/>
      <c r="OQT56" s="369"/>
      <c r="OQU56" s="369"/>
      <c r="OQV56" s="369"/>
      <c r="OQW56" s="369"/>
      <c r="OQX56" s="369"/>
      <c r="OQY56" s="369"/>
      <c r="OQZ56" s="369"/>
      <c r="ORA56" s="369"/>
      <c r="ORB56" s="369"/>
      <c r="ORC56" s="369"/>
      <c r="ORD56" s="369"/>
      <c r="ORE56" s="369"/>
      <c r="ORF56" s="369"/>
      <c r="ORG56" s="369"/>
      <c r="ORH56" s="369"/>
      <c r="ORI56" s="369"/>
      <c r="ORJ56" s="369"/>
      <c r="ORK56" s="369"/>
      <c r="ORL56" s="369"/>
      <c r="ORM56" s="369"/>
      <c r="ORN56" s="369"/>
      <c r="ORO56" s="369"/>
      <c r="ORP56" s="369"/>
      <c r="ORQ56" s="369"/>
      <c r="ORR56" s="369"/>
      <c r="ORS56" s="369"/>
      <c r="ORT56" s="369"/>
      <c r="ORU56" s="369"/>
      <c r="ORV56" s="369"/>
      <c r="ORW56" s="369"/>
      <c r="ORX56" s="369"/>
      <c r="ORY56" s="369"/>
      <c r="ORZ56" s="369"/>
      <c r="OSA56" s="369"/>
      <c r="OSB56" s="369"/>
      <c r="OSC56" s="369"/>
      <c r="OSD56" s="369"/>
      <c r="OSE56" s="369"/>
      <c r="OSF56" s="369"/>
      <c r="OSG56" s="369"/>
      <c r="OSH56" s="369"/>
      <c r="OSI56" s="369"/>
      <c r="OSJ56" s="369"/>
      <c r="OSK56" s="369"/>
      <c r="OSL56" s="369"/>
      <c r="OSM56" s="369"/>
      <c r="OSN56" s="369"/>
      <c r="OSO56" s="369"/>
      <c r="OSP56" s="369"/>
      <c r="OSQ56" s="369"/>
      <c r="OSR56" s="369"/>
      <c r="OSS56" s="369"/>
      <c r="OST56" s="369"/>
      <c r="OSU56" s="369"/>
      <c r="OSV56" s="369"/>
      <c r="OSW56" s="369"/>
      <c r="OSX56" s="369"/>
      <c r="OSY56" s="369"/>
      <c r="OSZ56" s="369"/>
      <c r="OTA56" s="369"/>
      <c r="OTB56" s="369"/>
      <c r="OTC56" s="369"/>
      <c r="OTD56" s="369"/>
      <c r="OTE56" s="369"/>
      <c r="OTF56" s="369"/>
      <c r="OTG56" s="369"/>
      <c r="OTH56" s="369"/>
      <c r="OTI56" s="369"/>
      <c r="OTJ56" s="369"/>
      <c r="OTK56" s="369"/>
      <c r="OTL56" s="369"/>
      <c r="OTM56" s="369"/>
      <c r="OTN56" s="369"/>
      <c r="OTO56" s="369"/>
      <c r="OTP56" s="369"/>
      <c r="OTQ56" s="369"/>
      <c r="OTR56" s="369"/>
      <c r="OTS56" s="369"/>
      <c r="OTT56" s="369"/>
      <c r="OTU56" s="369"/>
      <c r="OTV56" s="369"/>
      <c r="OTW56" s="369"/>
      <c r="OTX56" s="369"/>
      <c r="OTY56" s="369"/>
      <c r="OTZ56" s="369"/>
      <c r="OUA56" s="369"/>
      <c r="OUB56" s="369"/>
      <c r="OUC56" s="369"/>
      <c r="OUD56" s="369"/>
      <c r="OUE56" s="369"/>
      <c r="OUF56" s="369"/>
      <c r="OUG56" s="369"/>
      <c r="OUH56" s="369"/>
      <c r="OUI56" s="369"/>
      <c r="OUJ56" s="369"/>
      <c r="OUK56" s="369"/>
      <c r="OUL56" s="369"/>
      <c r="OUM56" s="369"/>
      <c r="OUN56" s="369"/>
      <c r="OUO56" s="369"/>
      <c r="OUP56" s="369"/>
      <c r="OUQ56" s="369"/>
      <c r="OUR56" s="369"/>
      <c r="OUS56" s="369"/>
      <c r="OUT56" s="369"/>
      <c r="OUU56" s="369"/>
      <c r="OUV56" s="369"/>
      <c r="OUW56" s="369"/>
      <c r="OUX56" s="369"/>
      <c r="OUY56" s="369"/>
      <c r="OUZ56" s="369"/>
      <c r="OVA56" s="369"/>
      <c r="OVB56" s="369"/>
      <c r="OVC56" s="369"/>
      <c r="OVD56" s="369"/>
      <c r="OVE56" s="369"/>
      <c r="OVF56" s="369"/>
      <c r="OVG56" s="369"/>
      <c r="OVH56" s="369"/>
      <c r="OVI56" s="369"/>
      <c r="OVJ56" s="369"/>
      <c r="OVK56" s="369"/>
      <c r="OVL56" s="369"/>
      <c r="OVM56" s="369"/>
      <c r="OVN56" s="369"/>
      <c r="OVO56" s="369"/>
      <c r="OVP56" s="369"/>
      <c r="OVQ56" s="369"/>
      <c r="OVR56" s="369"/>
      <c r="OVS56" s="369"/>
      <c r="OVT56" s="369"/>
      <c r="OVU56" s="369"/>
      <c r="OVV56" s="369"/>
      <c r="OVW56" s="369"/>
      <c r="OVX56" s="369"/>
      <c r="OVY56" s="369"/>
      <c r="OVZ56" s="369"/>
      <c r="OWA56" s="369"/>
      <c r="OWB56" s="369"/>
      <c r="OWC56" s="369"/>
      <c r="OWD56" s="369"/>
      <c r="OWE56" s="369"/>
      <c r="OWF56" s="369"/>
      <c r="OWG56" s="369"/>
      <c r="OWH56" s="369"/>
      <c r="OWI56" s="369"/>
      <c r="OWJ56" s="369"/>
      <c r="OWK56" s="369"/>
      <c r="OWL56" s="369"/>
      <c r="OWM56" s="369"/>
      <c r="OWN56" s="369"/>
      <c r="OWO56" s="369"/>
      <c r="OWP56" s="369"/>
      <c r="OWQ56" s="369"/>
      <c r="OWR56" s="369"/>
      <c r="OWS56" s="369"/>
      <c r="OWT56" s="369"/>
      <c r="OWU56" s="369"/>
      <c r="OWV56" s="369"/>
      <c r="OWW56" s="369"/>
      <c r="OWX56" s="369"/>
      <c r="OWY56" s="369"/>
      <c r="OWZ56" s="369"/>
      <c r="OXA56" s="369"/>
      <c r="OXB56" s="369"/>
      <c r="OXC56" s="369"/>
      <c r="OXD56" s="369"/>
      <c r="OXE56" s="369"/>
      <c r="OXF56" s="369"/>
      <c r="OXG56" s="369"/>
      <c r="OXH56" s="369"/>
      <c r="OXI56" s="369"/>
      <c r="OXJ56" s="369"/>
      <c r="OXK56" s="369"/>
      <c r="OXL56" s="369"/>
      <c r="OXM56" s="369"/>
      <c r="OXN56" s="369"/>
      <c r="OXO56" s="369"/>
      <c r="OXP56" s="369"/>
      <c r="OXQ56" s="369"/>
      <c r="OXR56" s="369"/>
      <c r="OXS56" s="369"/>
      <c r="OXT56" s="369"/>
      <c r="OXU56" s="369"/>
      <c r="OXV56" s="369"/>
      <c r="OXW56" s="369"/>
      <c r="OXX56" s="369"/>
      <c r="OXY56" s="369"/>
      <c r="OXZ56" s="369"/>
      <c r="OYA56" s="369"/>
      <c r="OYB56" s="369"/>
      <c r="OYC56" s="369"/>
      <c r="OYD56" s="369"/>
      <c r="OYE56" s="369"/>
      <c r="OYF56" s="369"/>
      <c r="OYG56" s="369"/>
      <c r="OYH56" s="369"/>
      <c r="OYI56" s="369"/>
      <c r="OYJ56" s="369"/>
      <c r="OYK56" s="369"/>
      <c r="OYL56" s="369"/>
      <c r="OYM56" s="369"/>
      <c r="OYN56" s="369"/>
      <c r="OYO56" s="369"/>
      <c r="OYP56" s="369"/>
      <c r="OYQ56" s="369"/>
      <c r="OYR56" s="369"/>
      <c r="OYS56" s="369"/>
      <c r="OYT56" s="369"/>
      <c r="OYU56" s="369"/>
      <c r="OYV56" s="369"/>
      <c r="OYW56" s="369"/>
      <c r="OYX56" s="369"/>
      <c r="OYY56" s="369"/>
      <c r="OYZ56" s="369"/>
      <c r="OZA56" s="369"/>
      <c r="OZB56" s="369"/>
      <c r="OZC56" s="369"/>
      <c r="OZD56" s="369"/>
      <c r="OZE56" s="369"/>
      <c r="OZF56" s="369"/>
      <c r="OZG56" s="369"/>
      <c r="OZH56" s="369"/>
      <c r="OZI56" s="369"/>
      <c r="OZJ56" s="369"/>
      <c r="OZK56" s="369"/>
      <c r="OZL56" s="369"/>
      <c r="OZM56" s="369"/>
      <c r="OZN56" s="369"/>
      <c r="OZO56" s="369"/>
      <c r="OZP56" s="369"/>
      <c r="OZQ56" s="369"/>
      <c r="OZR56" s="369"/>
      <c r="OZS56" s="369"/>
      <c r="OZT56" s="369"/>
      <c r="OZU56" s="369"/>
      <c r="OZV56" s="369"/>
      <c r="OZW56" s="369"/>
      <c r="OZX56" s="369"/>
      <c r="OZY56" s="369"/>
      <c r="OZZ56" s="369"/>
      <c r="PAA56" s="369"/>
      <c r="PAB56" s="369"/>
      <c r="PAC56" s="369"/>
      <c r="PAD56" s="369"/>
      <c r="PAE56" s="369"/>
      <c r="PAF56" s="369"/>
      <c r="PAG56" s="369"/>
      <c r="PAH56" s="369"/>
      <c r="PAI56" s="369"/>
      <c r="PAJ56" s="369"/>
      <c r="PAK56" s="369"/>
      <c r="PAL56" s="369"/>
      <c r="PAM56" s="369"/>
      <c r="PAN56" s="369"/>
      <c r="PAO56" s="369"/>
      <c r="PAP56" s="369"/>
      <c r="PAQ56" s="369"/>
      <c r="PAR56" s="369"/>
      <c r="PAS56" s="369"/>
      <c r="PAT56" s="369"/>
      <c r="PAU56" s="369"/>
      <c r="PAV56" s="369"/>
      <c r="PAW56" s="369"/>
      <c r="PAX56" s="369"/>
      <c r="PAY56" s="369"/>
      <c r="PAZ56" s="369"/>
      <c r="PBA56" s="369"/>
      <c r="PBB56" s="369"/>
      <c r="PBC56" s="369"/>
      <c r="PBD56" s="369"/>
      <c r="PBE56" s="369"/>
      <c r="PBF56" s="369"/>
      <c r="PBG56" s="369"/>
      <c r="PBH56" s="369"/>
      <c r="PBI56" s="369"/>
      <c r="PBJ56" s="369"/>
      <c r="PBK56" s="369"/>
      <c r="PBL56" s="369"/>
      <c r="PBM56" s="369"/>
      <c r="PBN56" s="369"/>
      <c r="PBO56" s="369"/>
      <c r="PBP56" s="369"/>
      <c r="PBQ56" s="369"/>
      <c r="PBR56" s="369"/>
      <c r="PBS56" s="369"/>
      <c r="PBT56" s="369"/>
      <c r="PBU56" s="369"/>
      <c r="PBV56" s="369"/>
      <c r="PBW56" s="369"/>
      <c r="PBX56" s="369"/>
      <c r="PBY56" s="369"/>
      <c r="PBZ56" s="369"/>
      <c r="PCA56" s="369"/>
      <c r="PCB56" s="369"/>
      <c r="PCC56" s="369"/>
      <c r="PCD56" s="369"/>
      <c r="PCE56" s="369"/>
      <c r="PCF56" s="369"/>
      <c r="PCG56" s="369"/>
      <c r="PCH56" s="369"/>
      <c r="PCI56" s="369"/>
      <c r="PCJ56" s="369"/>
      <c r="PCK56" s="369"/>
      <c r="PCL56" s="369"/>
      <c r="PCM56" s="369"/>
      <c r="PCN56" s="369"/>
      <c r="PCO56" s="369"/>
      <c r="PCP56" s="369"/>
      <c r="PCQ56" s="369"/>
      <c r="PCR56" s="369"/>
      <c r="PCS56" s="369"/>
      <c r="PCT56" s="369"/>
      <c r="PCU56" s="369"/>
      <c r="PCV56" s="369"/>
      <c r="PCW56" s="369"/>
      <c r="PCX56" s="369"/>
      <c r="PCY56" s="369"/>
      <c r="PCZ56" s="369"/>
      <c r="PDA56" s="369"/>
      <c r="PDB56" s="369"/>
      <c r="PDC56" s="369"/>
      <c r="PDD56" s="369"/>
      <c r="PDE56" s="369"/>
      <c r="PDF56" s="369"/>
      <c r="PDG56" s="369"/>
      <c r="PDH56" s="369"/>
      <c r="PDI56" s="369"/>
      <c r="PDJ56" s="369"/>
      <c r="PDK56" s="369"/>
      <c r="PDL56" s="369"/>
      <c r="PDM56" s="369"/>
      <c r="PDN56" s="369"/>
      <c r="PDO56" s="369"/>
      <c r="PDP56" s="369"/>
      <c r="PDQ56" s="369"/>
      <c r="PDR56" s="369"/>
      <c r="PDS56" s="369"/>
      <c r="PDT56" s="369"/>
      <c r="PDU56" s="369"/>
      <c r="PDV56" s="369"/>
      <c r="PDW56" s="369"/>
      <c r="PDX56" s="369"/>
      <c r="PDY56" s="369"/>
      <c r="PDZ56" s="369"/>
      <c r="PEA56" s="369"/>
      <c r="PEB56" s="369"/>
      <c r="PEC56" s="369"/>
      <c r="PED56" s="369"/>
      <c r="PEE56" s="369"/>
      <c r="PEF56" s="369"/>
      <c r="PEG56" s="369"/>
      <c r="PEH56" s="369"/>
      <c r="PEI56" s="369"/>
      <c r="PEJ56" s="369"/>
      <c r="PEK56" s="369"/>
      <c r="PEL56" s="369"/>
      <c r="PEM56" s="369"/>
      <c r="PEN56" s="369"/>
      <c r="PEO56" s="369"/>
      <c r="PEP56" s="369"/>
      <c r="PEQ56" s="369"/>
      <c r="PER56" s="369"/>
      <c r="PES56" s="369"/>
      <c r="PET56" s="369"/>
      <c r="PEU56" s="369"/>
      <c r="PEV56" s="369"/>
      <c r="PEW56" s="369"/>
      <c r="PEX56" s="369"/>
      <c r="PEY56" s="369"/>
      <c r="PEZ56" s="369"/>
      <c r="PFA56" s="369"/>
      <c r="PFB56" s="369"/>
      <c r="PFC56" s="369"/>
      <c r="PFD56" s="369"/>
      <c r="PFE56" s="369"/>
      <c r="PFF56" s="369"/>
      <c r="PFG56" s="369"/>
      <c r="PFH56" s="369"/>
      <c r="PFI56" s="369"/>
      <c r="PFJ56" s="369"/>
      <c r="PFK56" s="369"/>
      <c r="PFL56" s="369"/>
      <c r="PFM56" s="369"/>
      <c r="PFN56" s="369"/>
      <c r="PFO56" s="369"/>
      <c r="PFP56" s="369"/>
      <c r="PFQ56" s="369"/>
      <c r="PFR56" s="369"/>
      <c r="PFS56" s="369"/>
      <c r="PFT56" s="369"/>
      <c r="PFU56" s="369"/>
      <c r="PFV56" s="369"/>
      <c r="PFW56" s="369"/>
      <c r="PFX56" s="369"/>
      <c r="PFY56" s="369"/>
      <c r="PFZ56" s="369"/>
      <c r="PGA56" s="369"/>
      <c r="PGB56" s="369"/>
      <c r="PGC56" s="369"/>
      <c r="PGD56" s="369"/>
      <c r="PGE56" s="369"/>
      <c r="PGF56" s="369"/>
      <c r="PGG56" s="369"/>
      <c r="PGH56" s="369"/>
      <c r="PGI56" s="369"/>
      <c r="PGJ56" s="369"/>
      <c r="PGK56" s="369"/>
      <c r="PGL56" s="369"/>
      <c r="PGM56" s="369"/>
      <c r="PGN56" s="369"/>
      <c r="PGO56" s="369"/>
      <c r="PGP56" s="369"/>
      <c r="PGQ56" s="369"/>
      <c r="PGR56" s="369"/>
      <c r="PGS56" s="369"/>
      <c r="PGT56" s="369"/>
      <c r="PGU56" s="369"/>
      <c r="PGV56" s="369"/>
      <c r="PGW56" s="369"/>
      <c r="PGX56" s="369"/>
      <c r="PGY56" s="369"/>
      <c r="PGZ56" s="369"/>
      <c r="PHA56" s="369"/>
      <c r="PHB56" s="369"/>
      <c r="PHC56" s="369"/>
      <c r="PHD56" s="369"/>
      <c r="PHE56" s="369"/>
      <c r="PHF56" s="369"/>
      <c r="PHG56" s="369"/>
      <c r="PHH56" s="369"/>
      <c r="PHI56" s="369"/>
      <c r="PHJ56" s="369"/>
      <c r="PHK56" s="369"/>
      <c r="PHL56" s="369"/>
      <c r="PHM56" s="369"/>
      <c r="PHN56" s="369"/>
      <c r="PHO56" s="369"/>
      <c r="PHP56" s="369"/>
      <c r="PHQ56" s="369"/>
      <c r="PHR56" s="369"/>
      <c r="PHS56" s="369"/>
      <c r="PHT56" s="369"/>
      <c r="PHU56" s="369"/>
      <c r="PHV56" s="369"/>
      <c r="PHW56" s="369"/>
      <c r="PHX56" s="369"/>
      <c r="PHY56" s="369"/>
      <c r="PHZ56" s="369"/>
      <c r="PIA56" s="369"/>
      <c r="PIB56" s="369"/>
      <c r="PIC56" s="369"/>
      <c r="PID56" s="369"/>
      <c r="PIE56" s="369"/>
      <c r="PIF56" s="369"/>
      <c r="PIG56" s="369"/>
      <c r="PIH56" s="369"/>
      <c r="PII56" s="369"/>
      <c r="PIJ56" s="369"/>
      <c r="PIK56" s="369"/>
      <c r="PIL56" s="369"/>
      <c r="PIM56" s="369"/>
      <c r="PIN56" s="369"/>
      <c r="PIO56" s="369"/>
      <c r="PIP56" s="369"/>
      <c r="PIQ56" s="369"/>
      <c r="PIR56" s="369"/>
      <c r="PIS56" s="369"/>
      <c r="PIT56" s="369"/>
      <c r="PIU56" s="369"/>
      <c r="PIV56" s="369"/>
      <c r="PIW56" s="369"/>
      <c r="PIX56" s="369"/>
      <c r="PIY56" s="369"/>
      <c r="PIZ56" s="369"/>
      <c r="PJA56" s="369"/>
      <c r="PJB56" s="369"/>
      <c r="PJC56" s="369"/>
      <c r="PJD56" s="369"/>
      <c r="PJE56" s="369"/>
      <c r="PJF56" s="369"/>
      <c r="PJG56" s="369"/>
      <c r="PJH56" s="369"/>
      <c r="PJI56" s="369"/>
      <c r="PJJ56" s="369"/>
      <c r="PJK56" s="369"/>
      <c r="PJL56" s="369"/>
      <c r="PJM56" s="369"/>
      <c r="PJN56" s="369"/>
      <c r="PJO56" s="369"/>
      <c r="PJP56" s="369"/>
      <c r="PJQ56" s="369"/>
      <c r="PJR56" s="369"/>
      <c r="PJS56" s="369"/>
      <c r="PJT56" s="369"/>
      <c r="PJU56" s="369"/>
      <c r="PJV56" s="369"/>
      <c r="PJW56" s="369"/>
      <c r="PJX56" s="369"/>
      <c r="PJY56" s="369"/>
      <c r="PJZ56" s="369"/>
      <c r="PKA56" s="369"/>
      <c r="PKB56" s="369"/>
      <c r="PKC56" s="369"/>
      <c r="PKD56" s="369"/>
      <c r="PKE56" s="369"/>
      <c r="PKF56" s="369"/>
      <c r="PKG56" s="369"/>
      <c r="PKH56" s="369"/>
      <c r="PKI56" s="369"/>
      <c r="PKJ56" s="369"/>
      <c r="PKK56" s="369"/>
      <c r="PKL56" s="369"/>
      <c r="PKM56" s="369"/>
      <c r="PKN56" s="369"/>
      <c r="PKO56" s="369"/>
      <c r="PKP56" s="369"/>
      <c r="PKQ56" s="369"/>
      <c r="PKR56" s="369"/>
      <c r="PKS56" s="369"/>
      <c r="PKT56" s="369"/>
      <c r="PKU56" s="369"/>
      <c r="PKV56" s="369"/>
      <c r="PKW56" s="369"/>
      <c r="PKX56" s="369"/>
      <c r="PKY56" s="369"/>
      <c r="PKZ56" s="369"/>
      <c r="PLA56" s="369"/>
      <c r="PLB56" s="369"/>
      <c r="PLC56" s="369"/>
      <c r="PLD56" s="369"/>
      <c r="PLE56" s="369"/>
      <c r="PLF56" s="369"/>
      <c r="PLG56" s="369"/>
      <c r="PLH56" s="369"/>
      <c r="PLI56" s="369"/>
      <c r="PLJ56" s="369"/>
      <c r="PLK56" s="369"/>
      <c r="PLL56" s="369"/>
      <c r="PLM56" s="369"/>
      <c r="PLN56" s="369"/>
      <c r="PLO56" s="369"/>
      <c r="PLP56" s="369"/>
      <c r="PLQ56" s="369"/>
      <c r="PLR56" s="369"/>
      <c r="PLS56" s="369"/>
      <c r="PLT56" s="369"/>
      <c r="PLU56" s="369"/>
      <c r="PLV56" s="369"/>
      <c r="PLW56" s="369"/>
      <c r="PLX56" s="369"/>
      <c r="PLY56" s="369"/>
      <c r="PLZ56" s="369"/>
      <c r="PMA56" s="369"/>
      <c r="PMB56" s="369"/>
      <c r="PMC56" s="369"/>
      <c r="PMD56" s="369"/>
      <c r="PME56" s="369"/>
      <c r="PMF56" s="369"/>
      <c r="PMG56" s="369"/>
      <c r="PMH56" s="369"/>
      <c r="PMI56" s="369"/>
      <c r="PMJ56" s="369"/>
      <c r="PMK56" s="369"/>
      <c r="PML56" s="369"/>
      <c r="PMM56" s="369"/>
      <c r="PMN56" s="369"/>
      <c r="PMO56" s="369"/>
      <c r="PMP56" s="369"/>
      <c r="PMQ56" s="369"/>
      <c r="PMR56" s="369"/>
      <c r="PMS56" s="369"/>
      <c r="PMT56" s="369"/>
      <c r="PMU56" s="369"/>
      <c r="PMV56" s="369"/>
      <c r="PMW56" s="369"/>
      <c r="PMX56" s="369"/>
      <c r="PMY56" s="369"/>
      <c r="PMZ56" s="369"/>
      <c r="PNA56" s="369"/>
      <c r="PNB56" s="369"/>
      <c r="PNC56" s="369"/>
      <c r="PND56" s="369"/>
      <c r="PNE56" s="369"/>
      <c r="PNF56" s="369"/>
      <c r="PNG56" s="369"/>
      <c r="PNH56" s="369"/>
      <c r="PNI56" s="369"/>
      <c r="PNJ56" s="369"/>
      <c r="PNK56" s="369"/>
      <c r="PNL56" s="369"/>
      <c r="PNM56" s="369"/>
      <c r="PNN56" s="369"/>
      <c r="PNO56" s="369"/>
      <c r="PNP56" s="369"/>
      <c r="PNQ56" s="369"/>
      <c r="PNR56" s="369"/>
      <c r="PNS56" s="369"/>
      <c r="PNT56" s="369"/>
      <c r="PNU56" s="369"/>
      <c r="PNV56" s="369"/>
      <c r="PNW56" s="369"/>
      <c r="PNX56" s="369"/>
      <c r="PNY56" s="369"/>
      <c r="PNZ56" s="369"/>
      <c r="POA56" s="369"/>
      <c r="POB56" s="369"/>
      <c r="POC56" s="369"/>
      <c r="POD56" s="369"/>
      <c r="POE56" s="369"/>
      <c r="POF56" s="369"/>
      <c r="POG56" s="369"/>
      <c r="POH56" s="369"/>
      <c r="POI56" s="369"/>
      <c r="POJ56" s="369"/>
      <c r="POK56" s="369"/>
      <c r="POL56" s="369"/>
      <c r="POM56" s="369"/>
      <c r="PON56" s="369"/>
      <c r="POO56" s="369"/>
      <c r="POP56" s="369"/>
      <c r="POQ56" s="369"/>
      <c r="POR56" s="369"/>
      <c r="POS56" s="369"/>
      <c r="POT56" s="369"/>
      <c r="POU56" s="369"/>
      <c r="POV56" s="369"/>
      <c r="POW56" s="369"/>
      <c r="POX56" s="369"/>
      <c r="POY56" s="369"/>
      <c r="POZ56" s="369"/>
      <c r="PPA56" s="369"/>
      <c r="PPB56" s="369"/>
      <c r="PPC56" s="369"/>
      <c r="PPD56" s="369"/>
      <c r="PPE56" s="369"/>
      <c r="PPF56" s="369"/>
      <c r="PPG56" s="369"/>
      <c r="PPH56" s="369"/>
      <c r="PPI56" s="369"/>
      <c r="PPJ56" s="369"/>
      <c r="PPK56" s="369"/>
      <c r="PPL56" s="369"/>
      <c r="PPM56" s="369"/>
      <c r="PPN56" s="369"/>
      <c r="PPO56" s="369"/>
      <c r="PPP56" s="369"/>
      <c r="PPQ56" s="369"/>
      <c r="PPR56" s="369"/>
      <c r="PPS56" s="369"/>
      <c r="PPT56" s="369"/>
      <c r="PPU56" s="369"/>
      <c r="PPV56" s="369"/>
      <c r="PPW56" s="369"/>
      <c r="PPX56" s="369"/>
      <c r="PPY56" s="369"/>
      <c r="PPZ56" s="369"/>
      <c r="PQA56" s="369"/>
      <c r="PQB56" s="369"/>
      <c r="PQC56" s="369"/>
      <c r="PQD56" s="369"/>
      <c r="PQE56" s="369"/>
      <c r="PQF56" s="369"/>
      <c r="PQG56" s="369"/>
      <c r="PQH56" s="369"/>
      <c r="PQI56" s="369"/>
      <c r="PQJ56" s="369"/>
      <c r="PQK56" s="369"/>
      <c r="PQL56" s="369"/>
      <c r="PQM56" s="369"/>
      <c r="PQN56" s="369"/>
      <c r="PQO56" s="369"/>
      <c r="PQP56" s="369"/>
      <c r="PQQ56" s="369"/>
      <c r="PQR56" s="369"/>
      <c r="PQS56" s="369"/>
      <c r="PQT56" s="369"/>
      <c r="PQU56" s="369"/>
      <c r="PQV56" s="369"/>
      <c r="PQW56" s="369"/>
      <c r="PQX56" s="369"/>
      <c r="PQY56" s="369"/>
      <c r="PQZ56" s="369"/>
      <c r="PRA56" s="369"/>
      <c r="PRB56" s="369"/>
      <c r="PRC56" s="369"/>
      <c r="PRD56" s="369"/>
      <c r="PRE56" s="369"/>
      <c r="PRF56" s="369"/>
      <c r="PRG56" s="369"/>
      <c r="PRH56" s="369"/>
      <c r="PRI56" s="369"/>
      <c r="PRJ56" s="369"/>
      <c r="PRK56" s="369"/>
      <c r="PRL56" s="369"/>
      <c r="PRM56" s="369"/>
      <c r="PRN56" s="369"/>
      <c r="PRO56" s="369"/>
      <c r="PRP56" s="369"/>
      <c r="PRQ56" s="369"/>
      <c r="PRR56" s="369"/>
      <c r="PRS56" s="369"/>
      <c r="PRT56" s="369"/>
      <c r="PRU56" s="369"/>
      <c r="PRV56" s="369"/>
      <c r="PRW56" s="369"/>
      <c r="PRX56" s="369"/>
      <c r="PRY56" s="369"/>
      <c r="PRZ56" s="369"/>
      <c r="PSA56" s="369"/>
      <c r="PSB56" s="369"/>
      <c r="PSC56" s="369"/>
      <c r="PSD56" s="369"/>
      <c r="PSE56" s="369"/>
      <c r="PSF56" s="369"/>
      <c r="PSG56" s="369"/>
      <c r="PSH56" s="369"/>
      <c r="PSI56" s="369"/>
      <c r="PSJ56" s="369"/>
      <c r="PSK56" s="369"/>
      <c r="PSL56" s="369"/>
      <c r="PSM56" s="369"/>
      <c r="PSN56" s="369"/>
      <c r="PSO56" s="369"/>
      <c r="PSP56" s="369"/>
      <c r="PSQ56" s="369"/>
      <c r="PSR56" s="369"/>
      <c r="PSS56" s="369"/>
      <c r="PST56" s="369"/>
      <c r="PSU56" s="369"/>
      <c r="PSV56" s="369"/>
      <c r="PSW56" s="369"/>
      <c r="PSX56" s="369"/>
      <c r="PSY56" s="369"/>
      <c r="PSZ56" s="369"/>
      <c r="PTA56" s="369"/>
      <c r="PTB56" s="369"/>
      <c r="PTC56" s="369"/>
      <c r="PTD56" s="369"/>
      <c r="PTE56" s="369"/>
      <c r="PTF56" s="369"/>
      <c r="PTG56" s="369"/>
      <c r="PTH56" s="369"/>
      <c r="PTI56" s="369"/>
      <c r="PTJ56" s="369"/>
      <c r="PTK56" s="369"/>
      <c r="PTL56" s="369"/>
      <c r="PTM56" s="369"/>
      <c r="PTN56" s="369"/>
      <c r="PTO56" s="369"/>
      <c r="PTP56" s="369"/>
      <c r="PTQ56" s="369"/>
      <c r="PTR56" s="369"/>
      <c r="PTS56" s="369"/>
      <c r="PTT56" s="369"/>
      <c r="PTU56" s="369"/>
      <c r="PTV56" s="369"/>
      <c r="PTW56" s="369"/>
      <c r="PTX56" s="369"/>
      <c r="PTY56" s="369"/>
      <c r="PTZ56" s="369"/>
      <c r="PUA56" s="369"/>
      <c r="PUB56" s="369"/>
      <c r="PUC56" s="369"/>
      <c r="PUD56" s="369"/>
      <c r="PUE56" s="369"/>
      <c r="PUF56" s="369"/>
      <c r="PUG56" s="369"/>
      <c r="PUH56" s="369"/>
      <c r="PUI56" s="369"/>
      <c r="PUJ56" s="369"/>
      <c r="PUK56" s="369"/>
      <c r="PUL56" s="369"/>
      <c r="PUM56" s="369"/>
      <c r="PUN56" s="369"/>
      <c r="PUO56" s="369"/>
      <c r="PUP56" s="369"/>
      <c r="PUQ56" s="369"/>
      <c r="PUR56" s="369"/>
      <c r="PUS56" s="369"/>
      <c r="PUT56" s="369"/>
      <c r="PUU56" s="369"/>
      <c r="PUV56" s="369"/>
      <c r="PUW56" s="369"/>
      <c r="PUX56" s="369"/>
      <c r="PUY56" s="369"/>
      <c r="PUZ56" s="369"/>
      <c r="PVA56" s="369"/>
      <c r="PVB56" s="369"/>
      <c r="PVC56" s="369"/>
      <c r="PVD56" s="369"/>
      <c r="PVE56" s="369"/>
      <c r="PVF56" s="369"/>
      <c r="PVG56" s="369"/>
      <c r="PVH56" s="369"/>
      <c r="PVI56" s="369"/>
      <c r="PVJ56" s="369"/>
      <c r="PVK56" s="369"/>
      <c r="PVL56" s="369"/>
      <c r="PVM56" s="369"/>
      <c r="PVN56" s="369"/>
      <c r="PVO56" s="369"/>
      <c r="PVP56" s="369"/>
      <c r="PVQ56" s="369"/>
      <c r="PVR56" s="369"/>
      <c r="PVS56" s="369"/>
      <c r="PVT56" s="369"/>
      <c r="PVU56" s="369"/>
      <c r="PVV56" s="369"/>
      <c r="PVW56" s="369"/>
      <c r="PVX56" s="369"/>
      <c r="PVY56" s="369"/>
      <c r="PVZ56" s="369"/>
      <c r="PWA56" s="369"/>
      <c r="PWB56" s="369"/>
      <c r="PWC56" s="369"/>
      <c r="PWD56" s="369"/>
      <c r="PWE56" s="369"/>
      <c r="PWF56" s="369"/>
      <c r="PWG56" s="369"/>
      <c r="PWH56" s="369"/>
      <c r="PWI56" s="369"/>
      <c r="PWJ56" s="369"/>
      <c r="PWK56" s="369"/>
      <c r="PWL56" s="369"/>
      <c r="PWM56" s="369"/>
      <c r="PWN56" s="369"/>
      <c r="PWO56" s="369"/>
      <c r="PWP56" s="369"/>
      <c r="PWQ56" s="369"/>
      <c r="PWR56" s="369"/>
      <c r="PWS56" s="369"/>
      <c r="PWT56" s="369"/>
      <c r="PWU56" s="369"/>
      <c r="PWV56" s="369"/>
      <c r="PWW56" s="369"/>
      <c r="PWX56" s="369"/>
      <c r="PWY56" s="369"/>
      <c r="PWZ56" s="369"/>
      <c r="PXA56" s="369"/>
      <c r="PXB56" s="369"/>
      <c r="PXC56" s="369"/>
      <c r="PXD56" s="369"/>
      <c r="PXE56" s="369"/>
      <c r="PXF56" s="369"/>
      <c r="PXG56" s="369"/>
      <c r="PXH56" s="369"/>
      <c r="PXI56" s="369"/>
      <c r="PXJ56" s="369"/>
      <c r="PXK56" s="369"/>
      <c r="PXL56" s="369"/>
      <c r="PXM56" s="369"/>
      <c r="PXN56" s="369"/>
      <c r="PXO56" s="369"/>
      <c r="PXP56" s="369"/>
      <c r="PXQ56" s="369"/>
      <c r="PXR56" s="369"/>
      <c r="PXS56" s="369"/>
      <c r="PXT56" s="369"/>
      <c r="PXU56" s="369"/>
      <c r="PXV56" s="369"/>
      <c r="PXW56" s="369"/>
      <c r="PXX56" s="369"/>
      <c r="PXY56" s="369"/>
      <c r="PXZ56" s="369"/>
      <c r="PYA56" s="369"/>
      <c r="PYB56" s="369"/>
      <c r="PYC56" s="369"/>
      <c r="PYD56" s="369"/>
      <c r="PYE56" s="369"/>
      <c r="PYF56" s="369"/>
      <c r="PYG56" s="369"/>
      <c r="PYH56" s="369"/>
      <c r="PYI56" s="369"/>
      <c r="PYJ56" s="369"/>
      <c r="PYK56" s="369"/>
      <c r="PYL56" s="369"/>
      <c r="PYM56" s="369"/>
      <c r="PYN56" s="369"/>
      <c r="PYO56" s="369"/>
      <c r="PYP56" s="369"/>
      <c r="PYQ56" s="369"/>
      <c r="PYR56" s="369"/>
      <c r="PYS56" s="369"/>
      <c r="PYT56" s="369"/>
      <c r="PYU56" s="369"/>
      <c r="PYV56" s="369"/>
      <c r="PYW56" s="369"/>
      <c r="PYX56" s="369"/>
      <c r="PYY56" s="369"/>
      <c r="PYZ56" s="369"/>
      <c r="PZA56" s="369"/>
      <c r="PZB56" s="369"/>
      <c r="PZC56" s="369"/>
      <c r="PZD56" s="369"/>
      <c r="PZE56" s="369"/>
      <c r="PZF56" s="369"/>
      <c r="PZG56" s="369"/>
      <c r="PZH56" s="369"/>
      <c r="PZI56" s="369"/>
      <c r="PZJ56" s="369"/>
      <c r="PZK56" s="369"/>
      <c r="PZL56" s="369"/>
      <c r="PZM56" s="369"/>
      <c r="PZN56" s="369"/>
      <c r="PZO56" s="369"/>
      <c r="PZP56" s="369"/>
      <c r="PZQ56" s="369"/>
      <c r="PZR56" s="369"/>
      <c r="PZS56" s="369"/>
      <c r="PZT56" s="369"/>
      <c r="PZU56" s="369"/>
      <c r="PZV56" s="369"/>
      <c r="PZW56" s="369"/>
      <c r="PZX56" s="369"/>
      <c r="PZY56" s="369"/>
      <c r="PZZ56" s="369"/>
      <c r="QAA56" s="369"/>
      <c r="QAB56" s="369"/>
      <c r="QAC56" s="369"/>
      <c r="QAD56" s="369"/>
      <c r="QAE56" s="369"/>
      <c r="QAF56" s="369"/>
      <c r="QAG56" s="369"/>
      <c r="QAH56" s="369"/>
      <c r="QAI56" s="369"/>
      <c r="QAJ56" s="369"/>
      <c r="QAK56" s="369"/>
      <c r="QAL56" s="369"/>
      <c r="QAM56" s="369"/>
      <c r="QAN56" s="369"/>
      <c r="QAO56" s="369"/>
      <c r="QAP56" s="369"/>
      <c r="QAQ56" s="369"/>
      <c r="QAR56" s="369"/>
      <c r="QAS56" s="369"/>
      <c r="QAT56" s="369"/>
      <c r="QAU56" s="369"/>
      <c r="QAV56" s="369"/>
      <c r="QAW56" s="369"/>
      <c r="QAX56" s="369"/>
      <c r="QAY56" s="369"/>
      <c r="QAZ56" s="369"/>
      <c r="QBA56" s="369"/>
      <c r="QBB56" s="369"/>
      <c r="QBC56" s="369"/>
      <c r="QBD56" s="369"/>
      <c r="QBE56" s="369"/>
      <c r="QBF56" s="369"/>
      <c r="QBG56" s="369"/>
      <c r="QBH56" s="369"/>
      <c r="QBI56" s="369"/>
      <c r="QBJ56" s="369"/>
      <c r="QBK56" s="369"/>
      <c r="QBL56" s="369"/>
      <c r="QBM56" s="369"/>
      <c r="QBN56" s="369"/>
      <c r="QBO56" s="369"/>
      <c r="QBP56" s="369"/>
      <c r="QBQ56" s="369"/>
      <c r="QBR56" s="369"/>
      <c r="QBS56" s="369"/>
      <c r="QBT56" s="369"/>
      <c r="QBU56" s="369"/>
      <c r="QBV56" s="369"/>
      <c r="QBW56" s="369"/>
      <c r="QBX56" s="369"/>
      <c r="QBY56" s="369"/>
      <c r="QBZ56" s="369"/>
      <c r="QCA56" s="369"/>
      <c r="QCB56" s="369"/>
      <c r="QCC56" s="369"/>
      <c r="QCD56" s="369"/>
      <c r="QCE56" s="369"/>
      <c r="QCF56" s="369"/>
      <c r="QCG56" s="369"/>
      <c r="QCH56" s="369"/>
      <c r="QCI56" s="369"/>
      <c r="QCJ56" s="369"/>
      <c r="QCK56" s="369"/>
      <c r="QCL56" s="369"/>
      <c r="QCM56" s="369"/>
      <c r="QCN56" s="369"/>
      <c r="QCO56" s="369"/>
      <c r="QCP56" s="369"/>
      <c r="QCQ56" s="369"/>
      <c r="QCR56" s="369"/>
      <c r="QCS56" s="369"/>
      <c r="QCT56" s="369"/>
      <c r="QCU56" s="369"/>
      <c r="QCV56" s="369"/>
      <c r="QCW56" s="369"/>
      <c r="QCX56" s="369"/>
      <c r="QCY56" s="369"/>
      <c r="QCZ56" s="369"/>
      <c r="QDA56" s="369"/>
      <c r="QDB56" s="369"/>
      <c r="QDC56" s="369"/>
      <c r="QDD56" s="369"/>
      <c r="QDE56" s="369"/>
      <c r="QDF56" s="369"/>
      <c r="QDG56" s="369"/>
      <c r="QDH56" s="369"/>
      <c r="QDI56" s="369"/>
      <c r="QDJ56" s="369"/>
      <c r="QDK56" s="369"/>
      <c r="QDL56" s="369"/>
      <c r="QDM56" s="369"/>
      <c r="QDN56" s="369"/>
      <c r="QDO56" s="369"/>
      <c r="QDP56" s="369"/>
      <c r="QDQ56" s="369"/>
      <c r="QDR56" s="369"/>
      <c r="QDS56" s="369"/>
      <c r="QDT56" s="369"/>
      <c r="QDU56" s="369"/>
      <c r="QDV56" s="369"/>
      <c r="QDW56" s="369"/>
      <c r="QDX56" s="369"/>
      <c r="QDY56" s="369"/>
      <c r="QDZ56" s="369"/>
      <c r="QEA56" s="369"/>
      <c r="QEB56" s="369"/>
      <c r="QEC56" s="369"/>
      <c r="QED56" s="369"/>
      <c r="QEE56" s="369"/>
      <c r="QEF56" s="369"/>
      <c r="QEG56" s="369"/>
      <c r="QEH56" s="369"/>
      <c r="QEI56" s="369"/>
      <c r="QEJ56" s="369"/>
      <c r="QEK56" s="369"/>
      <c r="QEL56" s="369"/>
      <c r="QEM56" s="369"/>
      <c r="QEN56" s="369"/>
      <c r="QEO56" s="369"/>
      <c r="QEP56" s="369"/>
      <c r="QEQ56" s="369"/>
      <c r="QER56" s="369"/>
      <c r="QES56" s="369"/>
      <c r="QET56" s="369"/>
      <c r="QEU56" s="369"/>
      <c r="QEV56" s="369"/>
      <c r="QEW56" s="369"/>
      <c r="QEX56" s="369"/>
      <c r="QEY56" s="369"/>
      <c r="QEZ56" s="369"/>
      <c r="QFA56" s="369"/>
      <c r="QFB56" s="369"/>
      <c r="QFC56" s="369"/>
      <c r="QFD56" s="369"/>
      <c r="QFE56" s="369"/>
      <c r="QFF56" s="369"/>
      <c r="QFG56" s="369"/>
      <c r="QFH56" s="369"/>
      <c r="QFI56" s="369"/>
      <c r="QFJ56" s="369"/>
      <c r="QFK56" s="369"/>
      <c r="QFL56" s="369"/>
      <c r="QFM56" s="369"/>
      <c r="QFN56" s="369"/>
      <c r="QFO56" s="369"/>
      <c r="QFP56" s="369"/>
      <c r="QFQ56" s="369"/>
      <c r="QFR56" s="369"/>
      <c r="QFS56" s="369"/>
      <c r="QFT56" s="369"/>
      <c r="QFU56" s="369"/>
      <c r="QFV56" s="369"/>
      <c r="QFW56" s="369"/>
      <c r="QFX56" s="369"/>
      <c r="QFY56" s="369"/>
      <c r="QFZ56" s="369"/>
      <c r="QGA56" s="369"/>
      <c r="QGB56" s="369"/>
      <c r="QGC56" s="369"/>
      <c r="QGD56" s="369"/>
      <c r="QGE56" s="369"/>
      <c r="QGF56" s="369"/>
      <c r="QGG56" s="369"/>
      <c r="QGH56" s="369"/>
      <c r="QGI56" s="369"/>
      <c r="QGJ56" s="369"/>
      <c r="QGK56" s="369"/>
      <c r="QGL56" s="369"/>
      <c r="QGM56" s="369"/>
      <c r="QGN56" s="369"/>
      <c r="QGO56" s="369"/>
      <c r="QGP56" s="369"/>
      <c r="QGQ56" s="369"/>
      <c r="QGR56" s="369"/>
      <c r="QGS56" s="369"/>
      <c r="QGT56" s="369"/>
      <c r="QGU56" s="369"/>
      <c r="QGV56" s="369"/>
      <c r="QGW56" s="369"/>
      <c r="QGX56" s="369"/>
      <c r="QGY56" s="369"/>
      <c r="QGZ56" s="369"/>
      <c r="QHA56" s="369"/>
      <c r="QHB56" s="369"/>
      <c r="QHC56" s="369"/>
      <c r="QHD56" s="369"/>
      <c r="QHE56" s="369"/>
      <c r="QHF56" s="369"/>
      <c r="QHG56" s="369"/>
      <c r="QHH56" s="369"/>
      <c r="QHI56" s="369"/>
      <c r="QHJ56" s="369"/>
      <c r="QHK56" s="369"/>
      <c r="QHL56" s="369"/>
      <c r="QHM56" s="369"/>
      <c r="QHN56" s="369"/>
      <c r="QHO56" s="369"/>
      <c r="QHP56" s="369"/>
      <c r="QHQ56" s="369"/>
      <c r="QHR56" s="369"/>
      <c r="QHS56" s="369"/>
      <c r="QHT56" s="369"/>
      <c r="QHU56" s="369"/>
      <c r="QHV56" s="369"/>
      <c r="QHW56" s="369"/>
      <c r="QHX56" s="369"/>
      <c r="QHY56" s="369"/>
      <c r="QHZ56" s="369"/>
      <c r="QIA56" s="369"/>
      <c r="QIB56" s="369"/>
      <c r="QIC56" s="369"/>
      <c r="QID56" s="369"/>
      <c r="QIE56" s="369"/>
      <c r="QIF56" s="369"/>
      <c r="QIG56" s="369"/>
      <c r="QIH56" s="369"/>
      <c r="QII56" s="369"/>
      <c r="QIJ56" s="369"/>
      <c r="QIK56" s="369"/>
      <c r="QIL56" s="369"/>
      <c r="QIM56" s="369"/>
      <c r="QIN56" s="369"/>
      <c r="QIO56" s="369"/>
      <c r="QIP56" s="369"/>
      <c r="QIQ56" s="369"/>
      <c r="QIR56" s="369"/>
      <c r="QIS56" s="369"/>
      <c r="QIT56" s="369"/>
      <c r="QIU56" s="369"/>
      <c r="QIV56" s="369"/>
      <c r="QIW56" s="369"/>
      <c r="QIX56" s="369"/>
      <c r="QIY56" s="369"/>
      <c r="QIZ56" s="369"/>
      <c r="QJA56" s="369"/>
      <c r="QJB56" s="369"/>
      <c r="QJC56" s="369"/>
      <c r="QJD56" s="369"/>
      <c r="QJE56" s="369"/>
      <c r="QJF56" s="369"/>
      <c r="QJG56" s="369"/>
      <c r="QJH56" s="369"/>
      <c r="QJI56" s="369"/>
      <c r="QJJ56" s="369"/>
      <c r="QJK56" s="369"/>
      <c r="QJL56" s="369"/>
      <c r="QJM56" s="369"/>
      <c r="QJN56" s="369"/>
      <c r="QJO56" s="369"/>
      <c r="QJP56" s="369"/>
      <c r="QJQ56" s="369"/>
      <c r="QJR56" s="369"/>
      <c r="QJS56" s="369"/>
      <c r="QJT56" s="369"/>
      <c r="QJU56" s="369"/>
      <c r="QJV56" s="369"/>
      <c r="QJW56" s="369"/>
      <c r="QJX56" s="369"/>
      <c r="QJY56" s="369"/>
      <c r="QJZ56" s="369"/>
      <c r="QKA56" s="369"/>
      <c r="QKB56" s="369"/>
      <c r="QKC56" s="369"/>
      <c r="QKD56" s="369"/>
      <c r="QKE56" s="369"/>
      <c r="QKF56" s="369"/>
      <c r="QKG56" s="369"/>
      <c r="QKH56" s="369"/>
      <c r="QKI56" s="369"/>
      <c r="QKJ56" s="369"/>
      <c r="QKK56" s="369"/>
      <c r="QKL56" s="369"/>
      <c r="QKM56" s="369"/>
      <c r="QKN56" s="369"/>
      <c r="QKO56" s="369"/>
      <c r="QKP56" s="369"/>
      <c r="QKQ56" s="369"/>
      <c r="QKR56" s="369"/>
      <c r="QKS56" s="369"/>
      <c r="QKT56" s="369"/>
      <c r="QKU56" s="369"/>
      <c r="QKV56" s="369"/>
      <c r="QKW56" s="369"/>
      <c r="QKX56" s="369"/>
      <c r="QKY56" s="369"/>
      <c r="QKZ56" s="369"/>
      <c r="QLA56" s="369"/>
      <c r="QLB56" s="369"/>
      <c r="QLC56" s="369"/>
      <c r="QLD56" s="369"/>
      <c r="QLE56" s="369"/>
      <c r="QLF56" s="369"/>
      <c r="QLG56" s="369"/>
      <c r="QLH56" s="369"/>
      <c r="QLI56" s="369"/>
      <c r="QLJ56" s="369"/>
      <c r="QLK56" s="369"/>
      <c r="QLL56" s="369"/>
      <c r="QLM56" s="369"/>
      <c r="QLN56" s="369"/>
      <c r="QLO56" s="369"/>
      <c r="QLP56" s="369"/>
      <c r="QLQ56" s="369"/>
      <c r="QLR56" s="369"/>
      <c r="QLS56" s="369"/>
      <c r="QLT56" s="369"/>
      <c r="QLU56" s="369"/>
      <c r="QLV56" s="369"/>
      <c r="QLW56" s="369"/>
      <c r="QLX56" s="369"/>
      <c r="QLY56" s="369"/>
      <c r="QLZ56" s="369"/>
      <c r="QMA56" s="369"/>
      <c r="QMB56" s="369"/>
      <c r="QMC56" s="369"/>
      <c r="QMD56" s="369"/>
      <c r="QME56" s="369"/>
      <c r="QMF56" s="369"/>
      <c r="QMG56" s="369"/>
      <c r="QMH56" s="369"/>
      <c r="QMI56" s="369"/>
      <c r="QMJ56" s="369"/>
      <c r="QMK56" s="369"/>
      <c r="QML56" s="369"/>
      <c r="QMM56" s="369"/>
      <c r="QMN56" s="369"/>
      <c r="QMO56" s="369"/>
      <c r="QMP56" s="369"/>
      <c r="QMQ56" s="369"/>
      <c r="QMR56" s="369"/>
      <c r="QMS56" s="369"/>
      <c r="QMT56" s="369"/>
      <c r="QMU56" s="369"/>
      <c r="QMV56" s="369"/>
      <c r="QMW56" s="369"/>
      <c r="QMX56" s="369"/>
      <c r="QMY56" s="369"/>
      <c r="QMZ56" s="369"/>
      <c r="QNA56" s="369"/>
      <c r="QNB56" s="369"/>
      <c r="QNC56" s="369"/>
      <c r="QND56" s="369"/>
      <c r="QNE56" s="369"/>
      <c r="QNF56" s="369"/>
      <c r="QNG56" s="369"/>
      <c r="QNH56" s="369"/>
      <c r="QNI56" s="369"/>
      <c r="QNJ56" s="369"/>
      <c r="QNK56" s="369"/>
      <c r="QNL56" s="369"/>
      <c r="QNM56" s="369"/>
      <c r="QNN56" s="369"/>
      <c r="QNO56" s="369"/>
      <c r="QNP56" s="369"/>
      <c r="QNQ56" s="369"/>
      <c r="QNR56" s="369"/>
      <c r="QNS56" s="369"/>
      <c r="QNT56" s="369"/>
      <c r="QNU56" s="369"/>
      <c r="QNV56" s="369"/>
      <c r="QNW56" s="369"/>
      <c r="QNX56" s="369"/>
      <c r="QNY56" s="369"/>
      <c r="QNZ56" s="369"/>
      <c r="QOA56" s="369"/>
      <c r="QOB56" s="369"/>
      <c r="QOC56" s="369"/>
      <c r="QOD56" s="369"/>
      <c r="QOE56" s="369"/>
      <c r="QOF56" s="369"/>
      <c r="QOG56" s="369"/>
      <c r="QOH56" s="369"/>
      <c r="QOI56" s="369"/>
      <c r="QOJ56" s="369"/>
      <c r="QOK56" s="369"/>
      <c r="QOL56" s="369"/>
      <c r="QOM56" s="369"/>
      <c r="QON56" s="369"/>
      <c r="QOO56" s="369"/>
      <c r="QOP56" s="369"/>
      <c r="QOQ56" s="369"/>
      <c r="QOR56" s="369"/>
      <c r="QOS56" s="369"/>
      <c r="QOT56" s="369"/>
      <c r="QOU56" s="369"/>
      <c r="QOV56" s="369"/>
      <c r="QOW56" s="369"/>
      <c r="QOX56" s="369"/>
      <c r="QOY56" s="369"/>
      <c r="QOZ56" s="369"/>
      <c r="QPA56" s="369"/>
      <c r="QPB56" s="369"/>
      <c r="QPC56" s="369"/>
      <c r="QPD56" s="369"/>
      <c r="QPE56" s="369"/>
      <c r="QPF56" s="369"/>
      <c r="QPG56" s="369"/>
      <c r="QPH56" s="369"/>
      <c r="QPI56" s="369"/>
      <c r="QPJ56" s="369"/>
      <c r="QPK56" s="369"/>
      <c r="QPL56" s="369"/>
      <c r="QPM56" s="369"/>
      <c r="QPN56" s="369"/>
      <c r="QPO56" s="369"/>
      <c r="QPP56" s="369"/>
      <c r="QPQ56" s="369"/>
      <c r="QPR56" s="369"/>
      <c r="QPS56" s="369"/>
      <c r="QPT56" s="369"/>
      <c r="QPU56" s="369"/>
      <c r="QPV56" s="369"/>
      <c r="QPW56" s="369"/>
      <c r="QPX56" s="369"/>
      <c r="QPY56" s="369"/>
      <c r="QPZ56" s="369"/>
      <c r="QQA56" s="369"/>
      <c r="QQB56" s="369"/>
      <c r="QQC56" s="369"/>
      <c r="QQD56" s="369"/>
      <c r="QQE56" s="369"/>
      <c r="QQF56" s="369"/>
      <c r="QQG56" s="369"/>
      <c r="QQH56" s="369"/>
      <c r="QQI56" s="369"/>
      <c r="QQJ56" s="369"/>
      <c r="QQK56" s="369"/>
      <c r="QQL56" s="369"/>
      <c r="QQM56" s="369"/>
      <c r="QQN56" s="369"/>
      <c r="QQO56" s="369"/>
      <c r="QQP56" s="369"/>
      <c r="QQQ56" s="369"/>
      <c r="QQR56" s="369"/>
      <c r="QQS56" s="369"/>
      <c r="QQT56" s="369"/>
      <c r="QQU56" s="369"/>
      <c r="QQV56" s="369"/>
      <c r="QQW56" s="369"/>
      <c r="QQX56" s="369"/>
      <c r="QQY56" s="369"/>
      <c r="QQZ56" s="369"/>
      <c r="QRA56" s="369"/>
      <c r="QRB56" s="369"/>
      <c r="QRC56" s="369"/>
      <c r="QRD56" s="369"/>
      <c r="QRE56" s="369"/>
      <c r="QRF56" s="369"/>
      <c r="QRG56" s="369"/>
      <c r="QRH56" s="369"/>
      <c r="QRI56" s="369"/>
      <c r="QRJ56" s="369"/>
      <c r="QRK56" s="369"/>
      <c r="QRL56" s="369"/>
      <c r="QRM56" s="369"/>
      <c r="QRN56" s="369"/>
      <c r="QRO56" s="369"/>
      <c r="QRP56" s="369"/>
      <c r="QRQ56" s="369"/>
      <c r="QRR56" s="369"/>
      <c r="QRS56" s="369"/>
      <c r="QRT56" s="369"/>
      <c r="QRU56" s="369"/>
      <c r="QRV56" s="369"/>
      <c r="QRW56" s="369"/>
      <c r="QRX56" s="369"/>
      <c r="QRY56" s="369"/>
      <c r="QRZ56" s="369"/>
      <c r="QSA56" s="369"/>
      <c r="QSB56" s="369"/>
      <c r="QSC56" s="369"/>
      <c r="QSD56" s="369"/>
      <c r="QSE56" s="369"/>
      <c r="QSF56" s="369"/>
      <c r="QSG56" s="369"/>
      <c r="QSH56" s="369"/>
      <c r="QSI56" s="369"/>
      <c r="QSJ56" s="369"/>
      <c r="QSK56" s="369"/>
      <c r="QSL56" s="369"/>
      <c r="QSM56" s="369"/>
      <c r="QSN56" s="369"/>
      <c r="QSO56" s="369"/>
      <c r="QSP56" s="369"/>
      <c r="QSQ56" s="369"/>
      <c r="QSR56" s="369"/>
      <c r="QSS56" s="369"/>
      <c r="QST56" s="369"/>
      <c r="QSU56" s="369"/>
      <c r="QSV56" s="369"/>
      <c r="QSW56" s="369"/>
      <c r="QSX56" s="369"/>
      <c r="QSY56" s="369"/>
      <c r="QSZ56" s="369"/>
      <c r="QTA56" s="369"/>
      <c r="QTB56" s="369"/>
      <c r="QTC56" s="369"/>
      <c r="QTD56" s="369"/>
      <c r="QTE56" s="369"/>
      <c r="QTF56" s="369"/>
      <c r="QTG56" s="369"/>
      <c r="QTH56" s="369"/>
      <c r="QTI56" s="369"/>
      <c r="QTJ56" s="369"/>
      <c r="QTK56" s="369"/>
      <c r="QTL56" s="369"/>
      <c r="QTM56" s="369"/>
      <c r="QTN56" s="369"/>
      <c r="QTO56" s="369"/>
      <c r="QTP56" s="369"/>
      <c r="QTQ56" s="369"/>
      <c r="QTR56" s="369"/>
      <c r="QTS56" s="369"/>
      <c r="QTT56" s="369"/>
      <c r="QTU56" s="369"/>
      <c r="QTV56" s="369"/>
      <c r="QTW56" s="369"/>
      <c r="QTX56" s="369"/>
      <c r="QTY56" s="369"/>
      <c r="QTZ56" s="369"/>
      <c r="QUA56" s="369"/>
      <c r="QUB56" s="369"/>
      <c r="QUC56" s="369"/>
      <c r="QUD56" s="369"/>
      <c r="QUE56" s="369"/>
      <c r="QUF56" s="369"/>
      <c r="QUG56" s="369"/>
      <c r="QUH56" s="369"/>
      <c r="QUI56" s="369"/>
      <c r="QUJ56" s="369"/>
      <c r="QUK56" s="369"/>
      <c r="QUL56" s="369"/>
      <c r="QUM56" s="369"/>
      <c r="QUN56" s="369"/>
      <c r="QUO56" s="369"/>
      <c r="QUP56" s="369"/>
      <c r="QUQ56" s="369"/>
      <c r="QUR56" s="369"/>
      <c r="QUS56" s="369"/>
      <c r="QUT56" s="369"/>
      <c r="QUU56" s="369"/>
      <c r="QUV56" s="369"/>
      <c r="QUW56" s="369"/>
      <c r="QUX56" s="369"/>
      <c r="QUY56" s="369"/>
      <c r="QUZ56" s="369"/>
      <c r="QVA56" s="369"/>
      <c r="QVB56" s="369"/>
      <c r="QVC56" s="369"/>
      <c r="QVD56" s="369"/>
      <c r="QVE56" s="369"/>
      <c r="QVF56" s="369"/>
      <c r="QVG56" s="369"/>
      <c r="QVH56" s="369"/>
      <c r="QVI56" s="369"/>
      <c r="QVJ56" s="369"/>
      <c r="QVK56" s="369"/>
      <c r="QVL56" s="369"/>
      <c r="QVM56" s="369"/>
      <c r="QVN56" s="369"/>
      <c r="QVO56" s="369"/>
      <c r="QVP56" s="369"/>
      <c r="QVQ56" s="369"/>
      <c r="QVR56" s="369"/>
      <c r="QVS56" s="369"/>
      <c r="QVT56" s="369"/>
      <c r="QVU56" s="369"/>
      <c r="QVV56" s="369"/>
      <c r="QVW56" s="369"/>
      <c r="QVX56" s="369"/>
      <c r="QVY56" s="369"/>
      <c r="QVZ56" s="369"/>
      <c r="QWA56" s="369"/>
      <c r="QWB56" s="369"/>
      <c r="QWC56" s="369"/>
      <c r="QWD56" s="369"/>
      <c r="QWE56" s="369"/>
      <c r="QWF56" s="369"/>
      <c r="QWG56" s="369"/>
      <c r="QWH56" s="369"/>
      <c r="QWI56" s="369"/>
      <c r="QWJ56" s="369"/>
      <c r="QWK56" s="369"/>
      <c r="QWL56" s="369"/>
      <c r="QWM56" s="369"/>
      <c r="QWN56" s="369"/>
      <c r="QWO56" s="369"/>
      <c r="QWP56" s="369"/>
      <c r="QWQ56" s="369"/>
      <c r="QWR56" s="369"/>
      <c r="QWS56" s="369"/>
      <c r="QWT56" s="369"/>
      <c r="QWU56" s="369"/>
      <c r="QWV56" s="369"/>
      <c r="QWW56" s="369"/>
      <c r="QWX56" s="369"/>
      <c r="QWY56" s="369"/>
      <c r="QWZ56" s="369"/>
      <c r="QXA56" s="369"/>
      <c r="QXB56" s="369"/>
      <c r="QXC56" s="369"/>
      <c r="QXD56" s="369"/>
      <c r="QXE56" s="369"/>
      <c r="QXF56" s="369"/>
      <c r="QXG56" s="369"/>
      <c r="QXH56" s="369"/>
      <c r="QXI56" s="369"/>
      <c r="QXJ56" s="369"/>
      <c r="QXK56" s="369"/>
      <c r="QXL56" s="369"/>
      <c r="QXM56" s="369"/>
      <c r="QXN56" s="369"/>
      <c r="QXO56" s="369"/>
      <c r="QXP56" s="369"/>
      <c r="QXQ56" s="369"/>
      <c r="QXR56" s="369"/>
      <c r="QXS56" s="369"/>
      <c r="QXT56" s="369"/>
      <c r="QXU56" s="369"/>
      <c r="QXV56" s="369"/>
      <c r="QXW56" s="369"/>
      <c r="QXX56" s="369"/>
      <c r="QXY56" s="369"/>
      <c r="QXZ56" s="369"/>
      <c r="QYA56" s="369"/>
      <c r="QYB56" s="369"/>
      <c r="QYC56" s="369"/>
      <c r="QYD56" s="369"/>
      <c r="QYE56" s="369"/>
      <c r="QYF56" s="369"/>
      <c r="QYG56" s="369"/>
      <c r="QYH56" s="369"/>
      <c r="QYI56" s="369"/>
      <c r="QYJ56" s="369"/>
      <c r="QYK56" s="369"/>
      <c r="QYL56" s="369"/>
      <c r="QYM56" s="369"/>
      <c r="QYN56" s="369"/>
      <c r="QYO56" s="369"/>
      <c r="QYP56" s="369"/>
      <c r="QYQ56" s="369"/>
      <c r="QYR56" s="369"/>
      <c r="QYS56" s="369"/>
      <c r="QYT56" s="369"/>
      <c r="QYU56" s="369"/>
      <c r="QYV56" s="369"/>
      <c r="QYW56" s="369"/>
      <c r="QYX56" s="369"/>
      <c r="QYY56" s="369"/>
      <c r="QYZ56" s="369"/>
      <c r="QZA56" s="369"/>
      <c r="QZB56" s="369"/>
      <c r="QZC56" s="369"/>
      <c r="QZD56" s="369"/>
      <c r="QZE56" s="369"/>
      <c r="QZF56" s="369"/>
      <c r="QZG56" s="369"/>
      <c r="QZH56" s="369"/>
      <c r="QZI56" s="369"/>
      <c r="QZJ56" s="369"/>
      <c r="QZK56" s="369"/>
      <c r="QZL56" s="369"/>
      <c r="QZM56" s="369"/>
      <c r="QZN56" s="369"/>
      <c r="QZO56" s="369"/>
      <c r="QZP56" s="369"/>
      <c r="QZQ56" s="369"/>
      <c r="QZR56" s="369"/>
      <c r="QZS56" s="369"/>
      <c r="QZT56" s="369"/>
      <c r="QZU56" s="369"/>
      <c r="QZV56" s="369"/>
      <c r="QZW56" s="369"/>
      <c r="QZX56" s="369"/>
      <c r="QZY56" s="369"/>
      <c r="QZZ56" s="369"/>
      <c r="RAA56" s="369"/>
      <c r="RAB56" s="369"/>
      <c r="RAC56" s="369"/>
      <c r="RAD56" s="369"/>
      <c r="RAE56" s="369"/>
      <c r="RAF56" s="369"/>
      <c r="RAG56" s="369"/>
      <c r="RAH56" s="369"/>
      <c r="RAI56" s="369"/>
      <c r="RAJ56" s="369"/>
      <c r="RAK56" s="369"/>
      <c r="RAL56" s="369"/>
      <c r="RAM56" s="369"/>
      <c r="RAN56" s="369"/>
      <c r="RAO56" s="369"/>
      <c r="RAP56" s="369"/>
      <c r="RAQ56" s="369"/>
      <c r="RAR56" s="369"/>
      <c r="RAS56" s="369"/>
      <c r="RAT56" s="369"/>
      <c r="RAU56" s="369"/>
      <c r="RAV56" s="369"/>
      <c r="RAW56" s="369"/>
      <c r="RAX56" s="369"/>
      <c r="RAY56" s="369"/>
      <c r="RAZ56" s="369"/>
      <c r="RBA56" s="369"/>
      <c r="RBB56" s="369"/>
      <c r="RBC56" s="369"/>
      <c r="RBD56" s="369"/>
      <c r="RBE56" s="369"/>
      <c r="RBF56" s="369"/>
      <c r="RBG56" s="369"/>
      <c r="RBH56" s="369"/>
      <c r="RBI56" s="369"/>
      <c r="RBJ56" s="369"/>
      <c r="RBK56" s="369"/>
      <c r="RBL56" s="369"/>
      <c r="RBM56" s="369"/>
      <c r="RBN56" s="369"/>
      <c r="RBO56" s="369"/>
      <c r="RBP56" s="369"/>
      <c r="RBQ56" s="369"/>
      <c r="RBR56" s="369"/>
      <c r="RBS56" s="369"/>
      <c r="RBT56" s="369"/>
      <c r="RBU56" s="369"/>
      <c r="RBV56" s="369"/>
      <c r="RBW56" s="369"/>
      <c r="RBX56" s="369"/>
      <c r="RBY56" s="369"/>
      <c r="RBZ56" s="369"/>
      <c r="RCA56" s="369"/>
      <c r="RCB56" s="369"/>
      <c r="RCC56" s="369"/>
      <c r="RCD56" s="369"/>
      <c r="RCE56" s="369"/>
      <c r="RCF56" s="369"/>
      <c r="RCG56" s="369"/>
      <c r="RCH56" s="369"/>
      <c r="RCI56" s="369"/>
      <c r="RCJ56" s="369"/>
      <c r="RCK56" s="369"/>
      <c r="RCL56" s="369"/>
      <c r="RCM56" s="369"/>
      <c r="RCN56" s="369"/>
      <c r="RCO56" s="369"/>
      <c r="RCP56" s="369"/>
      <c r="RCQ56" s="369"/>
      <c r="RCR56" s="369"/>
      <c r="RCS56" s="369"/>
      <c r="RCT56" s="369"/>
      <c r="RCU56" s="369"/>
      <c r="RCV56" s="369"/>
      <c r="RCW56" s="369"/>
      <c r="RCX56" s="369"/>
      <c r="RCY56" s="369"/>
      <c r="RCZ56" s="369"/>
      <c r="RDA56" s="369"/>
      <c r="RDB56" s="369"/>
      <c r="RDC56" s="369"/>
      <c r="RDD56" s="369"/>
      <c r="RDE56" s="369"/>
      <c r="RDF56" s="369"/>
      <c r="RDG56" s="369"/>
      <c r="RDH56" s="369"/>
      <c r="RDI56" s="369"/>
      <c r="RDJ56" s="369"/>
      <c r="RDK56" s="369"/>
      <c r="RDL56" s="369"/>
      <c r="RDM56" s="369"/>
      <c r="RDN56" s="369"/>
      <c r="RDO56" s="369"/>
      <c r="RDP56" s="369"/>
      <c r="RDQ56" s="369"/>
      <c r="RDR56" s="369"/>
      <c r="RDS56" s="369"/>
      <c r="RDT56" s="369"/>
      <c r="RDU56" s="369"/>
      <c r="RDV56" s="369"/>
      <c r="RDW56" s="369"/>
      <c r="RDX56" s="369"/>
      <c r="RDY56" s="369"/>
      <c r="RDZ56" s="369"/>
      <c r="REA56" s="369"/>
      <c r="REB56" s="369"/>
      <c r="REC56" s="369"/>
      <c r="RED56" s="369"/>
      <c r="REE56" s="369"/>
      <c r="REF56" s="369"/>
      <c r="REG56" s="369"/>
      <c r="REH56" s="369"/>
      <c r="REI56" s="369"/>
      <c r="REJ56" s="369"/>
      <c r="REK56" s="369"/>
      <c r="REL56" s="369"/>
      <c r="REM56" s="369"/>
      <c r="REN56" s="369"/>
      <c r="REO56" s="369"/>
      <c r="REP56" s="369"/>
      <c r="REQ56" s="369"/>
      <c r="RER56" s="369"/>
      <c r="RES56" s="369"/>
      <c r="RET56" s="369"/>
      <c r="REU56" s="369"/>
      <c r="REV56" s="369"/>
      <c r="REW56" s="369"/>
      <c r="REX56" s="369"/>
      <c r="REY56" s="369"/>
      <c r="REZ56" s="369"/>
      <c r="RFA56" s="369"/>
      <c r="RFB56" s="369"/>
      <c r="RFC56" s="369"/>
      <c r="RFD56" s="369"/>
      <c r="RFE56" s="369"/>
      <c r="RFF56" s="369"/>
      <c r="RFG56" s="369"/>
      <c r="RFH56" s="369"/>
      <c r="RFI56" s="369"/>
      <c r="RFJ56" s="369"/>
      <c r="RFK56" s="369"/>
      <c r="RFL56" s="369"/>
      <c r="RFM56" s="369"/>
      <c r="RFN56" s="369"/>
      <c r="RFO56" s="369"/>
      <c r="RFP56" s="369"/>
      <c r="RFQ56" s="369"/>
      <c r="RFR56" s="369"/>
      <c r="RFS56" s="369"/>
      <c r="RFT56" s="369"/>
      <c r="RFU56" s="369"/>
      <c r="RFV56" s="369"/>
      <c r="RFW56" s="369"/>
      <c r="RFX56" s="369"/>
      <c r="RFY56" s="369"/>
      <c r="RFZ56" s="369"/>
      <c r="RGA56" s="369"/>
      <c r="RGB56" s="369"/>
      <c r="RGC56" s="369"/>
      <c r="RGD56" s="369"/>
      <c r="RGE56" s="369"/>
      <c r="RGF56" s="369"/>
      <c r="RGG56" s="369"/>
      <c r="RGH56" s="369"/>
      <c r="RGI56" s="369"/>
      <c r="RGJ56" s="369"/>
      <c r="RGK56" s="369"/>
      <c r="RGL56" s="369"/>
      <c r="RGM56" s="369"/>
      <c r="RGN56" s="369"/>
      <c r="RGO56" s="369"/>
      <c r="RGP56" s="369"/>
      <c r="RGQ56" s="369"/>
      <c r="RGR56" s="369"/>
      <c r="RGS56" s="369"/>
      <c r="RGT56" s="369"/>
      <c r="RGU56" s="369"/>
      <c r="RGV56" s="369"/>
      <c r="RGW56" s="369"/>
      <c r="RGX56" s="369"/>
      <c r="RGY56" s="369"/>
      <c r="RGZ56" s="369"/>
      <c r="RHA56" s="369"/>
      <c r="RHB56" s="369"/>
      <c r="RHC56" s="369"/>
      <c r="RHD56" s="369"/>
      <c r="RHE56" s="369"/>
      <c r="RHF56" s="369"/>
      <c r="RHG56" s="369"/>
      <c r="RHH56" s="369"/>
      <c r="RHI56" s="369"/>
      <c r="RHJ56" s="369"/>
      <c r="RHK56" s="369"/>
      <c r="RHL56" s="369"/>
      <c r="RHM56" s="369"/>
      <c r="RHN56" s="369"/>
      <c r="RHO56" s="369"/>
      <c r="RHP56" s="369"/>
      <c r="RHQ56" s="369"/>
      <c r="RHR56" s="369"/>
      <c r="RHS56" s="369"/>
      <c r="RHT56" s="369"/>
      <c r="RHU56" s="369"/>
      <c r="RHV56" s="369"/>
      <c r="RHW56" s="369"/>
      <c r="RHX56" s="369"/>
      <c r="RHY56" s="369"/>
      <c r="RHZ56" s="369"/>
      <c r="RIA56" s="369"/>
      <c r="RIB56" s="369"/>
      <c r="RIC56" s="369"/>
      <c r="RID56" s="369"/>
      <c r="RIE56" s="369"/>
      <c r="RIF56" s="369"/>
      <c r="RIG56" s="369"/>
      <c r="RIH56" s="369"/>
      <c r="RII56" s="369"/>
      <c r="RIJ56" s="369"/>
      <c r="RIK56" s="369"/>
      <c r="RIL56" s="369"/>
      <c r="RIM56" s="369"/>
      <c r="RIN56" s="369"/>
      <c r="RIO56" s="369"/>
      <c r="RIP56" s="369"/>
      <c r="RIQ56" s="369"/>
      <c r="RIR56" s="369"/>
      <c r="RIS56" s="369"/>
      <c r="RIT56" s="369"/>
      <c r="RIU56" s="369"/>
      <c r="RIV56" s="369"/>
      <c r="RIW56" s="369"/>
      <c r="RIX56" s="369"/>
      <c r="RIY56" s="369"/>
      <c r="RIZ56" s="369"/>
      <c r="RJA56" s="369"/>
      <c r="RJB56" s="369"/>
      <c r="RJC56" s="369"/>
      <c r="RJD56" s="369"/>
      <c r="RJE56" s="369"/>
      <c r="RJF56" s="369"/>
      <c r="RJG56" s="369"/>
      <c r="RJH56" s="369"/>
      <c r="RJI56" s="369"/>
      <c r="RJJ56" s="369"/>
      <c r="RJK56" s="369"/>
      <c r="RJL56" s="369"/>
      <c r="RJM56" s="369"/>
      <c r="RJN56" s="369"/>
      <c r="RJO56" s="369"/>
      <c r="RJP56" s="369"/>
      <c r="RJQ56" s="369"/>
      <c r="RJR56" s="369"/>
      <c r="RJS56" s="369"/>
      <c r="RJT56" s="369"/>
      <c r="RJU56" s="369"/>
      <c r="RJV56" s="369"/>
      <c r="RJW56" s="369"/>
      <c r="RJX56" s="369"/>
      <c r="RJY56" s="369"/>
      <c r="RJZ56" s="369"/>
      <c r="RKA56" s="369"/>
      <c r="RKB56" s="369"/>
      <c r="RKC56" s="369"/>
      <c r="RKD56" s="369"/>
      <c r="RKE56" s="369"/>
      <c r="RKF56" s="369"/>
      <c r="RKG56" s="369"/>
      <c r="RKH56" s="369"/>
      <c r="RKI56" s="369"/>
      <c r="RKJ56" s="369"/>
      <c r="RKK56" s="369"/>
      <c r="RKL56" s="369"/>
      <c r="RKM56" s="369"/>
      <c r="RKN56" s="369"/>
      <c r="RKO56" s="369"/>
      <c r="RKP56" s="369"/>
      <c r="RKQ56" s="369"/>
      <c r="RKR56" s="369"/>
      <c r="RKS56" s="369"/>
      <c r="RKT56" s="369"/>
      <c r="RKU56" s="369"/>
      <c r="RKV56" s="369"/>
      <c r="RKW56" s="369"/>
      <c r="RKX56" s="369"/>
      <c r="RKY56" s="369"/>
      <c r="RKZ56" s="369"/>
      <c r="RLA56" s="369"/>
      <c r="RLB56" s="369"/>
      <c r="RLC56" s="369"/>
      <c r="RLD56" s="369"/>
      <c r="RLE56" s="369"/>
      <c r="RLF56" s="369"/>
      <c r="RLG56" s="369"/>
      <c r="RLH56" s="369"/>
      <c r="RLI56" s="369"/>
      <c r="RLJ56" s="369"/>
      <c r="RLK56" s="369"/>
      <c r="RLL56" s="369"/>
      <c r="RLM56" s="369"/>
      <c r="RLN56" s="369"/>
      <c r="RLO56" s="369"/>
      <c r="RLP56" s="369"/>
      <c r="RLQ56" s="369"/>
      <c r="RLR56" s="369"/>
      <c r="RLS56" s="369"/>
      <c r="RLT56" s="369"/>
      <c r="RLU56" s="369"/>
      <c r="RLV56" s="369"/>
      <c r="RLW56" s="369"/>
      <c r="RLX56" s="369"/>
      <c r="RLY56" s="369"/>
      <c r="RLZ56" s="369"/>
      <c r="RMA56" s="369"/>
      <c r="RMB56" s="369"/>
      <c r="RMC56" s="369"/>
      <c r="RMD56" s="369"/>
      <c r="RME56" s="369"/>
      <c r="RMF56" s="369"/>
      <c r="RMG56" s="369"/>
      <c r="RMH56" s="369"/>
      <c r="RMI56" s="369"/>
      <c r="RMJ56" s="369"/>
      <c r="RMK56" s="369"/>
      <c r="RML56" s="369"/>
      <c r="RMM56" s="369"/>
      <c r="RMN56" s="369"/>
      <c r="RMO56" s="369"/>
      <c r="RMP56" s="369"/>
      <c r="RMQ56" s="369"/>
      <c r="RMR56" s="369"/>
      <c r="RMS56" s="369"/>
      <c r="RMT56" s="369"/>
      <c r="RMU56" s="369"/>
      <c r="RMV56" s="369"/>
      <c r="RMW56" s="369"/>
      <c r="RMX56" s="369"/>
      <c r="RMY56" s="369"/>
      <c r="RMZ56" s="369"/>
      <c r="RNA56" s="369"/>
      <c r="RNB56" s="369"/>
      <c r="RNC56" s="369"/>
      <c r="RND56" s="369"/>
      <c r="RNE56" s="369"/>
      <c r="RNF56" s="369"/>
      <c r="RNG56" s="369"/>
      <c r="RNH56" s="369"/>
      <c r="RNI56" s="369"/>
      <c r="RNJ56" s="369"/>
      <c r="RNK56" s="369"/>
      <c r="RNL56" s="369"/>
      <c r="RNM56" s="369"/>
      <c r="RNN56" s="369"/>
      <c r="RNO56" s="369"/>
      <c r="RNP56" s="369"/>
      <c r="RNQ56" s="369"/>
      <c r="RNR56" s="369"/>
      <c r="RNS56" s="369"/>
      <c r="RNT56" s="369"/>
      <c r="RNU56" s="369"/>
      <c r="RNV56" s="369"/>
      <c r="RNW56" s="369"/>
      <c r="RNX56" s="369"/>
      <c r="RNY56" s="369"/>
      <c r="RNZ56" s="369"/>
      <c r="ROA56" s="369"/>
      <c r="ROB56" s="369"/>
      <c r="ROC56" s="369"/>
      <c r="ROD56" s="369"/>
      <c r="ROE56" s="369"/>
      <c r="ROF56" s="369"/>
      <c r="ROG56" s="369"/>
      <c r="ROH56" s="369"/>
      <c r="ROI56" s="369"/>
      <c r="ROJ56" s="369"/>
      <c r="ROK56" s="369"/>
      <c r="ROL56" s="369"/>
      <c r="ROM56" s="369"/>
      <c r="RON56" s="369"/>
      <c r="ROO56" s="369"/>
      <c r="ROP56" s="369"/>
      <c r="ROQ56" s="369"/>
      <c r="ROR56" s="369"/>
      <c r="ROS56" s="369"/>
      <c r="ROT56" s="369"/>
      <c r="ROU56" s="369"/>
      <c r="ROV56" s="369"/>
      <c r="ROW56" s="369"/>
      <c r="ROX56" s="369"/>
      <c r="ROY56" s="369"/>
      <c r="ROZ56" s="369"/>
      <c r="RPA56" s="369"/>
      <c r="RPB56" s="369"/>
      <c r="RPC56" s="369"/>
      <c r="RPD56" s="369"/>
      <c r="RPE56" s="369"/>
      <c r="RPF56" s="369"/>
      <c r="RPG56" s="369"/>
      <c r="RPH56" s="369"/>
      <c r="RPI56" s="369"/>
      <c r="RPJ56" s="369"/>
      <c r="RPK56" s="369"/>
      <c r="RPL56" s="369"/>
      <c r="RPM56" s="369"/>
      <c r="RPN56" s="369"/>
      <c r="RPO56" s="369"/>
      <c r="RPP56" s="369"/>
      <c r="RPQ56" s="369"/>
      <c r="RPR56" s="369"/>
      <c r="RPS56" s="369"/>
      <c r="RPT56" s="369"/>
      <c r="RPU56" s="369"/>
      <c r="RPV56" s="369"/>
      <c r="RPW56" s="369"/>
      <c r="RPX56" s="369"/>
      <c r="RPY56" s="369"/>
      <c r="RPZ56" s="369"/>
      <c r="RQA56" s="369"/>
      <c r="RQB56" s="369"/>
      <c r="RQC56" s="369"/>
      <c r="RQD56" s="369"/>
      <c r="RQE56" s="369"/>
      <c r="RQF56" s="369"/>
      <c r="RQG56" s="369"/>
      <c r="RQH56" s="369"/>
      <c r="RQI56" s="369"/>
      <c r="RQJ56" s="369"/>
      <c r="RQK56" s="369"/>
      <c r="RQL56" s="369"/>
      <c r="RQM56" s="369"/>
      <c r="RQN56" s="369"/>
      <c r="RQO56" s="369"/>
      <c r="RQP56" s="369"/>
      <c r="RQQ56" s="369"/>
      <c r="RQR56" s="369"/>
      <c r="RQS56" s="369"/>
      <c r="RQT56" s="369"/>
      <c r="RQU56" s="369"/>
      <c r="RQV56" s="369"/>
      <c r="RQW56" s="369"/>
      <c r="RQX56" s="369"/>
      <c r="RQY56" s="369"/>
      <c r="RQZ56" s="369"/>
      <c r="RRA56" s="369"/>
      <c r="RRB56" s="369"/>
      <c r="RRC56" s="369"/>
      <c r="RRD56" s="369"/>
      <c r="RRE56" s="369"/>
      <c r="RRF56" s="369"/>
      <c r="RRG56" s="369"/>
      <c r="RRH56" s="369"/>
      <c r="RRI56" s="369"/>
      <c r="RRJ56" s="369"/>
      <c r="RRK56" s="369"/>
      <c r="RRL56" s="369"/>
      <c r="RRM56" s="369"/>
      <c r="RRN56" s="369"/>
      <c r="RRO56" s="369"/>
      <c r="RRP56" s="369"/>
      <c r="RRQ56" s="369"/>
      <c r="RRR56" s="369"/>
      <c r="RRS56" s="369"/>
      <c r="RRT56" s="369"/>
      <c r="RRU56" s="369"/>
      <c r="RRV56" s="369"/>
      <c r="RRW56" s="369"/>
      <c r="RRX56" s="369"/>
      <c r="RRY56" s="369"/>
      <c r="RRZ56" s="369"/>
      <c r="RSA56" s="369"/>
      <c r="RSB56" s="369"/>
      <c r="RSC56" s="369"/>
      <c r="RSD56" s="369"/>
      <c r="RSE56" s="369"/>
      <c r="RSF56" s="369"/>
      <c r="RSG56" s="369"/>
      <c r="RSH56" s="369"/>
      <c r="RSI56" s="369"/>
      <c r="RSJ56" s="369"/>
      <c r="RSK56" s="369"/>
      <c r="RSL56" s="369"/>
      <c r="RSM56" s="369"/>
      <c r="RSN56" s="369"/>
      <c r="RSO56" s="369"/>
      <c r="RSP56" s="369"/>
      <c r="RSQ56" s="369"/>
      <c r="RSR56" s="369"/>
      <c r="RSS56" s="369"/>
      <c r="RST56" s="369"/>
      <c r="RSU56" s="369"/>
      <c r="RSV56" s="369"/>
      <c r="RSW56" s="369"/>
      <c r="RSX56" s="369"/>
      <c r="RSY56" s="369"/>
      <c r="RSZ56" s="369"/>
      <c r="RTA56" s="369"/>
      <c r="RTB56" s="369"/>
      <c r="RTC56" s="369"/>
      <c r="RTD56" s="369"/>
      <c r="RTE56" s="369"/>
      <c r="RTF56" s="369"/>
      <c r="RTG56" s="369"/>
      <c r="RTH56" s="369"/>
      <c r="RTI56" s="369"/>
      <c r="RTJ56" s="369"/>
      <c r="RTK56" s="369"/>
      <c r="RTL56" s="369"/>
      <c r="RTM56" s="369"/>
      <c r="RTN56" s="369"/>
      <c r="RTO56" s="369"/>
      <c r="RTP56" s="369"/>
      <c r="RTQ56" s="369"/>
      <c r="RTR56" s="369"/>
      <c r="RTS56" s="369"/>
      <c r="RTT56" s="369"/>
      <c r="RTU56" s="369"/>
      <c r="RTV56" s="369"/>
      <c r="RTW56" s="369"/>
      <c r="RTX56" s="369"/>
      <c r="RTY56" s="369"/>
      <c r="RTZ56" s="369"/>
      <c r="RUA56" s="369"/>
      <c r="RUB56" s="369"/>
      <c r="RUC56" s="369"/>
      <c r="RUD56" s="369"/>
      <c r="RUE56" s="369"/>
      <c r="RUF56" s="369"/>
      <c r="RUG56" s="369"/>
      <c r="RUH56" s="369"/>
      <c r="RUI56" s="369"/>
      <c r="RUJ56" s="369"/>
      <c r="RUK56" s="369"/>
      <c r="RUL56" s="369"/>
      <c r="RUM56" s="369"/>
      <c r="RUN56" s="369"/>
      <c r="RUO56" s="369"/>
      <c r="RUP56" s="369"/>
      <c r="RUQ56" s="369"/>
      <c r="RUR56" s="369"/>
      <c r="RUS56" s="369"/>
      <c r="RUT56" s="369"/>
      <c r="RUU56" s="369"/>
      <c r="RUV56" s="369"/>
      <c r="RUW56" s="369"/>
      <c r="RUX56" s="369"/>
      <c r="RUY56" s="369"/>
      <c r="RUZ56" s="369"/>
      <c r="RVA56" s="369"/>
      <c r="RVB56" s="369"/>
      <c r="RVC56" s="369"/>
      <c r="RVD56" s="369"/>
      <c r="RVE56" s="369"/>
      <c r="RVF56" s="369"/>
      <c r="RVG56" s="369"/>
      <c r="RVH56" s="369"/>
      <c r="RVI56" s="369"/>
      <c r="RVJ56" s="369"/>
      <c r="RVK56" s="369"/>
      <c r="RVL56" s="369"/>
      <c r="RVM56" s="369"/>
      <c r="RVN56" s="369"/>
      <c r="RVO56" s="369"/>
      <c r="RVP56" s="369"/>
      <c r="RVQ56" s="369"/>
      <c r="RVR56" s="369"/>
      <c r="RVS56" s="369"/>
      <c r="RVT56" s="369"/>
      <c r="RVU56" s="369"/>
      <c r="RVV56" s="369"/>
      <c r="RVW56" s="369"/>
      <c r="RVX56" s="369"/>
      <c r="RVY56" s="369"/>
      <c r="RVZ56" s="369"/>
      <c r="RWA56" s="369"/>
      <c r="RWB56" s="369"/>
      <c r="RWC56" s="369"/>
      <c r="RWD56" s="369"/>
      <c r="RWE56" s="369"/>
      <c r="RWF56" s="369"/>
      <c r="RWG56" s="369"/>
      <c r="RWH56" s="369"/>
      <c r="RWI56" s="369"/>
      <c r="RWJ56" s="369"/>
      <c r="RWK56" s="369"/>
      <c r="RWL56" s="369"/>
      <c r="RWM56" s="369"/>
      <c r="RWN56" s="369"/>
      <c r="RWO56" s="369"/>
      <c r="RWP56" s="369"/>
      <c r="RWQ56" s="369"/>
      <c r="RWR56" s="369"/>
      <c r="RWS56" s="369"/>
      <c r="RWT56" s="369"/>
      <c r="RWU56" s="369"/>
      <c r="RWV56" s="369"/>
      <c r="RWW56" s="369"/>
      <c r="RWX56" s="369"/>
      <c r="RWY56" s="369"/>
      <c r="RWZ56" s="369"/>
      <c r="RXA56" s="369"/>
      <c r="RXB56" s="369"/>
      <c r="RXC56" s="369"/>
      <c r="RXD56" s="369"/>
      <c r="RXE56" s="369"/>
      <c r="RXF56" s="369"/>
      <c r="RXG56" s="369"/>
      <c r="RXH56" s="369"/>
      <c r="RXI56" s="369"/>
      <c r="RXJ56" s="369"/>
      <c r="RXK56" s="369"/>
      <c r="RXL56" s="369"/>
      <c r="RXM56" s="369"/>
      <c r="RXN56" s="369"/>
      <c r="RXO56" s="369"/>
      <c r="RXP56" s="369"/>
      <c r="RXQ56" s="369"/>
      <c r="RXR56" s="369"/>
      <c r="RXS56" s="369"/>
      <c r="RXT56" s="369"/>
      <c r="RXU56" s="369"/>
      <c r="RXV56" s="369"/>
      <c r="RXW56" s="369"/>
      <c r="RXX56" s="369"/>
      <c r="RXY56" s="369"/>
      <c r="RXZ56" s="369"/>
      <c r="RYA56" s="369"/>
      <c r="RYB56" s="369"/>
      <c r="RYC56" s="369"/>
      <c r="RYD56" s="369"/>
      <c r="RYE56" s="369"/>
      <c r="RYF56" s="369"/>
      <c r="RYG56" s="369"/>
      <c r="RYH56" s="369"/>
      <c r="RYI56" s="369"/>
      <c r="RYJ56" s="369"/>
      <c r="RYK56" s="369"/>
      <c r="RYL56" s="369"/>
      <c r="RYM56" s="369"/>
      <c r="RYN56" s="369"/>
      <c r="RYO56" s="369"/>
      <c r="RYP56" s="369"/>
      <c r="RYQ56" s="369"/>
      <c r="RYR56" s="369"/>
      <c r="RYS56" s="369"/>
      <c r="RYT56" s="369"/>
      <c r="RYU56" s="369"/>
      <c r="RYV56" s="369"/>
      <c r="RYW56" s="369"/>
      <c r="RYX56" s="369"/>
      <c r="RYY56" s="369"/>
      <c r="RYZ56" s="369"/>
      <c r="RZA56" s="369"/>
      <c r="RZB56" s="369"/>
      <c r="RZC56" s="369"/>
      <c r="RZD56" s="369"/>
      <c r="RZE56" s="369"/>
      <c r="RZF56" s="369"/>
      <c r="RZG56" s="369"/>
      <c r="RZH56" s="369"/>
      <c r="RZI56" s="369"/>
      <c r="RZJ56" s="369"/>
      <c r="RZK56" s="369"/>
      <c r="RZL56" s="369"/>
      <c r="RZM56" s="369"/>
      <c r="RZN56" s="369"/>
      <c r="RZO56" s="369"/>
      <c r="RZP56" s="369"/>
      <c r="RZQ56" s="369"/>
      <c r="RZR56" s="369"/>
      <c r="RZS56" s="369"/>
      <c r="RZT56" s="369"/>
      <c r="RZU56" s="369"/>
      <c r="RZV56" s="369"/>
      <c r="RZW56" s="369"/>
      <c r="RZX56" s="369"/>
      <c r="RZY56" s="369"/>
      <c r="RZZ56" s="369"/>
      <c r="SAA56" s="369"/>
      <c r="SAB56" s="369"/>
      <c r="SAC56" s="369"/>
      <c r="SAD56" s="369"/>
      <c r="SAE56" s="369"/>
      <c r="SAF56" s="369"/>
      <c r="SAG56" s="369"/>
      <c r="SAH56" s="369"/>
      <c r="SAI56" s="369"/>
      <c r="SAJ56" s="369"/>
      <c r="SAK56" s="369"/>
      <c r="SAL56" s="369"/>
      <c r="SAM56" s="369"/>
      <c r="SAN56" s="369"/>
      <c r="SAO56" s="369"/>
      <c r="SAP56" s="369"/>
      <c r="SAQ56" s="369"/>
      <c r="SAR56" s="369"/>
      <c r="SAS56" s="369"/>
      <c r="SAT56" s="369"/>
      <c r="SAU56" s="369"/>
      <c r="SAV56" s="369"/>
      <c r="SAW56" s="369"/>
      <c r="SAX56" s="369"/>
      <c r="SAY56" s="369"/>
      <c r="SAZ56" s="369"/>
      <c r="SBA56" s="369"/>
      <c r="SBB56" s="369"/>
      <c r="SBC56" s="369"/>
      <c r="SBD56" s="369"/>
      <c r="SBE56" s="369"/>
      <c r="SBF56" s="369"/>
      <c r="SBG56" s="369"/>
      <c r="SBH56" s="369"/>
      <c r="SBI56" s="369"/>
      <c r="SBJ56" s="369"/>
      <c r="SBK56" s="369"/>
      <c r="SBL56" s="369"/>
      <c r="SBM56" s="369"/>
      <c r="SBN56" s="369"/>
      <c r="SBO56" s="369"/>
      <c r="SBP56" s="369"/>
      <c r="SBQ56" s="369"/>
      <c r="SBR56" s="369"/>
      <c r="SBS56" s="369"/>
      <c r="SBT56" s="369"/>
      <c r="SBU56" s="369"/>
      <c r="SBV56" s="369"/>
      <c r="SBW56" s="369"/>
      <c r="SBX56" s="369"/>
      <c r="SBY56" s="369"/>
      <c r="SBZ56" s="369"/>
      <c r="SCA56" s="369"/>
      <c r="SCB56" s="369"/>
      <c r="SCC56" s="369"/>
      <c r="SCD56" s="369"/>
      <c r="SCE56" s="369"/>
      <c r="SCF56" s="369"/>
      <c r="SCG56" s="369"/>
      <c r="SCH56" s="369"/>
      <c r="SCI56" s="369"/>
      <c r="SCJ56" s="369"/>
      <c r="SCK56" s="369"/>
      <c r="SCL56" s="369"/>
      <c r="SCM56" s="369"/>
      <c r="SCN56" s="369"/>
      <c r="SCO56" s="369"/>
      <c r="SCP56" s="369"/>
      <c r="SCQ56" s="369"/>
      <c r="SCR56" s="369"/>
      <c r="SCS56" s="369"/>
      <c r="SCT56" s="369"/>
      <c r="SCU56" s="369"/>
      <c r="SCV56" s="369"/>
      <c r="SCW56" s="369"/>
      <c r="SCX56" s="369"/>
      <c r="SCY56" s="369"/>
      <c r="SCZ56" s="369"/>
      <c r="SDA56" s="369"/>
      <c r="SDB56" s="369"/>
      <c r="SDC56" s="369"/>
      <c r="SDD56" s="369"/>
      <c r="SDE56" s="369"/>
      <c r="SDF56" s="369"/>
      <c r="SDG56" s="369"/>
      <c r="SDH56" s="369"/>
      <c r="SDI56" s="369"/>
      <c r="SDJ56" s="369"/>
      <c r="SDK56" s="369"/>
      <c r="SDL56" s="369"/>
      <c r="SDM56" s="369"/>
      <c r="SDN56" s="369"/>
      <c r="SDO56" s="369"/>
      <c r="SDP56" s="369"/>
      <c r="SDQ56" s="369"/>
      <c r="SDR56" s="369"/>
      <c r="SDS56" s="369"/>
      <c r="SDT56" s="369"/>
      <c r="SDU56" s="369"/>
      <c r="SDV56" s="369"/>
      <c r="SDW56" s="369"/>
      <c r="SDX56" s="369"/>
      <c r="SDY56" s="369"/>
      <c r="SDZ56" s="369"/>
      <c r="SEA56" s="369"/>
      <c r="SEB56" s="369"/>
      <c r="SEC56" s="369"/>
      <c r="SED56" s="369"/>
      <c r="SEE56" s="369"/>
      <c r="SEF56" s="369"/>
      <c r="SEG56" s="369"/>
      <c r="SEH56" s="369"/>
      <c r="SEI56" s="369"/>
      <c r="SEJ56" s="369"/>
      <c r="SEK56" s="369"/>
      <c r="SEL56" s="369"/>
      <c r="SEM56" s="369"/>
      <c r="SEN56" s="369"/>
      <c r="SEO56" s="369"/>
      <c r="SEP56" s="369"/>
      <c r="SEQ56" s="369"/>
      <c r="SER56" s="369"/>
      <c r="SES56" s="369"/>
      <c r="SET56" s="369"/>
      <c r="SEU56" s="369"/>
      <c r="SEV56" s="369"/>
      <c r="SEW56" s="369"/>
      <c r="SEX56" s="369"/>
      <c r="SEY56" s="369"/>
      <c r="SEZ56" s="369"/>
      <c r="SFA56" s="369"/>
      <c r="SFB56" s="369"/>
      <c r="SFC56" s="369"/>
      <c r="SFD56" s="369"/>
      <c r="SFE56" s="369"/>
      <c r="SFF56" s="369"/>
      <c r="SFG56" s="369"/>
      <c r="SFH56" s="369"/>
      <c r="SFI56" s="369"/>
      <c r="SFJ56" s="369"/>
      <c r="SFK56" s="369"/>
      <c r="SFL56" s="369"/>
      <c r="SFM56" s="369"/>
      <c r="SFN56" s="369"/>
      <c r="SFO56" s="369"/>
      <c r="SFP56" s="369"/>
      <c r="SFQ56" s="369"/>
      <c r="SFR56" s="369"/>
      <c r="SFS56" s="369"/>
      <c r="SFT56" s="369"/>
      <c r="SFU56" s="369"/>
      <c r="SFV56" s="369"/>
      <c r="SFW56" s="369"/>
      <c r="SFX56" s="369"/>
      <c r="SFY56" s="369"/>
      <c r="SFZ56" s="369"/>
      <c r="SGA56" s="369"/>
      <c r="SGB56" s="369"/>
      <c r="SGC56" s="369"/>
      <c r="SGD56" s="369"/>
      <c r="SGE56" s="369"/>
      <c r="SGF56" s="369"/>
      <c r="SGG56" s="369"/>
      <c r="SGH56" s="369"/>
      <c r="SGI56" s="369"/>
      <c r="SGJ56" s="369"/>
      <c r="SGK56" s="369"/>
      <c r="SGL56" s="369"/>
      <c r="SGM56" s="369"/>
      <c r="SGN56" s="369"/>
      <c r="SGO56" s="369"/>
      <c r="SGP56" s="369"/>
      <c r="SGQ56" s="369"/>
      <c r="SGR56" s="369"/>
      <c r="SGS56" s="369"/>
      <c r="SGT56" s="369"/>
      <c r="SGU56" s="369"/>
      <c r="SGV56" s="369"/>
      <c r="SGW56" s="369"/>
      <c r="SGX56" s="369"/>
      <c r="SGY56" s="369"/>
      <c r="SGZ56" s="369"/>
      <c r="SHA56" s="369"/>
      <c r="SHB56" s="369"/>
      <c r="SHC56" s="369"/>
      <c r="SHD56" s="369"/>
      <c r="SHE56" s="369"/>
      <c r="SHF56" s="369"/>
      <c r="SHG56" s="369"/>
      <c r="SHH56" s="369"/>
      <c r="SHI56" s="369"/>
      <c r="SHJ56" s="369"/>
      <c r="SHK56" s="369"/>
      <c r="SHL56" s="369"/>
      <c r="SHM56" s="369"/>
      <c r="SHN56" s="369"/>
      <c r="SHO56" s="369"/>
      <c r="SHP56" s="369"/>
      <c r="SHQ56" s="369"/>
      <c r="SHR56" s="369"/>
      <c r="SHS56" s="369"/>
      <c r="SHT56" s="369"/>
      <c r="SHU56" s="369"/>
      <c r="SHV56" s="369"/>
      <c r="SHW56" s="369"/>
      <c r="SHX56" s="369"/>
      <c r="SHY56" s="369"/>
      <c r="SHZ56" s="369"/>
      <c r="SIA56" s="369"/>
      <c r="SIB56" s="369"/>
      <c r="SIC56" s="369"/>
      <c r="SID56" s="369"/>
      <c r="SIE56" s="369"/>
      <c r="SIF56" s="369"/>
      <c r="SIG56" s="369"/>
      <c r="SIH56" s="369"/>
      <c r="SII56" s="369"/>
      <c r="SIJ56" s="369"/>
      <c r="SIK56" s="369"/>
      <c r="SIL56" s="369"/>
      <c r="SIM56" s="369"/>
      <c r="SIN56" s="369"/>
      <c r="SIO56" s="369"/>
      <c r="SIP56" s="369"/>
      <c r="SIQ56" s="369"/>
      <c r="SIR56" s="369"/>
      <c r="SIS56" s="369"/>
      <c r="SIT56" s="369"/>
      <c r="SIU56" s="369"/>
      <c r="SIV56" s="369"/>
      <c r="SIW56" s="369"/>
      <c r="SIX56" s="369"/>
      <c r="SIY56" s="369"/>
      <c r="SIZ56" s="369"/>
      <c r="SJA56" s="369"/>
      <c r="SJB56" s="369"/>
      <c r="SJC56" s="369"/>
      <c r="SJD56" s="369"/>
      <c r="SJE56" s="369"/>
      <c r="SJF56" s="369"/>
      <c r="SJG56" s="369"/>
      <c r="SJH56" s="369"/>
      <c r="SJI56" s="369"/>
      <c r="SJJ56" s="369"/>
      <c r="SJK56" s="369"/>
      <c r="SJL56" s="369"/>
      <c r="SJM56" s="369"/>
      <c r="SJN56" s="369"/>
      <c r="SJO56" s="369"/>
      <c r="SJP56" s="369"/>
      <c r="SJQ56" s="369"/>
      <c r="SJR56" s="369"/>
      <c r="SJS56" s="369"/>
      <c r="SJT56" s="369"/>
      <c r="SJU56" s="369"/>
      <c r="SJV56" s="369"/>
      <c r="SJW56" s="369"/>
      <c r="SJX56" s="369"/>
      <c r="SJY56" s="369"/>
      <c r="SJZ56" s="369"/>
      <c r="SKA56" s="369"/>
      <c r="SKB56" s="369"/>
      <c r="SKC56" s="369"/>
      <c r="SKD56" s="369"/>
      <c r="SKE56" s="369"/>
      <c r="SKF56" s="369"/>
      <c r="SKG56" s="369"/>
      <c r="SKH56" s="369"/>
      <c r="SKI56" s="369"/>
      <c r="SKJ56" s="369"/>
      <c r="SKK56" s="369"/>
      <c r="SKL56" s="369"/>
      <c r="SKM56" s="369"/>
      <c r="SKN56" s="369"/>
      <c r="SKO56" s="369"/>
      <c r="SKP56" s="369"/>
      <c r="SKQ56" s="369"/>
      <c r="SKR56" s="369"/>
      <c r="SKS56" s="369"/>
      <c r="SKT56" s="369"/>
      <c r="SKU56" s="369"/>
      <c r="SKV56" s="369"/>
      <c r="SKW56" s="369"/>
      <c r="SKX56" s="369"/>
      <c r="SKY56" s="369"/>
      <c r="SKZ56" s="369"/>
      <c r="SLA56" s="369"/>
      <c r="SLB56" s="369"/>
      <c r="SLC56" s="369"/>
      <c r="SLD56" s="369"/>
      <c r="SLE56" s="369"/>
      <c r="SLF56" s="369"/>
      <c r="SLG56" s="369"/>
      <c r="SLH56" s="369"/>
      <c r="SLI56" s="369"/>
      <c r="SLJ56" s="369"/>
      <c r="SLK56" s="369"/>
      <c r="SLL56" s="369"/>
      <c r="SLM56" s="369"/>
      <c r="SLN56" s="369"/>
      <c r="SLO56" s="369"/>
      <c r="SLP56" s="369"/>
      <c r="SLQ56" s="369"/>
      <c r="SLR56" s="369"/>
      <c r="SLS56" s="369"/>
      <c r="SLT56" s="369"/>
      <c r="SLU56" s="369"/>
      <c r="SLV56" s="369"/>
      <c r="SLW56" s="369"/>
      <c r="SLX56" s="369"/>
      <c r="SLY56" s="369"/>
      <c r="SLZ56" s="369"/>
      <c r="SMA56" s="369"/>
      <c r="SMB56" s="369"/>
      <c r="SMC56" s="369"/>
      <c r="SMD56" s="369"/>
      <c r="SME56" s="369"/>
      <c r="SMF56" s="369"/>
      <c r="SMG56" s="369"/>
      <c r="SMH56" s="369"/>
      <c r="SMI56" s="369"/>
      <c r="SMJ56" s="369"/>
      <c r="SMK56" s="369"/>
      <c r="SML56" s="369"/>
      <c r="SMM56" s="369"/>
      <c r="SMN56" s="369"/>
      <c r="SMO56" s="369"/>
      <c r="SMP56" s="369"/>
      <c r="SMQ56" s="369"/>
      <c r="SMR56" s="369"/>
      <c r="SMS56" s="369"/>
      <c r="SMT56" s="369"/>
      <c r="SMU56" s="369"/>
      <c r="SMV56" s="369"/>
      <c r="SMW56" s="369"/>
      <c r="SMX56" s="369"/>
      <c r="SMY56" s="369"/>
      <c r="SMZ56" s="369"/>
      <c r="SNA56" s="369"/>
      <c r="SNB56" s="369"/>
      <c r="SNC56" s="369"/>
      <c r="SND56" s="369"/>
      <c r="SNE56" s="369"/>
      <c r="SNF56" s="369"/>
      <c r="SNG56" s="369"/>
      <c r="SNH56" s="369"/>
      <c r="SNI56" s="369"/>
      <c r="SNJ56" s="369"/>
      <c r="SNK56" s="369"/>
      <c r="SNL56" s="369"/>
      <c r="SNM56" s="369"/>
      <c r="SNN56" s="369"/>
      <c r="SNO56" s="369"/>
      <c r="SNP56" s="369"/>
      <c r="SNQ56" s="369"/>
      <c r="SNR56" s="369"/>
      <c r="SNS56" s="369"/>
      <c r="SNT56" s="369"/>
      <c r="SNU56" s="369"/>
      <c r="SNV56" s="369"/>
      <c r="SNW56" s="369"/>
      <c r="SNX56" s="369"/>
      <c r="SNY56" s="369"/>
      <c r="SNZ56" s="369"/>
      <c r="SOA56" s="369"/>
      <c r="SOB56" s="369"/>
      <c r="SOC56" s="369"/>
      <c r="SOD56" s="369"/>
      <c r="SOE56" s="369"/>
      <c r="SOF56" s="369"/>
      <c r="SOG56" s="369"/>
      <c r="SOH56" s="369"/>
      <c r="SOI56" s="369"/>
      <c r="SOJ56" s="369"/>
      <c r="SOK56" s="369"/>
      <c r="SOL56" s="369"/>
      <c r="SOM56" s="369"/>
      <c r="SON56" s="369"/>
      <c r="SOO56" s="369"/>
      <c r="SOP56" s="369"/>
      <c r="SOQ56" s="369"/>
      <c r="SOR56" s="369"/>
      <c r="SOS56" s="369"/>
      <c r="SOT56" s="369"/>
      <c r="SOU56" s="369"/>
      <c r="SOV56" s="369"/>
      <c r="SOW56" s="369"/>
      <c r="SOX56" s="369"/>
      <c r="SOY56" s="369"/>
      <c r="SOZ56" s="369"/>
      <c r="SPA56" s="369"/>
      <c r="SPB56" s="369"/>
      <c r="SPC56" s="369"/>
      <c r="SPD56" s="369"/>
      <c r="SPE56" s="369"/>
      <c r="SPF56" s="369"/>
      <c r="SPG56" s="369"/>
      <c r="SPH56" s="369"/>
      <c r="SPI56" s="369"/>
      <c r="SPJ56" s="369"/>
      <c r="SPK56" s="369"/>
      <c r="SPL56" s="369"/>
      <c r="SPM56" s="369"/>
      <c r="SPN56" s="369"/>
      <c r="SPO56" s="369"/>
      <c r="SPP56" s="369"/>
      <c r="SPQ56" s="369"/>
      <c r="SPR56" s="369"/>
      <c r="SPS56" s="369"/>
      <c r="SPT56" s="369"/>
      <c r="SPU56" s="369"/>
      <c r="SPV56" s="369"/>
      <c r="SPW56" s="369"/>
      <c r="SPX56" s="369"/>
      <c r="SPY56" s="369"/>
      <c r="SPZ56" s="369"/>
      <c r="SQA56" s="369"/>
      <c r="SQB56" s="369"/>
      <c r="SQC56" s="369"/>
      <c r="SQD56" s="369"/>
      <c r="SQE56" s="369"/>
      <c r="SQF56" s="369"/>
      <c r="SQG56" s="369"/>
      <c r="SQH56" s="369"/>
      <c r="SQI56" s="369"/>
      <c r="SQJ56" s="369"/>
      <c r="SQK56" s="369"/>
      <c r="SQL56" s="369"/>
      <c r="SQM56" s="369"/>
      <c r="SQN56" s="369"/>
      <c r="SQO56" s="369"/>
      <c r="SQP56" s="369"/>
      <c r="SQQ56" s="369"/>
      <c r="SQR56" s="369"/>
      <c r="SQS56" s="369"/>
      <c r="SQT56" s="369"/>
      <c r="SQU56" s="369"/>
      <c r="SQV56" s="369"/>
      <c r="SQW56" s="369"/>
      <c r="SQX56" s="369"/>
      <c r="SQY56" s="369"/>
      <c r="SQZ56" s="369"/>
      <c r="SRA56" s="369"/>
      <c r="SRB56" s="369"/>
      <c r="SRC56" s="369"/>
      <c r="SRD56" s="369"/>
      <c r="SRE56" s="369"/>
      <c r="SRF56" s="369"/>
      <c r="SRG56" s="369"/>
      <c r="SRH56" s="369"/>
      <c r="SRI56" s="369"/>
      <c r="SRJ56" s="369"/>
      <c r="SRK56" s="369"/>
      <c r="SRL56" s="369"/>
      <c r="SRM56" s="369"/>
      <c r="SRN56" s="369"/>
      <c r="SRO56" s="369"/>
      <c r="SRP56" s="369"/>
      <c r="SRQ56" s="369"/>
      <c r="SRR56" s="369"/>
      <c r="SRS56" s="369"/>
      <c r="SRT56" s="369"/>
      <c r="SRU56" s="369"/>
      <c r="SRV56" s="369"/>
      <c r="SRW56" s="369"/>
      <c r="SRX56" s="369"/>
      <c r="SRY56" s="369"/>
      <c r="SRZ56" s="369"/>
      <c r="SSA56" s="369"/>
      <c r="SSB56" s="369"/>
      <c r="SSC56" s="369"/>
      <c r="SSD56" s="369"/>
      <c r="SSE56" s="369"/>
      <c r="SSF56" s="369"/>
      <c r="SSG56" s="369"/>
      <c r="SSH56" s="369"/>
      <c r="SSI56" s="369"/>
      <c r="SSJ56" s="369"/>
      <c r="SSK56" s="369"/>
      <c r="SSL56" s="369"/>
      <c r="SSM56" s="369"/>
      <c r="SSN56" s="369"/>
      <c r="SSO56" s="369"/>
      <c r="SSP56" s="369"/>
      <c r="SSQ56" s="369"/>
      <c r="SSR56" s="369"/>
      <c r="SSS56" s="369"/>
      <c r="SST56" s="369"/>
      <c r="SSU56" s="369"/>
      <c r="SSV56" s="369"/>
      <c r="SSW56" s="369"/>
      <c r="SSX56" s="369"/>
      <c r="SSY56" s="369"/>
      <c r="SSZ56" s="369"/>
      <c r="STA56" s="369"/>
      <c r="STB56" s="369"/>
      <c r="STC56" s="369"/>
      <c r="STD56" s="369"/>
      <c r="STE56" s="369"/>
      <c r="STF56" s="369"/>
      <c r="STG56" s="369"/>
      <c r="STH56" s="369"/>
      <c r="STI56" s="369"/>
      <c r="STJ56" s="369"/>
      <c r="STK56" s="369"/>
      <c r="STL56" s="369"/>
      <c r="STM56" s="369"/>
      <c r="STN56" s="369"/>
      <c r="STO56" s="369"/>
      <c r="STP56" s="369"/>
      <c r="STQ56" s="369"/>
      <c r="STR56" s="369"/>
      <c r="STS56" s="369"/>
      <c r="STT56" s="369"/>
      <c r="STU56" s="369"/>
      <c r="STV56" s="369"/>
      <c r="STW56" s="369"/>
      <c r="STX56" s="369"/>
      <c r="STY56" s="369"/>
      <c r="STZ56" s="369"/>
      <c r="SUA56" s="369"/>
      <c r="SUB56" s="369"/>
      <c r="SUC56" s="369"/>
      <c r="SUD56" s="369"/>
      <c r="SUE56" s="369"/>
      <c r="SUF56" s="369"/>
      <c r="SUG56" s="369"/>
      <c r="SUH56" s="369"/>
      <c r="SUI56" s="369"/>
      <c r="SUJ56" s="369"/>
      <c r="SUK56" s="369"/>
      <c r="SUL56" s="369"/>
      <c r="SUM56" s="369"/>
      <c r="SUN56" s="369"/>
      <c r="SUO56" s="369"/>
      <c r="SUP56" s="369"/>
      <c r="SUQ56" s="369"/>
      <c r="SUR56" s="369"/>
      <c r="SUS56" s="369"/>
      <c r="SUT56" s="369"/>
      <c r="SUU56" s="369"/>
      <c r="SUV56" s="369"/>
      <c r="SUW56" s="369"/>
      <c r="SUX56" s="369"/>
      <c r="SUY56" s="369"/>
      <c r="SUZ56" s="369"/>
      <c r="SVA56" s="369"/>
      <c r="SVB56" s="369"/>
      <c r="SVC56" s="369"/>
      <c r="SVD56" s="369"/>
      <c r="SVE56" s="369"/>
      <c r="SVF56" s="369"/>
      <c r="SVG56" s="369"/>
      <c r="SVH56" s="369"/>
      <c r="SVI56" s="369"/>
      <c r="SVJ56" s="369"/>
      <c r="SVK56" s="369"/>
      <c r="SVL56" s="369"/>
      <c r="SVM56" s="369"/>
      <c r="SVN56" s="369"/>
      <c r="SVO56" s="369"/>
      <c r="SVP56" s="369"/>
      <c r="SVQ56" s="369"/>
      <c r="SVR56" s="369"/>
      <c r="SVS56" s="369"/>
      <c r="SVT56" s="369"/>
      <c r="SVU56" s="369"/>
      <c r="SVV56" s="369"/>
      <c r="SVW56" s="369"/>
      <c r="SVX56" s="369"/>
      <c r="SVY56" s="369"/>
      <c r="SVZ56" s="369"/>
      <c r="SWA56" s="369"/>
      <c r="SWB56" s="369"/>
      <c r="SWC56" s="369"/>
      <c r="SWD56" s="369"/>
      <c r="SWE56" s="369"/>
      <c r="SWF56" s="369"/>
      <c r="SWG56" s="369"/>
      <c r="SWH56" s="369"/>
      <c r="SWI56" s="369"/>
      <c r="SWJ56" s="369"/>
      <c r="SWK56" s="369"/>
      <c r="SWL56" s="369"/>
      <c r="SWM56" s="369"/>
      <c r="SWN56" s="369"/>
      <c r="SWO56" s="369"/>
      <c r="SWP56" s="369"/>
      <c r="SWQ56" s="369"/>
      <c r="SWR56" s="369"/>
      <c r="SWS56" s="369"/>
      <c r="SWT56" s="369"/>
      <c r="SWU56" s="369"/>
      <c r="SWV56" s="369"/>
      <c r="SWW56" s="369"/>
      <c r="SWX56" s="369"/>
      <c r="SWY56" s="369"/>
      <c r="SWZ56" s="369"/>
      <c r="SXA56" s="369"/>
      <c r="SXB56" s="369"/>
      <c r="SXC56" s="369"/>
      <c r="SXD56" s="369"/>
      <c r="SXE56" s="369"/>
      <c r="SXF56" s="369"/>
      <c r="SXG56" s="369"/>
      <c r="SXH56" s="369"/>
      <c r="SXI56" s="369"/>
      <c r="SXJ56" s="369"/>
      <c r="SXK56" s="369"/>
      <c r="SXL56" s="369"/>
      <c r="SXM56" s="369"/>
      <c r="SXN56" s="369"/>
      <c r="SXO56" s="369"/>
      <c r="SXP56" s="369"/>
      <c r="SXQ56" s="369"/>
      <c r="SXR56" s="369"/>
      <c r="SXS56" s="369"/>
      <c r="SXT56" s="369"/>
      <c r="SXU56" s="369"/>
      <c r="SXV56" s="369"/>
      <c r="SXW56" s="369"/>
      <c r="SXX56" s="369"/>
      <c r="SXY56" s="369"/>
      <c r="SXZ56" s="369"/>
      <c r="SYA56" s="369"/>
      <c r="SYB56" s="369"/>
      <c r="SYC56" s="369"/>
      <c r="SYD56" s="369"/>
      <c r="SYE56" s="369"/>
      <c r="SYF56" s="369"/>
      <c r="SYG56" s="369"/>
      <c r="SYH56" s="369"/>
      <c r="SYI56" s="369"/>
      <c r="SYJ56" s="369"/>
      <c r="SYK56" s="369"/>
      <c r="SYL56" s="369"/>
      <c r="SYM56" s="369"/>
      <c r="SYN56" s="369"/>
      <c r="SYO56" s="369"/>
      <c r="SYP56" s="369"/>
      <c r="SYQ56" s="369"/>
      <c r="SYR56" s="369"/>
      <c r="SYS56" s="369"/>
      <c r="SYT56" s="369"/>
      <c r="SYU56" s="369"/>
      <c r="SYV56" s="369"/>
      <c r="SYW56" s="369"/>
      <c r="SYX56" s="369"/>
      <c r="SYY56" s="369"/>
      <c r="SYZ56" s="369"/>
      <c r="SZA56" s="369"/>
      <c r="SZB56" s="369"/>
      <c r="SZC56" s="369"/>
      <c r="SZD56" s="369"/>
      <c r="SZE56" s="369"/>
      <c r="SZF56" s="369"/>
      <c r="SZG56" s="369"/>
      <c r="SZH56" s="369"/>
      <c r="SZI56" s="369"/>
      <c r="SZJ56" s="369"/>
      <c r="SZK56" s="369"/>
      <c r="SZL56" s="369"/>
      <c r="SZM56" s="369"/>
      <c r="SZN56" s="369"/>
      <c r="SZO56" s="369"/>
      <c r="SZP56" s="369"/>
      <c r="SZQ56" s="369"/>
      <c r="SZR56" s="369"/>
      <c r="SZS56" s="369"/>
      <c r="SZT56" s="369"/>
      <c r="SZU56" s="369"/>
      <c r="SZV56" s="369"/>
      <c r="SZW56" s="369"/>
      <c r="SZX56" s="369"/>
      <c r="SZY56" s="369"/>
      <c r="SZZ56" s="369"/>
      <c r="TAA56" s="369"/>
      <c r="TAB56" s="369"/>
      <c r="TAC56" s="369"/>
      <c r="TAD56" s="369"/>
      <c r="TAE56" s="369"/>
      <c r="TAF56" s="369"/>
      <c r="TAG56" s="369"/>
      <c r="TAH56" s="369"/>
      <c r="TAI56" s="369"/>
      <c r="TAJ56" s="369"/>
      <c r="TAK56" s="369"/>
      <c r="TAL56" s="369"/>
      <c r="TAM56" s="369"/>
      <c r="TAN56" s="369"/>
      <c r="TAO56" s="369"/>
      <c r="TAP56" s="369"/>
      <c r="TAQ56" s="369"/>
      <c r="TAR56" s="369"/>
      <c r="TAS56" s="369"/>
      <c r="TAT56" s="369"/>
      <c r="TAU56" s="369"/>
      <c r="TAV56" s="369"/>
      <c r="TAW56" s="369"/>
      <c r="TAX56" s="369"/>
      <c r="TAY56" s="369"/>
      <c r="TAZ56" s="369"/>
      <c r="TBA56" s="369"/>
      <c r="TBB56" s="369"/>
      <c r="TBC56" s="369"/>
      <c r="TBD56" s="369"/>
      <c r="TBE56" s="369"/>
      <c r="TBF56" s="369"/>
      <c r="TBG56" s="369"/>
      <c r="TBH56" s="369"/>
      <c r="TBI56" s="369"/>
      <c r="TBJ56" s="369"/>
      <c r="TBK56" s="369"/>
      <c r="TBL56" s="369"/>
      <c r="TBM56" s="369"/>
      <c r="TBN56" s="369"/>
      <c r="TBO56" s="369"/>
      <c r="TBP56" s="369"/>
      <c r="TBQ56" s="369"/>
      <c r="TBR56" s="369"/>
      <c r="TBS56" s="369"/>
      <c r="TBT56" s="369"/>
      <c r="TBU56" s="369"/>
      <c r="TBV56" s="369"/>
      <c r="TBW56" s="369"/>
      <c r="TBX56" s="369"/>
      <c r="TBY56" s="369"/>
      <c r="TBZ56" s="369"/>
      <c r="TCA56" s="369"/>
      <c r="TCB56" s="369"/>
      <c r="TCC56" s="369"/>
      <c r="TCD56" s="369"/>
      <c r="TCE56" s="369"/>
      <c r="TCF56" s="369"/>
      <c r="TCG56" s="369"/>
      <c r="TCH56" s="369"/>
      <c r="TCI56" s="369"/>
      <c r="TCJ56" s="369"/>
      <c r="TCK56" s="369"/>
      <c r="TCL56" s="369"/>
      <c r="TCM56" s="369"/>
      <c r="TCN56" s="369"/>
      <c r="TCO56" s="369"/>
      <c r="TCP56" s="369"/>
      <c r="TCQ56" s="369"/>
      <c r="TCR56" s="369"/>
      <c r="TCS56" s="369"/>
      <c r="TCT56" s="369"/>
      <c r="TCU56" s="369"/>
      <c r="TCV56" s="369"/>
      <c r="TCW56" s="369"/>
      <c r="TCX56" s="369"/>
      <c r="TCY56" s="369"/>
      <c r="TCZ56" s="369"/>
      <c r="TDA56" s="369"/>
      <c r="TDB56" s="369"/>
      <c r="TDC56" s="369"/>
      <c r="TDD56" s="369"/>
      <c r="TDE56" s="369"/>
      <c r="TDF56" s="369"/>
      <c r="TDG56" s="369"/>
      <c r="TDH56" s="369"/>
      <c r="TDI56" s="369"/>
      <c r="TDJ56" s="369"/>
      <c r="TDK56" s="369"/>
      <c r="TDL56" s="369"/>
      <c r="TDM56" s="369"/>
      <c r="TDN56" s="369"/>
      <c r="TDO56" s="369"/>
      <c r="TDP56" s="369"/>
      <c r="TDQ56" s="369"/>
      <c r="TDR56" s="369"/>
      <c r="TDS56" s="369"/>
      <c r="TDT56" s="369"/>
      <c r="TDU56" s="369"/>
      <c r="TDV56" s="369"/>
      <c r="TDW56" s="369"/>
      <c r="TDX56" s="369"/>
      <c r="TDY56" s="369"/>
      <c r="TDZ56" s="369"/>
      <c r="TEA56" s="369"/>
      <c r="TEB56" s="369"/>
      <c r="TEC56" s="369"/>
      <c r="TED56" s="369"/>
      <c r="TEE56" s="369"/>
      <c r="TEF56" s="369"/>
      <c r="TEG56" s="369"/>
      <c r="TEH56" s="369"/>
      <c r="TEI56" s="369"/>
      <c r="TEJ56" s="369"/>
      <c r="TEK56" s="369"/>
      <c r="TEL56" s="369"/>
      <c r="TEM56" s="369"/>
      <c r="TEN56" s="369"/>
      <c r="TEO56" s="369"/>
      <c r="TEP56" s="369"/>
      <c r="TEQ56" s="369"/>
      <c r="TER56" s="369"/>
      <c r="TES56" s="369"/>
      <c r="TET56" s="369"/>
      <c r="TEU56" s="369"/>
      <c r="TEV56" s="369"/>
      <c r="TEW56" s="369"/>
      <c r="TEX56" s="369"/>
      <c r="TEY56" s="369"/>
      <c r="TEZ56" s="369"/>
      <c r="TFA56" s="369"/>
      <c r="TFB56" s="369"/>
      <c r="TFC56" s="369"/>
      <c r="TFD56" s="369"/>
      <c r="TFE56" s="369"/>
      <c r="TFF56" s="369"/>
      <c r="TFG56" s="369"/>
      <c r="TFH56" s="369"/>
      <c r="TFI56" s="369"/>
      <c r="TFJ56" s="369"/>
      <c r="TFK56" s="369"/>
      <c r="TFL56" s="369"/>
      <c r="TFM56" s="369"/>
      <c r="TFN56" s="369"/>
      <c r="TFO56" s="369"/>
      <c r="TFP56" s="369"/>
      <c r="TFQ56" s="369"/>
      <c r="TFR56" s="369"/>
      <c r="TFS56" s="369"/>
      <c r="TFT56" s="369"/>
      <c r="TFU56" s="369"/>
      <c r="TFV56" s="369"/>
      <c r="TFW56" s="369"/>
      <c r="TFX56" s="369"/>
      <c r="TFY56" s="369"/>
      <c r="TFZ56" s="369"/>
      <c r="TGA56" s="369"/>
      <c r="TGB56" s="369"/>
      <c r="TGC56" s="369"/>
      <c r="TGD56" s="369"/>
      <c r="TGE56" s="369"/>
      <c r="TGF56" s="369"/>
      <c r="TGG56" s="369"/>
      <c r="TGH56" s="369"/>
      <c r="TGI56" s="369"/>
      <c r="TGJ56" s="369"/>
      <c r="TGK56" s="369"/>
      <c r="TGL56" s="369"/>
      <c r="TGM56" s="369"/>
      <c r="TGN56" s="369"/>
      <c r="TGO56" s="369"/>
      <c r="TGP56" s="369"/>
      <c r="TGQ56" s="369"/>
      <c r="TGR56" s="369"/>
      <c r="TGS56" s="369"/>
      <c r="TGT56" s="369"/>
      <c r="TGU56" s="369"/>
      <c r="TGV56" s="369"/>
      <c r="TGW56" s="369"/>
      <c r="TGX56" s="369"/>
      <c r="TGY56" s="369"/>
      <c r="TGZ56" s="369"/>
      <c r="THA56" s="369"/>
      <c r="THB56" s="369"/>
      <c r="THC56" s="369"/>
      <c r="THD56" s="369"/>
      <c r="THE56" s="369"/>
      <c r="THF56" s="369"/>
      <c r="THG56" s="369"/>
      <c r="THH56" s="369"/>
      <c r="THI56" s="369"/>
      <c r="THJ56" s="369"/>
      <c r="THK56" s="369"/>
      <c r="THL56" s="369"/>
      <c r="THM56" s="369"/>
      <c r="THN56" s="369"/>
      <c r="THO56" s="369"/>
      <c r="THP56" s="369"/>
      <c r="THQ56" s="369"/>
      <c r="THR56" s="369"/>
      <c r="THS56" s="369"/>
      <c r="THT56" s="369"/>
      <c r="THU56" s="369"/>
      <c r="THV56" s="369"/>
      <c r="THW56" s="369"/>
      <c r="THX56" s="369"/>
      <c r="THY56" s="369"/>
      <c r="THZ56" s="369"/>
      <c r="TIA56" s="369"/>
      <c r="TIB56" s="369"/>
      <c r="TIC56" s="369"/>
      <c r="TID56" s="369"/>
      <c r="TIE56" s="369"/>
      <c r="TIF56" s="369"/>
      <c r="TIG56" s="369"/>
      <c r="TIH56" s="369"/>
      <c r="TII56" s="369"/>
      <c r="TIJ56" s="369"/>
      <c r="TIK56" s="369"/>
      <c r="TIL56" s="369"/>
      <c r="TIM56" s="369"/>
      <c r="TIN56" s="369"/>
      <c r="TIO56" s="369"/>
      <c r="TIP56" s="369"/>
      <c r="TIQ56" s="369"/>
      <c r="TIR56" s="369"/>
      <c r="TIS56" s="369"/>
      <c r="TIT56" s="369"/>
      <c r="TIU56" s="369"/>
      <c r="TIV56" s="369"/>
      <c r="TIW56" s="369"/>
      <c r="TIX56" s="369"/>
      <c r="TIY56" s="369"/>
      <c r="TIZ56" s="369"/>
      <c r="TJA56" s="369"/>
      <c r="TJB56" s="369"/>
      <c r="TJC56" s="369"/>
      <c r="TJD56" s="369"/>
      <c r="TJE56" s="369"/>
      <c r="TJF56" s="369"/>
      <c r="TJG56" s="369"/>
      <c r="TJH56" s="369"/>
      <c r="TJI56" s="369"/>
      <c r="TJJ56" s="369"/>
      <c r="TJK56" s="369"/>
      <c r="TJL56" s="369"/>
      <c r="TJM56" s="369"/>
      <c r="TJN56" s="369"/>
      <c r="TJO56" s="369"/>
      <c r="TJP56" s="369"/>
      <c r="TJQ56" s="369"/>
      <c r="TJR56" s="369"/>
      <c r="TJS56" s="369"/>
      <c r="TJT56" s="369"/>
      <c r="TJU56" s="369"/>
      <c r="TJV56" s="369"/>
      <c r="TJW56" s="369"/>
      <c r="TJX56" s="369"/>
      <c r="TJY56" s="369"/>
      <c r="TJZ56" s="369"/>
      <c r="TKA56" s="369"/>
      <c r="TKB56" s="369"/>
      <c r="TKC56" s="369"/>
      <c r="TKD56" s="369"/>
      <c r="TKE56" s="369"/>
      <c r="TKF56" s="369"/>
      <c r="TKG56" s="369"/>
      <c r="TKH56" s="369"/>
      <c r="TKI56" s="369"/>
      <c r="TKJ56" s="369"/>
      <c r="TKK56" s="369"/>
      <c r="TKL56" s="369"/>
      <c r="TKM56" s="369"/>
      <c r="TKN56" s="369"/>
      <c r="TKO56" s="369"/>
      <c r="TKP56" s="369"/>
      <c r="TKQ56" s="369"/>
      <c r="TKR56" s="369"/>
      <c r="TKS56" s="369"/>
      <c r="TKT56" s="369"/>
      <c r="TKU56" s="369"/>
      <c r="TKV56" s="369"/>
      <c r="TKW56" s="369"/>
      <c r="TKX56" s="369"/>
      <c r="TKY56" s="369"/>
      <c r="TKZ56" s="369"/>
      <c r="TLA56" s="369"/>
      <c r="TLB56" s="369"/>
      <c r="TLC56" s="369"/>
      <c r="TLD56" s="369"/>
      <c r="TLE56" s="369"/>
      <c r="TLF56" s="369"/>
      <c r="TLG56" s="369"/>
      <c r="TLH56" s="369"/>
      <c r="TLI56" s="369"/>
      <c r="TLJ56" s="369"/>
      <c r="TLK56" s="369"/>
      <c r="TLL56" s="369"/>
      <c r="TLM56" s="369"/>
      <c r="TLN56" s="369"/>
      <c r="TLO56" s="369"/>
      <c r="TLP56" s="369"/>
      <c r="TLQ56" s="369"/>
      <c r="TLR56" s="369"/>
      <c r="TLS56" s="369"/>
      <c r="TLT56" s="369"/>
      <c r="TLU56" s="369"/>
      <c r="TLV56" s="369"/>
      <c r="TLW56" s="369"/>
      <c r="TLX56" s="369"/>
      <c r="TLY56" s="369"/>
      <c r="TLZ56" s="369"/>
      <c r="TMA56" s="369"/>
      <c r="TMB56" s="369"/>
      <c r="TMC56" s="369"/>
      <c r="TMD56" s="369"/>
      <c r="TME56" s="369"/>
      <c r="TMF56" s="369"/>
      <c r="TMG56" s="369"/>
      <c r="TMH56" s="369"/>
      <c r="TMI56" s="369"/>
      <c r="TMJ56" s="369"/>
      <c r="TMK56" s="369"/>
      <c r="TML56" s="369"/>
      <c r="TMM56" s="369"/>
      <c r="TMN56" s="369"/>
      <c r="TMO56" s="369"/>
      <c r="TMP56" s="369"/>
      <c r="TMQ56" s="369"/>
      <c r="TMR56" s="369"/>
      <c r="TMS56" s="369"/>
      <c r="TMT56" s="369"/>
      <c r="TMU56" s="369"/>
      <c r="TMV56" s="369"/>
      <c r="TMW56" s="369"/>
      <c r="TMX56" s="369"/>
      <c r="TMY56" s="369"/>
      <c r="TMZ56" s="369"/>
      <c r="TNA56" s="369"/>
      <c r="TNB56" s="369"/>
      <c r="TNC56" s="369"/>
      <c r="TND56" s="369"/>
      <c r="TNE56" s="369"/>
      <c r="TNF56" s="369"/>
      <c r="TNG56" s="369"/>
      <c r="TNH56" s="369"/>
      <c r="TNI56" s="369"/>
      <c r="TNJ56" s="369"/>
      <c r="TNK56" s="369"/>
      <c r="TNL56" s="369"/>
      <c r="TNM56" s="369"/>
      <c r="TNN56" s="369"/>
      <c r="TNO56" s="369"/>
      <c r="TNP56" s="369"/>
      <c r="TNQ56" s="369"/>
      <c r="TNR56" s="369"/>
      <c r="TNS56" s="369"/>
      <c r="TNT56" s="369"/>
      <c r="TNU56" s="369"/>
      <c r="TNV56" s="369"/>
      <c r="TNW56" s="369"/>
      <c r="TNX56" s="369"/>
      <c r="TNY56" s="369"/>
      <c r="TNZ56" s="369"/>
      <c r="TOA56" s="369"/>
      <c r="TOB56" s="369"/>
      <c r="TOC56" s="369"/>
      <c r="TOD56" s="369"/>
      <c r="TOE56" s="369"/>
      <c r="TOF56" s="369"/>
      <c r="TOG56" s="369"/>
      <c r="TOH56" s="369"/>
      <c r="TOI56" s="369"/>
      <c r="TOJ56" s="369"/>
      <c r="TOK56" s="369"/>
      <c r="TOL56" s="369"/>
      <c r="TOM56" s="369"/>
      <c r="TON56" s="369"/>
      <c r="TOO56" s="369"/>
      <c r="TOP56" s="369"/>
      <c r="TOQ56" s="369"/>
      <c r="TOR56" s="369"/>
      <c r="TOS56" s="369"/>
      <c r="TOT56" s="369"/>
      <c r="TOU56" s="369"/>
      <c r="TOV56" s="369"/>
      <c r="TOW56" s="369"/>
      <c r="TOX56" s="369"/>
      <c r="TOY56" s="369"/>
      <c r="TOZ56" s="369"/>
      <c r="TPA56" s="369"/>
      <c r="TPB56" s="369"/>
      <c r="TPC56" s="369"/>
      <c r="TPD56" s="369"/>
      <c r="TPE56" s="369"/>
      <c r="TPF56" s="369"/>
      <c r="TPG56" s="369"/>
      <c r="TPH56" s="369"/>
      <c r="TPI56" s="369"/>
      <c r="TPJ56" s="369"/>
      <c r="TPK56" s="369"/>
      <c r="TPL56" s="369"/>
      <c r="TPM56" s="369"/>
      <c r="TPN56" s="369"/>
      <c r="TPO56" s="369"/>
      <c r="TPP56" s="369"/>
      <c r="TPQ56" s="369"/>
      <c r="TPR56" s="369"/>
      <c r="TPS56" s="369"/>
      <c r="TPT56" s="369"/>
      <c r="TPU56" s="369"/>
      <c r="TPV56" s="369"/>
      <c r="TPW56" s="369"/>
      <c r="TPX56" s="369"/>
      <c r="TPY56" s="369"/>
      <c r="TPZ56" s="369"/>
      <c r="TQA56" s="369"/>
      <c r="TQB56" s="369"/>
      <c r="TQC56" s="369"/>
      <c r="TQD56" s="369"/>
      <c r="TQE56" s="369"/>
      <c r="TQF56" s="369"/>
      <c r="TQG56" s="369"/>
      <c r="TQH56" s="369"/>
      <c r="TQI56" s="369"/>
      <c r="TQJ56" s="369"/>
      <c r="TQK56" s="369"/>
      <c r="TQL56" s="369"/>
      <c r="TQM56" s="369"/>
      <c r="TQN56" s="369"/>
      <c r="TQO56" s="369"/>
      <c r="TQP56" s="369"/>
      <c r="TQQ56" s="369"/>
      <c r="TQR56" s="369"/>
      <c r="TQS56" s="369"/>
      <c r="TQT56" s="369"/>
      <c r="TQU56" s="369"/>
      <c r="TQV56" s="369"/>
      <c r="TQW56" s="369"/>
      <c r="TQX56" s="369"/>
      <c r="TQY56" s="369"/>
      <c r="TQZ56" s="369"/>
      <c r="TRA56" s="369"/>
      <c r="TRB56" s="369"/>
      <c r="TRC56" s="369"/>
      <c r="TRD56" s="369"/>
      <c r="TRE56" s="369"/>
      <c r="TRF56" s="369"/>
      <c r="TRG56" s="369"/>
      <c r="TRH56" s="369"/>
      <c r="TRI56" s="369"/>
      <c r="TRJ56" s="369"/>
      <c r="TRK56" s="369"/>
      <c r="TRL56" s="369"/>
      <c r="TRM56" s="369"/>
      <c r="TRN56" s="369"/>
      <c r="TRO56" s="369"/>
      <c r="TRP56" s="369"/>
      <c r="TRQ56" s="369"/>
      <c r="TRR56" s="369"/>
      <c r="TRS56" s="369"/>
      <c r="TRT56" s="369"/>
      <c r="TRU56" s="369"/>
      <c r="TRV56" s="369"/>
      <c r="TRW56" s="369"/>
      <c r="TRX56" s="369"/>
      <c r="TRY56" s="369"/>
      <c r="TRZ56" s="369"/>
      <c r="TSA56" s="369"/>
      <c r="TSB56" s="369"/>
      <c r="TSC56" s="369"/>
      <c r="TSD56" s="369"/>
      <c r="TSE56" s="369"/>
      <c r="TSF56" s="369"/>
      <c r="TSG56" s="369"/>
      <c r="TSH56" s="369"/>
      <c r="TSI56" s="369"/>
      <c r="TSJ56" s="369"/>
      <c r="TSK56" s="369"/>
      <c r="TSL56" s="369"/>
      <c r="TSM56" s="369"/>
      <c r="TSN56" s="369"/>
      <c r="TSO56" s="369"/>
      <c r="TSP56" s="369"/>
      <c r="TSQ56" s="369"/>
      <c r="TSR56" s="369"/>
      <c r="TSS56" s="369"/>
      <c r="TST56" s="369"/>
      <c r="TSU56" s="369"/>
      <c r="TSV56" s="369"/>
      <c r="TSW56" s="369"/>
      <c r="TSX56" s="369"/>
      <c r="TSY56" s="369"/>
      <c r="TSZ56" s="369"/>
      <c r="TTA56" s="369"/>
      <c r="TTB56" s="369"/>
      <c r="TTC56" s="369"/>
      <c r="TTD56" s="369"/>
      <c r="TTE56" s="369"/>
      <c r="TTF56" s="369"/>
      <c r="TTG56" s="369"/>
      <c r="TTH56" s="369"/>
      <c r="TTI56" s="369"/>
      <c r="TTJ56" s="369"/>
      <c r="TTK56" s="369"/>
      <c r="TTL56" s="369"/>
      <c r="TTM56" s="369"/>
      <c r="TTN56" s="369"/>
      <c r="TTO56" s="369"/>
      <c r="TTP56" s="369"/>
      <c r="TTQ56" s="369"/>
      <c r="TTR56" s="369"/>
      <c r="TTS56" s="369"/>
      <c r="TTT56" s="369"/>
      <c r="TTU56" s="369"/>
      <c r="TTV56" s="369"/>
      <c r="TTW56" s="369"/>
      <c r="TTX56" s="369"/>
      <c r="TTY56" s="369"/>
      <c r="TTZ56" s="369"/>
      <c r="TUA56" s="369"/>
      <c r="TUB56" s="369"/>
      <c r="TUC56" s="369"/>
      <c r="TUD56" s="369"/>
      <c r="TUE56" s="369"/>
      <c r="TUF56" s="369"/>
      <c r="TUG56" s="369"/>
      <c r="TUH56" s="369"/>
      <c r="TUI56" s="369"/>
      <c r="TUJ56" s="369"/>
      <c r="TUK56" s="369"/>
      <c r="TUL56" s="369"/>
      <c r="TUM56" s="369"/>
      <c r="TUN56" s="369"/>
      <c r="TUO56" s="369"/>
      <c r="TUP56" s="369"/>
      <c r="TUQ56" s="369"/>
      <c r="TUR56" s="369"/>
      <c r="TUS56" s="369"/>
      <c r="TUT56" s="369"/>
      <c r="TUU56" s="369"/>
      <c r="TUV56" s="369"/>
      <c r="TUW56" s="369"/>
      <c r="TUX56" s="369"/>
      <c r="TUY56" s="369"/>
      <c r="TUZ56" s="369"/>
      <c r="TVA56" s="369"/>
      <c r="TVB56" s="369"/>
      <c r="TVC56" s="369"/>
      <c r="TVD56" s="369"/>
      <c r="TVE56" s="369"/>
      <c r="TVF56" s="369"/>
      <c r="TVG56" s="369"/>
      <c r="TVH56" s="369"/>
      <c r="TVI56" s="369"/>
      <c r="TVJ56" s="369"/>
      <c r="TVK56" s="369"/>
      <c r="TVL56" s="369"/>
      <c r="TVM56" s="369"/>
      <c r="TVN56" s="369"/>
      <c r="TVO56" s="369"/>
      <c r="TVP56" s="369"/>
      <c r="TVQ56" s="369"/>
      <c r="TVR56" s="369"/>
      <c r="TVS56" s="369"/>
      <c r="TVT56" s="369"/>
      <c r="TVU56" s="369"/>
      <c r="TVV56" s="369"/>
      <c r="TVW56" s="369"/>
      <c r="TVX56" s="369"/>
      <c r="TVY56" s="369"/>
      <c r="TVZ56" s="369"/>
      <c r="TWA56" s="369"/>
      <c r="TWB56" s="369"/>
      <c r="TWC56" s="369"/>
      <c r="TWD56" s="369"/>
      <c r="TWE56" s="369"/>
      <c r="TWF56" s="369"/>
      <c r="TWG56" s="369"/>
      <c r="TWH56" s="369"/>
      <c r="TWI56" s="369"/>
      <c r="TWJ56" s="369"/>
      <c r="TWK56" s="369"/>
      <c r="TWL56" s="369"/>
      <c r="TWM56" s="369"/>
      <c r="TWN56" s="369"/>
      <c r="TWO56" s="369"/>
      <c r="TWP56" s="369"/>
      <c r="TWQ56" s="369"/>
      <c r="TWR56" s="369"/>
      <c r="TWS56" s="369"/>
      <c r="TWT56" s="369"/>
      <c r="TWU56" s="369"/>
      <c r="TWV56" s="369"/>
      <c r="TWW56" s="369"/>
      <c r="TWX56" s="369"/>
      <c r="TWY56" s="369"/>
      <c r="TWZ56" s="369"/>
      <c r="TXA56" s="369"/>
      <c r="TXB56" s="369"/>
      <c r="TXC56" s="369"/>
      <c r="TXD56" s="369"/>
      <c r="TXE56" s="369"/>
      <c r="TXF56" s="369"/>
      <c r="TXG56" s="369"/>
      <c r="TXH56" s="369"/>
      <c r="TXI56" s="369"/>
      <c r="TXJ56" s="369"/>
      <c r="TXK56" s="369"/>
      <c r="TXL56" s="369"/>
      <c r="TXM56" s="369"/>
      <c r="TXN56" s="369"/>
      <c r="TXO56" s="369"/>
      <c r="TXP56" s="369"/>
      <c r="TXQ56" s="369"/>
      <c r="TXR56" s="369"/>
      <c r="TXS56" s="369"/>
      <c r="TXT56" s="369"/>
      <c r="TXU56" s="369"/>
      <c r="TXV56" s="369"/>
      <c r="TXW56" s="369"/>
      <c r="TXX56" s="369"/>
      <c r="TXY56" s="369"/>
      <c r="TXZ56" s="369"/>
      <c r="TYA56" s="369"/>
      <c r="TYB56" s="369"/>
      <c r="TYC56" s="369"/>
      <c r="TYD56" s="369"/>
      <c r="TYE56" s="369"/>
      <c r="TYF56" s="369"/>
      <c r="TYG56" s="369"/>
      <c r="TYH56" s="369"/>
      <c r="TYI56" s="369"/>
      <c r="TYJ56" s="369"/>
      <c r="TYK56" s="369"/>
      <c r="TYL56" s="369"/>
      <c r="TYM56" s="369"/>
      <c r="TYN56" s="369"/>
      <c r="TYO56" s="369"/>
      <c r="TYP56" s="369"/>
      <c r="TYQ56" s="369"/>
      <c r="TYR56" s="369"/>
      <c r="TYS56" s="369"/>
      <c r="TYT56" s="369"/>
      <c r="TYU56" s="369"/>
      <c r="TYV56" s="369"/>
      <c r="TYW56" s="369"/>
      <c r="TYX56" s="369"/>
      <c r="TYY56" s="369"/>
      <c r="TYZ56" s="369"/>
      <c r="TZA56" s="369"/>
      <c r="TZB56" s="369"/>
      <c r="TZC56" s="369"/>
      <c r="TZD56" s="369"/>
      <c r="TZE56" s="369"/>
      <c r="TZF56" s="369"/>
      <c r="TZG56" s="369"/>
      <c r="TZH56" s="369"/>
      <c r="TZI56" s="369"/>
      <c r="TZJ56" s="369"/>
      <c r="TZK56" s="369"/>
      <c r="TZL56" s="369"/>
      <c r="TZM56" s="369"/>
      <c r="TZN56" s="369"/>
      <c r="TZO56" s="369"/>
      <c r="TZP56" s="369"/>
      <c r="TZQ56" s="369"/>
      <c r="TZR56" s="369"/>
      <c r="TZS56" s="369"/>
      <c r="TZT56" s="369"/>
      <c r="TZU56" s="369"/>
      <c r="TZV56" s="369"/>
      <c r="TZW56" s="369"/>
      <c r="TZX56" s="369"/>
      <c r="TZY56" s="369"/>
      <c r="TZZ56" s="369"/>
      <c r="UAA56" s="369"/>
      <c r="UAB56" s="369"/>
      <c r="UAC56" s="369"/>
      <c r="UAD56" s="369"/>
      <c r="UAE56" s="369"/>
      <c r="UAF56" s="369"/>
      <c r="UAG56" s="369"/>
      <c r="UAH56" s="369"/>
      <c r="UAI56" s="369"/>
      <c r="UAJ56" s="369"/>
      <c r="UAK56" s="369"/>
      <c r="UAL56" s="369"/>
      <c r="UAM56" s="369"/>
      <c r="UAN56" s="369"/>
      <c r="UAO56" s="369"/>
      <c r="UAP56" s="369"/>
      <c r="UAQ56" s="369"/>
      <c r="UAR56" s="369"/>
      <c r="UAS56" s="369"/>
      <c r="UAT56" s="369"/>
      <c r="UAU56" s="369"/>
      <c r="UAV56" s="369"/>
      <c r="UAW56" s="369"/>
      <c r="UAX56" s="369"/>
      <c r="UAY56" s="369"/>
      <c r="UAZ56" s="369"/>
      <c r="UBA56" s="369"/>
      <c r="UBB56" s="369"/>
      <c r="UBC56" s="369"/>
      <c r="UBD56" s="369"/>
      <c r="UBE56" s="369"/>
      <c r="UBF56" s="369"/>
      <c r="UBG56" s="369"/>
      <c r="UBH56" s="369"/>
      <c r="UBI56" s="369"/>
      <c r="UBJ56" s="369"/>
      <c r="UBK56" s="369"/>
      <c r="UBL56" s="369"/>
      <c r="UBM56" s="369"/>
      <c r="UBN56" s="369"/>
      <c r="UBO56" s="369"/>
      <c r="UBP56" s="369"/>
      <c r="UBQ56" s="369"/>
      <c r="UBR56" s="369"/>
      <c r="UBS56" s="369"/>
      <c r="UBT56" s="369"/>
      <c r="UBU56" s="369"/>
      <c r="UBV56" s="369"/>
      <c r="UBW56" s="369"/>
      <c r="UBX56" s="369"/>
      <c r="UBY56" s="369"/>
      <c r="UBZ56" s="369"/>
      <c r="UCA56" s="369"/>
      <c r="UCB56" s="369"/>
      <c r="UCC56" s="369"/>
      <c r="UCD56" s="369"/>
      <c r="UCE56" s="369"/>
      <c r="UCF56" s="369"/>
      <c r="UCG56" s="369"/>
      <c r="UCH56" s="369"/>
      <c r="UCI56" s="369"/>
      <c r="UCJ56" s="369"/>
      <c r="UCK56" s="369"/>
      <c r="UCL56" s="369"/>
      <c r="UCM56" s="369"/>
      <c r="UCN56" s="369"/>
      <c r="UCO56" s="369"/>
      <c r="UCP56" s="369"/>
      <c r="UCQ56" s="369"/>
      <c r="UCR56" s="369"/>
      <c r="UCS56" s="369"/>
      <c r="UCT56" s="369"/>
      <c r="UCU56" s="369"/>
      <c r="UCV56" s="369"/>
      <c r="UCW56" s="369"/>
      <c r="UCX56" s="369"/>
      <c r="UCY56" s="369"/>
      <c r="UCZ56" s="369"/>
      <c r="UDA56" s="369"/>
      <c r="UDB56" s="369"/>
      <c r="UDC56" s="369"/>
      <c r="UDD56" s="369"/>
      <c r="UDE56" s="369"/>
      <c r="UDF56" s="369"/>
      <c r="UDG56" s="369"/>
      <c r="UDH56" s="369"/>
      <c r="UDI56" s="369"/>
      <c r="UDJ56" s="369"/>
      <c r="UDK56" s="369"/>
      <c r="UDL56" s="369"/>
      <c r="UDM56" s="369"/>
      <c r="UDN56" s="369"/>
      <c r="UDO56" s="369"/>
      <c r="UDP56" s="369"/>
      <c r="UDQ56" s="369"/>
      <c r="UDR56" s="369"/>
      <c r="UDS56" s="369"/>
      <c r="UDT56" s="369"/>
      <c r="UDU56" s="369"/>
      <c r="UDV56" s="369"/>
      <c r="UDW56" s="369"/>
      <c r="UDX56" s="369"/>
      <c r="UDY56" s="369"/>
      <c r="UDZ56" s="369"/>
      <c r="UEA56" s="369"/>
      <c r="UEB56" s="369"/>
      <c r="UEC56" s="369"/>
      <c r="UED56" s="369"/>
      <c r="UEE56" s="369"/>
      <c r="UEF56" s="369"/>
      <c r="UEG56" s="369"/>
      <c r="UEH56" s="369"/>
      <c r="UEI56" s="369"/>
      <c r="UEJ56" s="369"/>
      <c r="UEK56" s="369"/>
      <c r="UEL56" s="369"/>
      <c r="UEM56" s="369"/>
      <c r="UEN56" s="369"/>
      <c r="UEO56" s="369"/>
      <c r="UEP56" s="369"/>
      <c r="UEQ56" s="369"/>
      <c r="UER56" s="369"/>
      <c r="UES56" s="369"/>
      <c r="UET56" s="369"/>
      <c r="UEU56" s="369"/>
      <c r="UEV56" s="369"/>
      <c r="UEW56" s="369"/>
      <c r="UEX56" s="369"/>
      <c r="UEY56" s="369"/>
      <c r="UEZ56" s="369"/>
      <c r="UFA56" s="369"/>
      <c r="UFB56" s="369"/>
      <c r="UFC56" s="369"/>
      <c r="UFD56" s="369"/>
      <c r="UFE56" s="369"/>
      <c r="UFF56" s="369"/>
      <c r="UFG56" s="369"/>
      <c r="UFH56" s="369"/>
      <c r="UFI56" s="369"/>
      <c r="UFJ56" s="369"/>
      <c r="UFK56" s="369"/>
      <c r="UFL56" s="369"/>
      <c r="UFM56" s="369"/>
      <c r="UFN56" s="369"/>
      <c r="UFO56" s="369"/>
      <c r="UFP56" s="369"/>
      <c r="UFQ56" s="369"/>
      <c r="UFR56" s="369"/>
      <c r="UFS56" s="369"/>
      <c r="UFT56" s="369"/>
      <c r="UFU56" s="369"/>
      <c r="UFV56" s="369"/>
      <c r="UFW56" s="369"/>
      <c r="UFX56" s="369"/>
      <c r="UFY56" s="369"/>
      <c r="UFZ56" s="369"/>
      <c r="UGA56" s="369"/>
      <c r="UGB56" s="369"/>
      <c r="UGC56" s="369"/>
      <c r="UGD56" s="369"/>
      <c r="UGE56" s="369"/>
      <c r="UGF56" s="369"/>
      <c r="UGG56" s="369"/>
      <c r="UGH56" s="369"/>
      <c r="UGI56" s="369"/>
      <c r="UGJ56" s="369"/>
      <c r="UGK56" s="369"/>
      <c r="UGL56" s="369"/>
      <c r="UGM56" s="369"/>
      <c r="UGN56" s="369"/>
      <c r="UGO56" s="369"/>
      <c r="UGP56" s="369"/>
      <c r="UGQ56" s="369"/>
      <c r="UGR56" s="369"/>
      <c r="UGS56" s="369"/>
      <c r="UGT56" s="369"/>
      <c r="UGU56" s="369"/>
      <c r="UGV56" s="369"/>
      <c r="UGW56" s="369"/>
      <c r="UGX56" s="369"/>
      <c r="UGY56" s="369"/>
      <c r="UGZ56" s="369"/>
      <c r="UHA56" s="369"/>
      <c r="UHB56" s="369"/>
      <c r="UHC56" s="369"/>
      <c r="UHD56" s="369"/>
      <c r="UHE56" s="369"/>
      <c r="UHF56" s="369"/>
      <c r="UHG56" s="369"/>
      <c r="UHH56" s="369"/>
      <c r="UHI56" s="369"/>
      <c r="UHJ56" s="369"/>
      <c r="UHK56" s="369"/>
      <c r="UHL56" s="369"/>
      <c r="UHM56" s="369"/>
      <c r="UHN56" s="369"/>
      <c r="UHO56" s="369"/>
      <c r="UHP56" s="369"/>
      <c r="UHQ56" s="369"/>
      <c r="UHR56" s="369"/>
      <c r="UHS56" s="369"/>
      <c r="UHT56" s="369"/>
      <c r="UHU56" s="369"/>
      <c r="UHV56" s="369"/>
      <c r="UHW56" s="369"/>
      <c r="UHX56" s="369"/>
      <c r="UHY56" s="369"/>
      <c r="UHZ56" s="369"/>
      <c r="UIA56" s="369"/>
      <c r="UIB56" s="369"/>
      <c r="UIC56" s="369"/>
      <c r="UID56" s="369"/>
      <c r="UIE56" s="369"/>
      <c r="UIF56" s="369"/>
      <c r="UIG56" s="369"/>
      <c r="UIH56" s="369"/>
      <c r="UII56" s="369"/>
      <c r="UIJ56" s="369"/>
      <c r="UIK56" s="369"/>
      <c r="UIL56" s="369"/>
      <c r="UIM56" s="369"/>
      <c r="UIN56" s="369"/>
      <c r="UIO56" s="369"/>
      <c r="UIP56" s="369"/>
      <c r="UIQ56" s="369"/>
      <c r="UIR56" s="369"/>
      <c r="UIS56" s="369"/>
      <c r="UIT56" s="369"/>
      <c r="UIU56" s="369"/>
      <c r="UIV56" s="369"/>
      <c r="UIW56" s="369"/>
      <c r="UIX56" s="369"/>
      <c r="UIY56" s="369"/>
      <c r="UIZ56" s="369"/>
      <c r="UJA56" s="369"/>
      <c r="UJB56" s="369"/>
      <c r="UJC56" s="369"/>
      <c r="UJD56" s="369"/>
      <c r="UJE56" s="369"/>
      <c r="UJF56" s="369"/>
      <c r="UJG56" s="369"/>
      <c r="UJH56" s="369"/>
      <c r="UJI56" s="369"/>
      <c r="UJJ56" s="369"/>
      <c r="UJK56" s="369"/>
      <c r="UJL56" s="369"/>
      <c r="UJM56" s="369"/>
      <c r="UJN56" s="369"/>
      <c r="UJO56" s="369"/>
      <c r="UJP56" s="369"/>
      <c r="UJQ56" s="369"/>
      <c r="UJR56" s="369"/>
      <c r="UJS56" s="369"/>
      <c r="UJT56" s="369"/>
      <c r="UJU56" s="369"/>
      <c r="UJV56" s="369"/>
      <c r="UJW56" s="369"/>
      <c r="UJX56" s="369"/>
      <c r="UJY56" s="369"/>
      <c r="UJZ56" s="369"/>
      <c r="UKA56" s="369"/>
      <c r="UKB56" s="369"/>
      <c r="UKC56" s="369"/>
      <c r="UKD56" s="369"/>
      <c r="UKE56" s="369"/>
      <c r="UKF56" s="369"/>
      <c r="UKG56" s="369"/>
      <c r="UKH56" s="369"/>
      <c r="UKI56" s="369"/>
      <c r="UKJ56" s="369"/>
      <c r="UKK56" s="369"/>
      <c r="UKL56" s="369"/>
      <c r="UKM56" s="369"/>
      <c r="UKN56" s="369"/>
      <c r="UKO56" s="369"/>
      <c r="UKP56" s="369"/>
      <c r="UKQ56" s="369"/>
      <c r="UKR56" s="369"/>
      <c r="UKS56" s="369"/>
      <c r="UKT56" s="369"/>
      <c r="UKU56" s="369"/>
      <c r="UKV56" s="369"/>
      <c r="UKW56" s="369"/>
      <c r="UKX56" s="369"/>
      <c r="UKY56" s="369"/>
      <c r="UKZ56" s="369"/>
      <c r="ULA56" s="369"/>
      <c r="ULB56" s="369"/>
      <c r="ULC56" s="369"/>
      <c r="ULD56" s="369"/>
      <c r="ULE56" s="369"/>
      <c r="ULF56" s="369"/>
      <c r="ULG56" s="369"/>
      <c r="ULH56" s="369"/>
      <c r="ULI56" s="369"/>
      <c r="ULJ56" s="369"/>
      <c r="ULK56" s="369"/>
      <c r="ULL56" s="369"/>
      <c r="ULM56" s="369"/>
      <c r="ULN56" s="369"/>
      <c r="ULO56" s="369"/>
      <c r="ULP56" s="369"/>
      <c r="ULQ56" s="369"/>
      <c r="ULR56" s="369"/>
      <c r="ULS56" s="369"/>
      <c r="ULT56" s="369"/>
      <c r="ULU56" s="369"/>
      <c r="ULV56" s="369"/>
      <c r="ULW56" s="369"/>
      <c r="ULX56" s="369"/>
      <c r="ULY56" s="369"/>
      <c r="ULZ56" s="369"/>
      <c r="UMA56" s="369"/>
      <c r="UMB56" s="369"/>
      <c r="UMC56" s="369"/>
      <c r="UMD56" s="369"/>
      <c r="UME56" s="369"/>
      <c r="UMF56" s="369"/>
      <c r="UMG56" s="369"/>
      <c r="UMH56" s="369"/>
      <c r="UMI56" s="369"/>
      <c r="UMJ56" s="369"/>
      <c r="UMK56" s="369"/>
      <c r="UML56" s="369"/>
      <c r="UMM56" s="369"/>
      <c r="UMN56" s="369"/>
      <c r="UMO56" s="369"/>
      <c r="UMP56" s="369"/>
      <c r="UMQ56" s="369"/>
      <c r="UMR56" s="369"/>
      <c r="UMS56" s="369"/>
      <c r="UMT56" s="369"/>
      <c r="UMU56" s="369"/>
      <c r="UMV56" s="369"/>
      <c r="UMW56" s="369"/>
      <c r="UMX56" s="369"/>
      <c r="UMY56" s="369"/>
      <c r="UMZ56" s="369"/>
      <c r="UNA56" s="369"/>
      <c r="UNB56" s="369"/>
      <c r="UNC56" s="369"/>
      <c r="UND56" s="369"/>
      <c r="UNE56" s="369"/>
      <c r="UNF56" s="369"/>
      <c r="UNG56" s="369"/>
      <c r="UNH56" s="369"/>
      <c r="UNI56" s="369"/>
      <c r="UNJ56" s="369"/>
      <c r="UNK56" s="369"/>
      <c r="UNL56" s="369"/>
      <c r="UNM56" s="369"/>
      <c r="UNN56" s="369"/>
      <c r="UNO56" s="369"/>
      <c r="UNP56" s="369"/>
      <c r="UNQ56" s="369"/>
      <c r="UNR56" s="369"/>
      <c r="UNS56" s="369"/>
      <c r="UNT56" s="369"/>
      <c r="UNU56" s="369"/>
      <c r="UNV56" s="369"/>
      <c r="UNW56" s="369"/>
      <c r="UNX56" s="369"/>
      <c r="UNY56" s="369"/>
      <c r="UNZ56" s="369"/>
      <c r="UOA56" s="369"/>
      <c r="UOB56" s="369"/>
      <c r="UOC56" s="369"/>
      <c r="UOD56" s="369"/>
      <c r="UOE56" s="369"/>
      <c r="UOF56" s="369"/>
      <c r="UOG56" s="369"/>
      <c r="UOH56" s="369"/>
      <c r="UOI56" s="369"/>
      <c r="UOJ56" s="369"/>
      <c r="UOK56" s="369"/>
      <c r="UOL56" s="369"/>
      <c r="UOM56" s="369"/>
      <c r="UON56" s="369"/>
      <c r="UOO56" s="369"/>
      <c r="UOP56" s="369"/>
      <c r="UOQ56" s="369"/>
      <c r="UOR56" s="369"/>
      <c r="UOS56" s="369"/>
      <c r="UOT56" s="369"/>
      <c r="UOU56" s="369"/>
      <c r="UOV56" s="369"/>
      <c r="UOW56" s="369"/>
      <c r="UOX56" s="369"/>
      <c r="UOY56" s="369"/>
      <c r="UOZ56" s="369"/>
      <c r="UPA56" s="369"/>
      <c r="UPB56" s="369"/>
      <c r="UPC56" s="369"/>
      <c r="UPD56" s="369"/>
      <c r="UPE56" s="369"/>
      <c r="UPF56" s="369"/>
      <c r="UPG56" s="369"/>
      <c r="UPH56" s="369"/>
      <c r="UPI56" s="369"/>
      <c r="UPJ56" s="369"/>
      <c r="UPK56" s="369"/>
      <c r="UPL56" s="369"/>
      <c r="UPM56" s="369"/>
      <c r="UPN56" s="369"/>
      <c r="UPO56" s="369"/>
      <c r="UPP56" s="369"/>
      <c r="UPQ56" s="369"/>
      <c r="UPR56" s="369"/>
      <c r="UPS56" s="369"/>
      <c r="UPT56" s="369"/>
      <c r="UPU56" s="369"/>
      <c r="UPV56" s="369"/>
      <c r="UPW56" s="369"/>
      <c r="UPX56" s="369"/>
      <c r="UPY56" s="369"/>
      <c r="UPZ56" s="369"/>
      <c r="UQA56" s="369"/>
      <c r="UQB56" s="369"/>
      <c r="UQC56" s="369"/>
      <c r="UQD56" s="369"/>
      <c r="UQE56" s="369"/>
      <c r="UQF56" s="369"/>
      <c r="UQG56" s="369"/>
      <c r="UQH56" s="369"/>
      <c r="UQI56" s="369"/>
      <c r="UQJ56" s="369"/>
      <c r="UQK56" s="369"/>
      <c r="UQL56" s="369"/>
      <c r="UQM56" s="369"/>
      <c r="UQN56" s="369"/>
      <c r="UQO56" s="369"/>
      <c r="UQP56" s="369"/>
      <c r="UQQ56" s="369"/>
      <c r="UQR56" s="369"/>
      <c r="UQS56" s="369"/>
      <c r="UQT56" s="369"/>
      <c r="UQU56" s="369"/>
      <c r="UQV56" s="369"/>
      <c r="UQW56" s="369"/>
      <c r="UQX56" s="369"/>
      <c r="UQY56" s="369"/>
      <c r="UQZ56" s="369"/>
      <c r="URA56" s="369"/>
      <c r="URB56" s="369"/>
      <c r="URC56" s="369"/>
      <c r="URD56" s="369"/>
      <c r="URE56" s="369"/>
      <c r="URF56" s="369"/>
      <c r="URG56" s="369"/>
      <c r="URH56" s="369"/>
      <c r="URI56" s="369"/>
      <c r="URJ56" s="369"/>
      <c r="URK56" s="369"/>
      <c r="URL56" s="369"/>
      <c r="URM56" s="369"/>
      <c r="URN56" s="369"/>
      <c r="URO56" s="369"/>
      <c r="URP56" s="369"/>
      <c r="URQ56" s="369"/>
      <c r="URR56" s="369"/>
      <c r="URS56" s="369"/>
      <c r="URT56" s="369"/>
      <c r="URU56" s="369"/>
      <c r="URV56" s="369"/>
      <c r="URW56" s="369"/>
      <c r="URX56" s="369"/>
      <c r="URY56" s="369"/>
      <c r="URZ56" s="369"/>
      <c r="USA56" s="369"/>
      <c r="USB56" s="369"/>
      <c r="USC56" s="369"/>
      <c r="USD56" s="369"/>
      <c r="USE56" s="369"/>
      <c r="USF56" s="369"/>
      <c r="USG56" s="369"/>
      <c r="USH56" s="369"/>
      <c r="USI56" s="369"/>
      <c r="USJ56" s="369"/>
      <c r="USK56" s="369"/>
      <c r="USL56" s="369"/>
      <c r="USM56" s="369"/>
      <c r="USN56" s="369"/>
      <c r="USO56" s="369"/>
      <c r="USP56" s="369"/>
      <c r="USQ56" s="369"/>
      <c r="USR56" s="369"/>
      <c r="USS56" s="369"/>
      <c r="UST56" s="369"/>
      <c r="USU56" s="369"/>
      <c r="USV56" s="369"/>
      <c r="USW56" s="369"/>
      <c r="USX56" s="369"/>
      <c r="USY56" s="369"/>
      <c r="USZ56" s="369"/>
      <c r="UTA56" s="369"/>
      <c r="UTB56" s="369"/>
      <c r="UTC56" s="369"/>
      <c r="UTD56" s="369"/>
      <c r="UTE56" s="369"/>
      <c r="UTF56" s="369"/>
      <c r="UTG56" s="369"/>
      <c r="UTH56" s="369"/>
      <c r="UTI56" s="369"/>
      <c r="UTJ56" s="369"/>
      <c r="UTK56" s="369"/>
      <c r="UTL56" s="369"/>
      <c r="UTM56" s="369"/>
      <c r="UTN56" s="369"/>
      <c r="UTO56" s="369"/>
      <c r="UTP56" s="369"/>
      <c r="UTQ56" s="369"/>
      <c r="UTR56" s="369"/>
      <c r="UTS56" s="369"/>
      <c r="UTT56" s="369"/>
      <c r="UTU56" s="369"/>
      <c r="UTV56" s="369"/>
      <c r="UTW56" s="369"/>
      <c r="UTX56" s="369"/>
      <c r="UTY56" s="369"/>
      <c r="UTZ56" s="369"/>
      <c r="UUA56" s="369"/>
      <c r="UUB56" s="369"/>
      <c r="UUC56" s="369"/>
      <c r="UUD56" s="369"/>
      <c r="UUE56" s="369"/>
      <c r="UUF56" s="369"/>
      <c r="UUG56" s="369"/>
      <c r="UUH56" s="369"/>
      <c r="UUI56" s="369"/>
      <c r="UUJ56" s="369"/>
      <c r="UUK56" s="369"/>
      <c r="UUL56" s="369"/>
      <c r="UUM56" s="369"/>
      <c r="UUN56" s="369"/>
      <c r="UUO56" s="369"/>
      <c r="UUP56" s="369"/>
      <c r="UUQ56" s="369"/>
      <c r="UUR56" s="369"/>
      <c r="UUS56" s="369"/>
      <c r="UUT56" s="369"/>
      <c r="UUU56" s="369"/>
      <c r="UUV56" s="369"/>
      <c r="UUW56" s="369"/>
      <c r="UUX56" s="369"/>
      <c r="UUY56" s="369"/>
      <c r="UUZ56" s="369"/>
      <c r="UVA56" s="369"/>
      <c r="UVB56" s="369"/>
      <c r="UVC56" s="369"/>
      <c r="UVD56" s="369"/>
      <c r="UVE56" s="369"/>
      <c r="UVF56" s="369"/>
      <c r="UVG56" s="369"/>
      <c r="UVH56" s="369"/>
      <c r="UVI56" s="369"/>
      <c r="UVJ56" s="369"/>
      <c r="UVK56" s="369"/>
      <c r="UVL56" s="369"/>
      <c r="UVM56" s="369"/>
      <c r="UVN56" s="369"/>
      <c r="UVO56" s="369"/>
      <c r="UVP56" s="369"/>
      <c r="UVQ56" s="369"/>
      <c r="UVR56" s="369"/>
      <c r="UVS56" s="369"/>
      <c r="UVT56" s="369"/>
      <c r="UVU56" s="369"/>
      <c r="UVV56" s="369"/>
      <c r="UVW56" s="369"/>
      <c r="UVX56" s="369"/>
      <c r="UVY56" s="369"/>
      <c r="UVZ56" s="369"/>
      <c r="UWA56" s="369"/>
      <c r="UWB56" s="369"/>
      <c r="UWC56" s="369"/>
      <c r="UWD56" s="369"/>
      <c r="UWE56" s="369"/>
      <c r="UWF56" s="369"/>
      <c r="UWG56" s="369"/>
      <c r="UWH56" s="369"/>
      <c r="UWI56" s="369"/>
      <c r="UWJ56" s="369"/>
      <c r="UWK56" s="369"/>
      <c r="UWL56" s="369"/>
      <c r="UWM56" s="369"/>
      <c r="UWN56" s="369"/>
      <c r="UWO56" s="369"/>
      <c r="UWP56" s="369"/>
      <c r="UWQ56" s="369"/>
      <c r="UWR56" s="369"/>
      <c r="UWS56" s="369"/>
      <c r="UWT56" s="369"/>
      <c r="UWU56" s="369"/>
      <c r="UWV56" s="369"/>
      <c r="UWW56" s="369"/>
      <c r="UWX56" s="369"/>
      <c r="UWY56" s="369"/>
      <c r="UWZ56" s="369"/>
      <c r="UXA56" s="369"/>
      <c r="UXB56" s="369"/>
      <c r="UXC56" s="369"/>
      <c r="UXD56" s="369"/>
      <c r="UXE56" s="369"/>
      <c r="UXF56" s="369"/>
      <c r="UXG56" s="369"/>
      <c r="UXH56" s="369"/>
      <c r="UXI56" s="369"/>
      <c r="UXJ56" s="369"/>
      <c r="UXK56" s="369"/>
      <c r="UXL56" s="369"/>
      <c r="UXM56" s="369"/>
      <c r="UXN56" s="369"/>
      <c r="UXO56" s="369"/>
      <c r="UXP56" s="369"/>
      <c r="UXQ56" s="369"/>
      <c r="UXR56" s="369"/>
      <c r="UXS56" s="369"/>
      <c r="UXT56" s="369"/>
      <c r="UXU56" s="369"/>
      <c r="UXV56" s="369"/>
      <c r="UXW56" s="369"/>
      <c r="UXX56" s="369"/>
      <c r="UXY56" s="369"/>
      <c r="UXZ56" s="369"/>
      <c r="UYA56" s="369"/>
      <c r="UYB56" s="369"/>
      <c r="UYC56" s="369"/>
      <c r="UYD56" s="369"/>
      <c r="UYE56" s="369"/>
      <c r="UYF56" s="369"/>
      <c r="UYG56" s="369"/>
      <c r="UYH56" s="369"/>
      <c r="UYI56" s="369"/>
      <c r="UYJ56" s="369"/>
      <c r="UYK56" s="369"/>
      <c r="UYL56" s="369"/>
      <c r="UYM56" s="369"/>
      <c r="UYN56" s="369"/>
      <c r="UYO56" s="369"/>
      <c r="UYP56" s="369"/>
      <c r="UYQ56" s="369"/>
      <c r="UYR56" s="369"/>
      <c r="UYS56" s="369"/>
      <c r="UYT56" s="369"/>
      <c r="UYU56" s="369"/>
      <c r="UYV56" s="369"/>
      <c r="UYW56" s="369"/>
      <c r="UYX56" s="369"/>
      <c r="UYY56" s="369"/>
      <c r="UYZ56" s="369"/>
      <c r="UZA56" s="369"/>
      <c r="UZB56" s="369"/>
      <c r="UZC56" s="369"/>
      <c r="UZD56" s="369"/>
      <c r="UZE56" s="369"/>
      <c r="UZF56" s="369"/>
      <c r="UZG56" s="369"/>
      <c r="UZH56" s="369"/>
      <c r="UZI56" s="369"/>
      <c r="UZJ56" s="369"/>
      <c r="UZK56" s="369"/>
      <c r="UZL56" s="369"/>
      <c r="UZM56" s="369"/>
      <c r="UZN56" s="369"/>
      <c r="UZO56" s="369"/>
      <c r="UZP56" s="369"/>
      <c r="UZQ56" s="369"/>
      <c r="UZR56" s="369"/>
      <c r="UZS56" s="369"/>
      <c r="UZT56" s="369"/>
      <c r="UZU56" s="369"/>
      <c r="UZV56" s="369"/>
      <c r="UZW56" s="369"/>
      <c r="UZX56" s="369"/>
      <c r="UZY56" s="369"/>
      <c r="UZZ56" s="369"/>
      <c r="VAA56" s="369"/>
      <c r="VAB56" s="369"/>
      <c r="VAC56" s="369"/>
      <c r="VAD56" s="369"/>
      <c r="VAE56" s="369"/>
      <c r="VAF56" s="369"/>
      <c r="VAG56" s="369"/>
      <c r="VAH56" s="369"/>
      <c r="VAI56" s="369"/>
      <c r="VAJ56" s="369"/>
      <c r="VAK56" s="369"/>
      <c r="VAL56" s="369"/>
      <c r="VAM56" s="369"/>
      <c r="VAN56" s="369"/>
      <c r="VAO56" s="369"/>
      <c r="VAP56" s="369"/>
      <c r="VAQ56" s="369"/>
      <c r="VAR56" s="369"/>
      <c r="VAS56" s="369"/>
      <c r="VAT56" s="369"/>
      <c r="VAU56" s="369"/>
      <c r="VAV56" s="369"/>
      <c r="VAW56" s="369"/>
      <c r="VAX56" s="369"/>
      <c r="VAY56" s="369"/>
      <c r="VAZ56" s="369"/>
      <c r="VBA56" s="369"/>
      <c r="VBB56" s="369"/>
      <c r="VBC56" s="369"/>
      <c r="VBD56" s="369"/>
      <c r="VBE56" s="369"/>
      <c r="VBF56" s="369"/>
      <c r="VBG56" s="369"/>
      <c r="VBH56" s="369"/>
      <c r="VBI56" s="369"/>
      <c r="VBJ56" s="369"/>
      <c r="VBK56" s="369"/>
      <c r="VBL56" s="369"/>
      <c r="VBM56" s="369"/>
      <c r="VBN56" s="369"/>
      <c r="VBO56" s="369"/>
      <c r="VBP56" s="369"/>
      <c r="VBQ56" s="369"/>
      <c r="VBR56" s="369"/>
      <c r="VBS56" s="369"/>
      <c r="VBT56" s="369"/>
      <c r="VBU56" s="369"/>
      <c r="VBV56" s="369"/>
      <c r="VBW56" s="369"/>
      <c r="VBX56" s="369"/>
      <c r="VBY56" s="369"/>
      <c r="VBZ56" s="369"/>
      <c r="VCA56" s="369"/>
      <c r="VCB56" s="369"/>
      <c r="VCC56" s="369"/>
      <c r="VCD56" s="369"/>
      <c r="VCE56" s="369"/>
      <c r="VCF56" s="369"/>
      <c r="VCG56" s="369"/>
      <c r="VCH56" s="369"/>
      <c r="VCI56" s="369"/>
      <c r="VCJ56" s="369"/>
      <c r="VCK56" s="369"/>
      <c r="VCL56" s="369"/>
      <c r="VCM56" s="369"/>
      <c r="VCN56" s="369"/>
      <c r="VCO56" s="369"/>
      <c r="VCP56" s="369"/>
      <c r="VCQ56" s="369"/>
      <c r="VCR56" s="369"/>
      <c r="VCS56" s="369"/>
      <c r="VCT56" s="369"/>
      <c r="VCU56" s="369"/>
      <c r="VCV56" s="369"/>
      <c r="VCW56" s="369"/>
      <c r="VCX56" s="369"/>
      <c r="VCY56" s="369"/>
      <c r="VCZ56" s="369"/>
      <c r="VDA56" s="369"/>
      <c r="VDB56" s="369"/>
      <c r="VDC56" s="369"/>
      <c r="VDD56" s="369"/>
      <c r="VDE56" s="369"/>
      <c r="VDF56" s="369"/>
      <c r="VDG56" s="369"/>
      <c r="VDH56" s="369"/>
      <c r="VDI56" s="369"/>
      <c r="VDJ56" s="369"/>
      <c r="VDK56" s="369"/>
      <c r="VDL56" s="369"/>
      <c r="VDM56" s="369"/>
      <c r="VDN56" s="369"/>
      <c r="VDO56" s="369"/>
      <c r="VDP56" s="369"/>
      <c r="VDQ56" s="369"/>
      <c r="VDR56" s="369"/>
      <c r="VDS56" s="369"/>
      <c r="VDT56" s="369"/>
      <c r="VDU56" s="369"/>
      <c r="VDV56" s="369"/>
      <c r="VDW56" s="369"/>
      <c r="VDX56" s="369"/>
      <c r="VDY56" s="369"/>
      <c r="VDZ56" s="369"/>
      <c r="VEA56" s="369"/>
      <c r="VEB56" s="369"/>
      <c r="VEC56" s="369"/>
      <c r="VED56" s="369"/>
      <c r="VEE56" s="369"/>
      <c r="VEF56" s="369"/>
      <c r="VEG56" s="369"/>
      <c r="VEH56" s="369"/>
      <c r="VEI56" s="369"/>
      <c r="VEJ56" s="369"/>
      <c r="VEK56" s="369"/>
      <c r="VEL56" s="369"/>
      <c r="VEM56" s="369"/>
      <c r="VEN56" s="369"/>
      <c r="VEO56" s="369"/>
      <c r="VEP56" s="369"/>
      <c r="VEQ56" s="369"/>
      <c r="VER56" s="369"/>
      <c r="VES56" s="369"/>
      <c r="VET56" s="369"/>
      <c r="VEU56" s="369"/>
      <c r="VEV56" s="369"/>
      <c r="VEW56" s="369"/>
      <c r="VEX56" s="369"/>
      <c r="VEY56" s="369"/>
      <c r="VEZ56" s="369"/>
      <c r="VFA56" s="369"/>
      <c r="VFB56" s="369"/>
      <c r="VFC56" s="369"/>
      <c r="VFD56" s="369"/>
      <c r="VFE56" s="369"/>
      <c r="VFF56" s="369"/>
      <c r="VFG56" s="369"/>
      <c r="VFH56" s="369"/>
      <c r="VFI56" s="369"/>
      <c r="VFJ56" s="369"/>
      <c r="VFK56" s="369"/>
      <c r="VFL56" s="369"/>
      <c r="VFM56" s="369"/>
      <c r="VFN56" s="369"/>
      <c r="VFO56" s="369"/>
      <c r="VFP56" s="369"/>
      <c r="VFQ56" s="369"/>
      <c r="VFR56" s="369"/>
      <c r="VFS56" s="369"/>
      <c r="VFT56" s="369"/>
      <c r="VFU56" s="369"/>
      <c r="VFV56" s="369"/>
      <c r="VFW56" s="369"/>
      <c r="VFX56" s="369"/>
      <c r="VFY56" s="369"/>
      <c r="VFZ56" s="369"/>
      <c r="VGA56" s="369"/>
      <c r="VGB56" s="369"/>
      <c r="VGC56" s="369"/>
      <c r="VGD56" s="369"/>
      <c r="VGE56" s="369"/>
      <c r="VGF56" s="369"/>
      <c r="VGG56" s="369"/>
      <c r="VGH56" s="369"/>
      <c r="VGI56" s="369"/>
      <c r="VGJ56" s="369"/>
      <c r="VGK56" s="369"/>
      <c r="VGL56" s="369"/>
      <c r="VGM56" s="369"/>
      <c r="VGN56" s="369"/>
      <c r="VGO56" s="369"/>
      <c r="VGP56" s="369"/>
      <c r="VGQ56" s="369"/>
      <c r="VGR56" s="369"/>
      <c r="VGS56" s="369"/>
      <c r="VGT56" s="369"/>
      <c r="VGU56" s="369"/>
      <c r="VGV56" s="369"/>
      <c r="VGW56" s="369"/>
      <c r="VGX56" s="369"/>
      <c r="VGY56" s="369"/>
      <c r="VGZ56" s="369"/>
      <c r="VHA56" s="369"/>
      <c r="VHB56" s="369"/>
      <c r="VHC56" s="369"/>
      <c r="VHD56" s="369"/>
      <c r="VHE56" s="369"/>
      <c r="VHF56" s="369"/>
      <c r="VHG56" s="369"/>
      <c r="VHH56" s="369"/>
      <c r="VHI56" s="369"/>
      <c r="VHJ56" s="369"/>
      <c r="VHK56" s="369"/>
      <c r="VHL56" s="369"/>
      <c r="VHM56" s="369"/>
      <c r="VHN56" s="369"/>
      <c r="VHO56" s="369"/>
      <c r="VHP56" s="369"/>
      <c r="VHQ56" s="369"/>
      <c r="VHR56" s="369"/>
      <c r="VHS56" s="369"/>
      <c r="VHT56" s="369"/>
      <c r="VHU56" s="369"/>
      <c r="VHV56" s="369"/>
      <c r="VHW56" s="369"/>
      <c r="VHX56" s="369"/>
      <c r="VHY56" s="369"/>
      <c r="VHZ56" s="369"/>
      <c r="VIA56" s="369"/>
      <c r="VIB56" s="369"/>
      <c r="VIC56" s="369"/>
      <c r="VID56" s="369"/>
      <c r="VIE56" s="369"/>
      <c r="VIF56" s="369"/>
      <c r="VIG56" s="369"/>
      <c r="VIH56" s="369"/>
      <c r="VII56" s="369"/>
      <c r="VIJ56" s="369"/>
      <c r="VIK56" s="369"/>
      <c r="VIL56" s="369"/>
      <c r="VIM56" s="369"/>
      <c r="VIN56" s="369"/>
      <c r="VIO56" s="369"/>
      <c r="VIP56" s="369"/>
      <c r="VIQ56" s="369"/>
      <c r="VIR56" s="369"/>
      <c r="VIS56" s="369"/>
      <c r="VIT56" s="369"/>
      <c r="VIU56" s="369"/>
      <c r="VIV56" s="369"/>
      <c r="VIW56" s="369"/>
      <c r="VIX56" s="369"/>
      <c r="VIY56" s="369"/>
      <c r="VIZ56" s="369"/>
      <c r="VJA56" s="369"/>
      <c r="VJB56" s="369"/>
      <c r="VJC56" s="369"/>
      <c r="VJD56" s="369"/>
      <c r="VJE56" s="369"/>
      <c r="VJF56" s="369"/>
      <c r="VJG56" s="369"/>
      <c r="VJH56" s="369"/>
      <c r="VJI56" s="369"/>
      <c r="VJJ56" s="369"/>
      <c r="VJK56" s="369"/>
      <c r="VJL56" s="369"/>
      <c r="VJM56" s="369"/>
      <c r="VJN56" s="369"/>
      <c r="VJO56" s="369"/>
      <c r="VJP56" s="369"/>
      <c r="VJQ56" s="369"/>
      <c r="VJR56" s="369"/>
      <c r="VJS56" s="369"/>
      <c r="VJT56" s="369"/>
      <c r="VJU56" s="369"/>
      <c r="VJV56" s="369"/>
      <c r="VJW56" s="369"/>
      <c r="VJX56" s="369"/>
      <c r="VJY56" s="369"/>
      <c r="VJZ56" s="369"/>
      <c r="VKA56" s="369"/>
      <c r="VKB56" s="369"/>
      <c r="VKC56" s="369"/>
      <c r="VKD56" s="369"/>
      <c r="VKE56" s="369"/>
      <c r="VKF56" s="369"/>
      <c r="VKG56" s="369"/>
      <c r="VKH56" s="369"/>
      <c r="VKI56" s="369"/>
      <c r="VKJ56" s="369"/>
      <c r="VKK56" s="369"/>
      <c r="VKL56" s="369"/>
      <c r="VKM56" s="369"/>
      <c r="VKN56" s="369"/>
      <c r="VKO56" s="369"/>
      <c r="VKP56" s="369"/>
      <c r="VKQ56" s="369"/>
      <c r="VKR56" s="369"/>
      <c r="VKS56" s="369"/>
      <c r="VKT56" s="369"/>
      <c r="VKU56" s="369"/>
      <c r="VKV56" s="369"/>
      <c r="VKW56" s="369"/>
      <c r="VKX56" s="369"/>
      <c r="VKY56" s="369"/>
      <c r="VKZ56" s="369"/>
      <c r="VLA56" s="369"/>
      <c r="VLB56" s="369"/>
      <c r="VLC56" s="369"/>
      <c r="VLD56" s="369"/>
      <c r="VLE56" s="369"/>
      <c r="VLF56" s="369"/>
      <c r="VLG56" s="369"/>
      <c r="VLH56" s="369"/>
      <c r="VLI56" s="369"/>
      <c r="VLJ56" s="369"/>
      <c r="VLK56" s="369"/>
      <c r="VLL56" s="369"/>
      <c r="VLM56" s="369"/>
      <c r="VLN56" s="369"/>
      <c r="VLO56" s="369"/>
      <c r="VLP56" s="369"/>
      <c r="VLQ56" s="369"/>
      <c r="VLR56" s="369"/>
      <c r="VLS56" s="369"/>
      <c r="VLT56" s="369"/>
      <c r="VLU56" s="369"/>
      <c r="VLV56" s="369"/>
      <c r="VLW56" s="369"/>
      <c r="VLX56" s="369"/>
      <c r="VLY56" s="369"/>
      <c r="VLZ56" s="369"/>
      <c r="VMA56" s="369"/>
      <c r="VMB56" s="369"/>
      <c r="VMC56" s="369"/>
      <c r="VMD56" s="369"/>
      <c r="VME56" s="369"/>
      <c r="VMF56" s="369"/>
      <c r="VMG56" s="369"/>
      <c r="VMH56" s="369"/>
      <c r="VMI56" s="369"/>
      <c r="VMJ56" s="369"/>
      <c r="VMK56" s="369"/>
      <c r="VML56" s="369"/>
      <c r="VMM56" s="369"/>
      <c r="VMN56" s="369"/>
      <c r="VMO56" s="369"/>
      <c r="VMP56" s="369"/>
      <c r="VMQ56" s="369"/>
      <c r="VMR56" s="369"/>
      <c r="VMS56" s="369"/>
      <c r="VMT56" s="369"/>
      <c r="VMU56" s="369"/>
      <c r="VMV56" s="369"/>
      <c r="VMW56" s="369"/>
      <c r="VMX56" s="369"/>
      <c r="VMY56" s="369"/>
      <c r="VMZ56" s="369"/>
      <c r="VNA56" s="369"/>
      <c r="VNB56" s="369"/>
      <c r="VNC56" s="369"/>
      <c r="VND56" s="369"/>
      <c r="VNE56" s="369"/>
      <c r="VNF56" s="369"/>
      <c r="VNG56" s="369"/>
      <c r="VNH56" s="369"/>
      <c r="VNI56" s="369"/>
      <c r="VNJ56" s="369"/>
      <c r="VNK56" s="369"/>
      <c r="VNL56" s="369"/>
      <c r="VNM56" s="369"/>
      <c r="VNN56" s="369"/>
      <c r="VNO56" s="369"/>
      <c r="VNP56" s="369"/>
      <c r="VNQ56" s="369"/>
      <c r="VNR56" s="369"/>
      <c r="VNS56" s="369"/>
      <c r="VNT56" s="369"/>
      <c r="VNU56" s="369"/>
      <c r="VNV56" s="369"/>
      <c r="VNW56" s="369"/>
      <c r="VNX56" s="369"/>
      <c r="VNY56" s="369"/>
      <c r="VNZ56" s="369"/>
      <c r="VOA56" s="369"/>
      <c r="VOB56" s="369"/>
      <c r="VOC56" s="369"/>
      <c r="VOD56" s="369"/>
      <c r="VOE56" s="369"/>
      <c r="VOF56" s="369"/>
      <c r="VOG56" s="369"/>
      <c r="VOH56" s="369"/>
      <c r="VOI56" s="369"/>
      <c r="VOJ56" s="369"/>
      <c r="VOK56" s="369"/>
      <c r="VOL56" s="369"/>
      <c r="VOM56" s="369"/>
      <c r="VON56" s="369"/>
      <c r="VOO56" s="369"/>
      <c r="VOP56" s="369"/>
      <c r="VOQ56" s="369"/>
      <c r="VOR56" s="369"/>
      <c r="VOS56" s="369"/>
      <c r="VOT56" s="369"/>
      <c r="VOU56" s="369"/>
      <c r="VOV56" s="369"/>
      <c r="VOW56" s="369"/>
      <c r="VOX56" s="369"/>
      <c r="VOY56" s="369"/>
      <c r="VOZ56" s="369"/>
      <c r="VPA56" s="369"/>
      <c r="VPB56" s="369"/>
      <c r="VPC56" s="369"/>
      <c r="VPD56" s="369"/>
      <c r="VPE56" s="369"/>
      <c r="VPF56" s="369"/>
      <c r="VPG56" s="369"/>
      <c r="VPH56" s="369"/>
      <c r="VPI56" s="369"/>
      <c r="VPJ56" s="369"/>
      <c r="VPK56" s="369"/>
      <c r="VPL56" s="369"/>
      <c r="VPM56" s="369"/>
      <c r="VPN56" s="369"/>
      <c r="VPO56" s="369"/>
      <c r="VPP56" s="369"/>
      <c r="VPQ56" s="369"/>
      <c r="VPR56" s="369"/>
      <c r="VPS56" s="369"/>
      <c r="VPT56" s="369"/>
      <c r="VPU56" s="369"/>
      <c r="VPV56" s="369"/>
      <c r="VPW56" s="369"/>
      <c r="VPX56" s="369"/>
      <c r="VPY56" s="369"/>
      <c r="VPZ56" s="369"/>
      <c r="VQA56" s="369"/>
      <c r="VQB56" s="369"/>
      <c r="VQC56" s="369"/>
      <c r="VQD56" s="369"/>
      <c r="VQE56" s="369"/>
      <c r="VQF56" s="369"/>
      <c r="VQG56" s="369"/>
      <c r="VQH56" s="369"/>
      <c r="VQI56" s="369"/>
      <c r="VQJ56" s="369"/>
      <c r="VQK56" s="369"/>
      <c r="VQL56" s="369"/>
      <c r="VQM56" s="369"/>
      <c r="VQN56" s="369"/>
      <c r="VQO56" s="369"/>
      <c r="VQP56" s="369"/>
      <c r="VQQ56" s="369"/>
      <c r="VQR56" s="369"/>
      <c r="VQS56" s="369"/>
      <c r="VQT56" s="369"/>
      <c r="VQU56" s="369"/>
      <c r="VQV56" s="369"/>
      <c r="VQW56" s="369"/>
      <c r="VQX56" s="369"/>
      <c r="VQY56" s="369"/>
      <c r="VQZ56" s="369"/>
      <c r="VRA56" s="369"/>
      <c r="VRB56" s="369"/>
      <c r="VRC56" s="369"/>
      <c r="VRD56" s="369"/>
      <c r="VRE56" s="369"/>
      <c r="VRF56" s="369"/>
      <c r="VRG56" s="369"/>
      <c r="VRH56" s="369"/>
      <c r="VRI56" s="369"/>
      <c r="VRJ56" s="369"/>
      <c r="VRK56" s="369"/>
      <c r="VRL56" s="369"/>
      <c r="VRM56" s="369"/>
      <c r="VRN56" s="369"/>
      <c r="VRO56" s="369"/>
      <c r="VRP56" s="369"/>
      <c r="VRQ56" s="369"/>
      <c r="VRR56" s="369"/>
      <c r="VRS56" s="369"/>
      <c r="VRT56" s="369"/>
      <c r="VRU56" s="369"/>
      <c r="VRV56" s="369"/>
      <c r="VRW56" s="369"/>
      <c r="VRX56" s="369"/>
      <c r="VRY56" s="369"/>
      <c r="VRZ56" s="369"/>
      <c r="VSA56" s="369"/>
      <c r="VSB56" s="369"/>
      <c r="VSC56" s="369"/>
      <c r="VSD56" s="369"/>
      <c r="VSE56" s="369"/>
      <c r="VSF56" s="369"/>
      <c r="VSG56" s="369"/>
      <c r="VSH56" s="369"/>
      <c r="VSI56" s="369"/>
      <c r="VSJ56" s="369"/>
      <c r="VSK56" s="369"/>
      <c r="VSL56" s="369"/>
      <c r="VSM56" s="369"/>
      <c r="VSN56" s="369"/>
      <c r="VSO56" s="369"/>
      <c r="VSP56" s="369"/>
      <c r="VSQ56" s="369"/>
      <c r="VSR56" s="369"/>
      <c r="VSS56" s="369"/>
      <c r="VST56" s="369"/>
      <c r="VSU56" s="369"/>
      <c r="VSV56" s="369"/>
      <c r="VSW56" s="369"/>
      <c r="VSX56" s="369"/>
      <c r="VSY56" s="369"/>
      <c r="VSZ56" s="369"/>
      <c r="VTA56" s="369"/>
      <c r="VTB56" s="369"/>
      <c r="VTC56" s="369"/>
      <c r="VTD56" s="369"/>
      <c r="VTE56" s="369"/>
      <c r="VTF56" s="369"/>
      <c r="VTG56" s="369"/>
      <c r="VTH56" s="369"/>
      <c r="VTI56" s="369"/>
      <c r="VTJ56" s="369"/>
      <c r="VTK56" s="369"/>
      <c r="VTL56" s="369"/>
      <c r="VTM56" s="369"/>
      <c r="VTN56" s="369"/>
      <c r="VTO56" s="369"/>
      <c r="VTP56" s="369"/>
      <c r="VTQ56" s="369"/>
      <c r="VTR56" s="369"/>
      <c r="VTS56" s="369"/>
      <c r="VTT56" s="369"/>
      <c r="VTU56" s="369"/>
      <c r="VTV56" s="369"/>
      <c r="VTW56" s="369"/>
      <c r="VTX56" s="369"/>
      <c r="VTY56" s="369"/>
      <c r="VTZ56" s="369"/>
      <c r="VUA56" s="369"/>
      <c r="VUB56" s="369"/>
      <c r="VUC56" s="369"/>
      <c r="VUD56" s="369"/>
      <c r="VUE56" s="369"/>
      <c r="VUF56" s="369"/>
      <c r="VUG56" s="369"/>
      <c r="VUH56" s="369"/>
      <c r="VUI56" s="369"/>
      <c r="VUJ56" s="369"/>
      <c r="VUK56" s="369"/>
      <c r="VUL56" s="369"/>
      <c r="VUM56" s="369"/>
      <c r="VUN56" s="369"/>
      <c r="VUO56" s="369"/>
      <c r="VUP56" s="369"/>
      <c r="VUQ56" s="369"/>
      <c r="VUR56" s="369"/>
      <c r="VUS56" s="369"/>
      <c r="VUT56" s="369"/>
      <c r="VUU56" s="369"/>
      <c r="VUV56" s="369"/>
      <c r="VUW56" s="369"/>
      <c r="VUX56" s="369"/>
      <c r="VUY56" s="369"/>
      <c r="VUZ56" s="369"/>
      <c r="VVA56" s="369"/>
      <c r="VVB56" s="369"/>
      <c r="VVC56" s="369"/>
      <c r="VVD56" s="369"/>
      <c r="VVE56" s="369"/>
      <c r="VVF56" s="369"/>
      <c r="VVG56" s="369"/>
      <c r="VVH56" s="369"/>
      <c r="VVI56" s="369"/>
      <c r="VVJ56" s="369"/>
      <c r="VVK56" s="369"/>
      <c r="VVL56" s="369"/>
      <c r="VVM56" s="369"/>
      <c r="VVN56" s="369"/>
      <c r="VVO56" s="369"/>
      <c r="VVP56" s="369"/>
      <c r="VVQ56" s="369"/>
      <c r="VVR56" s="369"/>
      <c r="VVS56" s="369"/>
      <c r="VVT56" s="369"/>
      <c r="VVU56" s="369"/>
      <c r="VVV56" s="369"/>
      <c r="VVW56" s="369"/>
      <c r="VVX56" s="369"/>
      <c r="VVY56" s="369"/>
      <c r="VVZ56" s="369"/>
      <c r="VWA56" s="369"/>
      <c r="VWB56" s="369"/>
      <c r="VWC56" s="369"/>
      <c r="VWD56" s="369"/>
      <c r="VWE56" s="369"/>
      <c r="VWF56" s="369"/>
      <c r="VWG56" s="369"/>
      <c r="VWH56" s="369"/>
      <c r="VWI56" s="369"/>
      <c r="VWJ56" s="369"/>
      <c r="VWK56" s="369"/>
      <c r="VWL56" s="369"/>
      <c r="VWM56" s="369"/>
      <c r="VWN56" s="369"/>
      <c r="VWO56" s="369"/>
      <c r="VWP56" s="369"/>
      <c r="VWQ56" s="369"/>
      <c r="VWR56" s="369"/>
      <c r="VWS56" s="369"/>
      <c r="VWT56" s="369"/>
      <c r="VWU56" s="369"/>
      <c r="VWV56" s="369"/>
      <c r="VWW56" s="369"/>
      <c r="VWX56" s="369"/>
      <c r="VWY56" s="369"/>
      <c r="VWZ56" s="369"/>
      <c r="VXA56" s="369"/>
      <c r="VXB56" s="369"/>
      <c r="VXC56" s="369"/>
      <c r="VXD56" s="369"/>
      <c r="VXE56" s="369"/>
      <c r="VXF56" s="369"/>
      <c r="VXG56" s="369"/>
      <c r="VXH56" s="369"/>
      <c r="VXI56" s="369"/>
      <c r="VXJ56" s="369"/>
      <c r="VXK56" s="369"/>
      <c r="VXL56" s="369"/>
      <c r="VXM56" s="369"/>
      <c r="VXN56" s="369"/>
      <c r="VXO56" s="369"/>
      <c r="VXP56" s="369"/>
      <c r="VXQ56" s="369"/>
      <c r="VXR56" s="369"/>
      <c r="VXS56" s="369"/>
      <c r="VXT56" s="369"/>
      <c r="VXU56" s="369"/>
      <c r="VXV56" s="369"/>
      <c r="VXW56" s="369"/>
      <c r="VXX56" s="369"/>
      <c r="VXY56" s="369"/>
      <c r="VXZ56" s="369"/>
      <c r="VYA56" s="369"/>
      <c r="VYB56" s="369"/>
      <c r="VYC56" s="369"/>
      <c r="VYD56" s="369"/>
      <c r="VYE56" s="369"/>
      <c r="VYF56" s="369"/>
      <c r="VYG56" s="369"/>
      <c r="VYH56" s="369"/>
      <c r="VYI56" s="369"/>
      <c r="VYJ56" s="369"/>
      <c r="VYK56" s="369"/>
      <c r="VYL56" s="369"/>
      <c r="VYM56" s="369"/>
      <c r="VYN56" s="369"/>
      <c r="VYO56" s="369"/>
      <c r="VYP56" s="369"/>
      <c r="VYQ56" s="369"/>
      <c r="VYR56" s="369"/>
      <c r="VYS56" s="369"/>
      <c r="VYT56" s="369"/>
      <c r="VYU56" s="369"/>
      <c r="VYV56" s="369"/>
      <c r="VYW56" s="369"/>
      <c r="VYX56" s="369"/>
      <c r="VYY56" s="369"/>
      <c r="VYZ56" s="369"/>
      <c r="VZA56" s="369"/>
      <c r="VZB56" s="369"/>
      <c r="VZC56" s="369"/>
      <c r="VZD56" s="369"/>
      <c r="VZE56" s="369"/>
      <c r="VZF56" s="369"/>
      <c r="VZG56" s="369"/>
      <c r="VZH56" s="369"/>
      <c r="VZI56" s="369"/>
      <c r="VZJ56" s="369"/>
      <c r="VZK56" s="369"/>
      <c r="VZL56" s="369"/>
      <c r="VZM56" s="369"/>
      <c r="VZN56" s="369"/>
      <c r="VZO56" s="369"/>
      <c r="VZP56" s="369"/>
      <c r="VZQ56" s="369"/>
      <c r="VZR56" s="369"/>
      <c r="VZS56" s="369"/>
      <c r="VZT56" s="369"/>
      <c r="VZU56" s="369"/>
      <c r="VZV56" s="369"/>
      <c r="VZW56" s="369"/>
      <c r="VZX56" s="369"/>
      <c r="VZY56" s="369"/>
      <c r="VZZ56" s="369"/>
      <c r="WAA56" s="369"/>
      <c r="WAB56" s="369"/>
      <c r="WAC56" s="369"/>
      <c r="WAD56" s="369"/>
      <c r="WAE56" s="369"/>
      <c r="WAF56" s="369"/>
      <c r="WAG56" s="369"/>
      <c r="WAH56" s="369"/>
      <c r="WAI56" s="369"/>
      <c r="WAJ56" s="369"/>
      <c r="WAK56" s="369"/>
      <c r="WAL56" s="369"/>
      <c r="WAM56" s="369"/>
      <c r="WAN56" s="369"/>
      <c r="WAO56" s="369"/>
      <c r="WAP56" s="369"/>
      <c r="WAQ56" s="369"/>
      <c r="WAR56" s="369"/>
      <c r="WAS56" s="369"/>
      <c r="WAT56" s="369"/>
      <c r="WAU56" s="369"/>
      <c r="WAV56" s="369"/>
      <c r="WAW56" s="369"/>
      <c r="WAX56" s="369"/>
      <c r="WAY56" s="369"/>
      <c r="WAZ56" s="369"/>
      <c r="WBA56" s="369"/>
      <c r="WBB56" s="369"/>
      <c r="WBC56" s="369"/>
      <c r="WBD56" s="369"/>
      <c r="WBE56" s="369"/>
      <c r="WBF56" s="369"/>
      <c r="WBG56" s="369"/>
      <c r="WBH56" s="369"/>
      <c r="WBI56" s="369"/>
      <c r="WBJ56" s="369"/>
      <c r="WBK56" s="369"/>
      <c r="WBL56" s="369"/>
      <c r="WBM56" s="369"/>
      <c r="WBN56" s="369"/>
      <c r="WBO56" s="369"/>
      <c r="WBP56" s="369"/>
      <c r="WBQ56" s="369"/>
      <c r="WBR56" s="369"/>
      <c r="WBS56" s="369"/>
      <c r="WBT56" s="369"/>
      <c r="WBU56" s="369"/>
      <c r="WBV56" s="369"/>
      <c r="WBW56" s="369"/>
      <c r="WBX56" s="369"/>
      <c r="WBY56" s="369"/>
      <c r="WBZ56" s="369"/>
      <c r="WCA56" s="369"/>
      <c r="WCB56" s="369"/>
      <c r="WCC56" s="369"/>
      <c r="WCD56" s="369"/>
      <c r="WCE56" s="369"/>
      <c r="WCF56" s="369"/>
      <c r="WCG56" s="369"/>
      <c r="WCH56" s="369"/>
      <c r="WCI56" s="369"/>
      <c r="WCJ56" s="369"/>
      <c r="WCK56" s="369"/>
      <c r="WCL56" s="369"/>
      <c r="WCM56" s="369"/>
      <c r="WCN56" s="369"/>
      <c r="WCO56" s="369"/>
      <c r="WCP56" s="369"/>
      <c r="WCQ56" s="369"/>
      <c r="WCR56" s="369"/>
      <c r="WCS56" s="369"/>
      <c r="WCT56" s="369"/>
      <c r="WCU56" s="369"/>
      <c r="WCV56" s="369"/>
      <c r="WCW56" s="369"/>
      <c r="WCX56" s="369"/>
      <c r="WCY56" s="369"/>
      <c r="WCZ56" s="369"/>
      <c r="WDA56" s="369"/>
      <c r="WDB56" s="369"/>
      <c r="WDC56" s="369"/>
      <c r="WDD56" s="369"/>
      <c r="WDE56" s="369"/>
      <c r="WDF56" s="369"/>
      <c r="WDG56" s="369"/>
      <c r="WDH56" s="369"/>
      <c r="WDI56" s="369"/>
      <c r="WDJ56" s="369"/>
      <c r="WDK56" s="369"/>
      <c r="WDL56" s="369"/>
      <c r="WDM56" s="369"/>
      <c r="WDN56" s="369"/>
      <c r="WDO56" s="369"/>
      <c r="WDP56" s="369"/>
      <c r="WDQ56" s="369"/>
      <c r="WDR56" s="369"/>
      <c r="WDS56" s="369"/>
      <c r="WDT56" s="369"/>
      <c r="WDU56" s="369"/>
      <c r="WDV56" s="369"/>
      <c r="WDW56" s="369"/>
      <c r="WDX56" s="369"/>
      <c r="WDY56" s="369"/>
      <c r="WDZ56" s="369"/>
      <c r="WEA56" s="369"/>
      <c r="WEB56" s="369"/>
      <c r="WEC56" s="369"/>
      <c r="WED56" s="369"/>
      <c r="WEE56" s="369"/>
      <c r="WEF56" s="369"/>
      <c r="WEG56" s="369"/>
      <c r="WEH56" s="369"/>
      <c r="WEI56" s="369"/>
      <c r="WEJ56" s="369"/>
      <c r="WEK56" s="369"/>
      <c r="WEL56" s="369"/>
      <c r="WEM56" s="369"/>
      <c r="WEN56" s="369"/>
      <c r="WEO56" s="369"/>
      <c r="WEP56" s="369"/>
      <c r="WEQ56" s="369"/>
      <c r="WER56" s="369"/>
      <c r="WES56" s="369"/>
      <c r="WET56" s="369"/>
      <c r="WEU56" s="369"/>
      <c r="WEV56" s="369"/>
      <c r="WEW56" s="369"/>
      <c r="WEX56" s="369"/>
      <c r="WEY56" s="369"/>
      <c r="WEZ56" s="369"/>
      <c r="WFA56" s="369"/>
      <c r="WFB56" s="369"/>
      <c r="WFC56" s="369"/>
      <c r="WFD56" s="369"/>
      <c r="WFE56" s="369"/>
      <c r="WFF56" s="369"/>
      <c r="WFG56" s="369"/>
      <c r="WFH56" s="369"/>
      <c r="WFI56" s="369"/>
      <c r="WFJ56" s="369"/>
      <c r="WFK56" s="369"/>
      <c r="WFL56" s="369"/>
      <c r="WFM56" s="369"/>
      <c r="WFN56" s="369"/>
      <c r="WFO56" s="369"/>
      <c r="WFP56" s="369"/>
      <c r="WFQ56" s="369"/>
      <c r="WFR56" s="369"/>
      <c r="WFS56" s="369"/>
      <c r="WFT56" s="369"/>
      <c r="WFU56" s="369"/>
      <c r="WFV56" s="369"/>
      <c r="WFW56" s="369"/>
      <c r="WFX56" s="369"/>
      <c r="WFY56" s="369"/>
      <c r="WFZ56" s="369"/>
      <c r="WGA56" s="369"/>
      <c r="WGB56" s="369"/>
      <c r="WGC56" s="369"/>
      <c r="WGD56" s="369"/>
      <c r="WGE56" s="369"/>
      <c r="WGF56" s="369"/>
      <c r="WGG56" s="369"/>
      <c r="WGH56" s="369"/>
      <c r="WGI56" s="369"/>
      <c r="WGJ56" s="369"/>
      <c r="WGK56" s="369"/>
      <c r="WGL56" s="369"/>
      <c r="WGM56" s="369"/>
      <c r="WGN56" s="369"/>
      <c r="WGO56" s="369"/>
      <c r="WGP56" s="369"/>
      <c r="WGQ56" s="369"/>
      <c r="WGR56" s="369"/>
      <c r="WGS56" s="369"/>
      <c r="WGT56" s="369"/>
      <c r="WGU56" s="369"/>
      <c r="WGV56" s="369"/>
      <c r="WGW56" s="369"/>
      <c r="WGX56" s="369"/>
      <c r="WGY56" s="369"/>
      <c r="WGZ56" s="369"/>
      <c r="WHA56" s="369"/>
      <c r="WHB56" s="369"/>
      <c r="WHC56" s="369"/>
      <c r="WHD56" s="369"/>
      <c r="WHE56" s="369"/>
      <c r="WHF56" s="369"/>
      <c r="WHG56" s="369"/>
      <c r="WHH56" s="369"/>
      <c r="WHI56" s="369"/>
      <c r="WHJ56" s="369"/>
      <c r="WHK56" s="369"/>
      <c r="WHL56" s="369"/>
      <c r="WHM56" s="369"/>
      <c r="WHN56" s="369"/>
      <c r="WHO56" s="369"/>
      <c r="WHP56" s="369"/>
      <c r="WHQ56" s="369"/>
      <c r="WHR56" s="369"/>
      <c r="WHS56" s="369"/>
      <c r="WHT56" s="369"/>
      <c r="WHU56" s="369"/>
      <c r="WHV56" s="369"/>
      <c r="WHW56" s="369"/>
      <c r="WHX56" s="369"/>
      <c r="WHY56" s="369"/>
      <c r="WHZ56" s="369"/>
      <c r="WIA56" s="369"/>
      <c r="WIB56" s="369"/>
      <c r="WIC56" s="369"/>
      <c r="WID56" s="369"/>
      <c r="WIE56" s="369"/>
      <c r="WIF56" s="369"/>
      <c r="WIG56" s="369"/>
      <c r="WIH56" s="369"/>
      <c r="WII56" s="369"/>
      <c r="WIJ56" s="369"/>
      <c r="WIK56" s="369"/>
      <c r="WIL56" s="369"/>
      <c r="WIM56" s="369"/>
      <c r="WIN56" s="369"/>
      <c r="WIO56" s="369"/>
      <c r="WIP56" s="369"/>
      <c r="WIQ56" s="369"/>
      <c r="WIR56" s="369"/>
      <c r="WIS56" s="369"/>
      <c r="WIT56" s="369"/>
      <c r="WIU56" s="369"/>
      <c r="WIV56" s="369"/>
      <c r="WIW56" s="369"/>
      <c r="WIX56" s="369"/>
      <c r="WIY56" s="369"/>
      <c r="WIZ56" s="369"/>
      <c r="WJA56" s="369"/>
      <c r="WJB56" s="369"/>
      <c r="WJC56" s="369"/>
      <c r="WJD56" s="369"/>
      <c r="WJE56" s="369"/>
      <c r="WJF56" s="369"/>
      <c r="WJG56" s="369"/>
      <c r="WJH56" s="369"/>
      <c r="WJI56" s="369"/>
      <c r="WJJ56" s="369"/>
      <c r="WJK56" s="369"/>
      <c r="WJL56" s="369"/>
      <c r="WJM56" s="369"/>
      <c r="WJN56" s="369"/>
      <c r="WJO56" s="369"/>
      <c r="WJP56" s="369"/>
      <c r="WJQ56" s="369"/>
      <c r="WJR56" s="369"/>
      <c r="WJS56" s="369"/>
      <c r="WJT56" s="369"/>
      <c r="WJU56" s="369"/>
      <c r="WJV56" s="369"/>
      <c r="WJW56" s="369"/>
      <c r="WJX56" s="369"/>
      <c r="WJY56" s="369"/>
      <c r="WJZ56" s="369"/>
      <c r="WKA56" s="369"/>
      <c r="WKB56" s="369"/>
      <c r="WKC56" s="369"/>
      <c r="WKD56" s="369"/>
      <c r="WKE56" s="369"/>
      <c r="WKF56" s="369"/>
      <c r="WKG56" s="369"/>
      <c r="WKH56" s="369"/>
      <c r="WKI56" s="369"/>
      <c r="WKJ56" s="369"/>
      <c r="WKK56" s="369"/>
      <c r="WKL56" s="369"/>
      <c r="WKM56" s="369"/>
      <c r="WKN56" s="369"/>
      <c r="WKO56" s="369"/>
      <c r="WKP56" s="369"/>
      <c r="WKQ56" s="369"/>
      <c r="WKR56" s="369"/>
      <c r="WKS56" s="369"/>
      <c r="WKT56" s="369"/>
      <c r="WKU56" s="369"/>
      <c r="WKV56" s="369"/>
      <c r="WKW56" s="369"/>
      <c r="WKX56" s="369"/>
      <c r="WKY56" s="369"/>
      <c r="WKZ56" s="369"/>
      <c r="WLA56" s="369"/>
      <c r="WLB56" s="369"/>
      <c r="WLC56" s="369"/>
      <c r="WLD56" s="369"/>
      <c r="WLE56" s="369"/>
      <c r="WLF56" s="369"/>
      <c r="WLG56" s="369"/>
      <c r="WLH56" s="369"/>
      <c r="WLI56" s="369"/>
      <c r="WLJ56" s="369"/>
      <c r="WLK56" s="369"/>
      <c r="WLL56" s="369"/>
      <c r="WLM56" s="369"/>
      <c r="WLN56" s="369"/>
      <c r="WLO56" s="369"/>
      <c r="WLP56" s="369"/>
      <c r="WLQ56" s="369"/>
      <c r="WLR56" s="369"/>
      <c r="WLS56" s="369"/>
      <c r="WLT56" s="369"/>
      <c r="WLU56" s="369"/>
      <c r="WLV56" s="369"/>
      <c r="WLW56" s="369"/>
      <c r="WLX56" s="369"/>
      <c r="WLY56" s="369"/>
      <c r="WLZ56" s="369"/>
      <c r="WMA56" s="369"/>
      <c r="WMB56" s="369"/>
      <c r="WMC56" s="369"/>
      <c r="WMD56" s="369"/>
      <c r="WME56" s="369"/>
      <c r="WMF56" s="369"/>
      <c r="WMG56" s="369"/>
      <c r="WMH56" s="369"/>
      <c r="WMI56" s="369"/>
      <c r="WMJ56" s="369"/>
      <c r="WMK56" s="369"/>
      <c r="WML56" s="369"/>
      <c r="WMM56" s="369"/>
      <c r="WMN56" s="369"/>
      <c r="WMO56" s="369"/>
      <c r="WMP56" s="369"/>
      <c r="WMQ56" s="369"/>
      <c r="WMR56" s="369"/>
      <c r="WMS56" s="369"/>
      <c r="WMT56" s="369"/>
      <c r="WMU56" s="369"/>
      <c r="WMV56" s="369"/>
      <c r="WMW56" s="369"/>
      <c r="WMX56" s="369"/>
      <c r="WMY56" s="369"/>
      <c r="WMZ56" s="369"/>
      <c r="WNA56" s="369"/>
      <c r="WNB56" s="369"/>
      <c r="WNC56" s="369"/>
      <c r="WND56" s="369"/>
      <c r="WNE56" s="369"/>
      <c r="WNF56" s="369"/>
      <c r="WNG56" s="369"/>
      <c r="WNH56" s="369"/>
      <c r="WNI56" s="369"/>
      <c r="WNJ56" s="369"/>
      <c r="WNK56" s="369"/>
      <c r="WNL56" s="369"/>
      <c r="WNM56" s="369"/>
      <c r="WNN56" s="369"/>
      <c r="WNO56" s="369"/>
      <c r="WNP56" s="369"/>
      <c r="WNQ56" s="369"/>
      <c r="WNR56" s="369"/>
      <c r="WNS56" s="369"/>
      <c r="WNT56" s="369"/>
      <c r="WNU56" s="369"/>
      <c r="WNV56" s="369"/>
      <c r="WNW56" s="369"/>
      <c r="WNX56" s="369"/>
      <c r="WNY56" s="369"/>
      <c r="WNZ56" s="369"/>
      <c r="WOA56" s="369"/>
      <c r="WOB56" s="369"/>
      <c r="WOC56" s="369"/>
      <c r="WOD56" s="369"/>
      <c r="WOE56" s="369"/>
      <c r="WOF56" s="369"/>
      <c r="WOG56" s="369"/>
      <c r="WOH56" s="369"/>
      <c r="WOI56" s="369"/>
      <c r="WOJ56" s="369"/>
      <c r="WOK56" s="369"/>
      <c r="WOL56" s="369"/>
      <c r="WOM56" s="369"/>
      <c r="WON56" s="369"/>
      <c r="WOO56" s="369"/>
      <c r="WOP56" s="369"/>
      <c r="WOQ56" s="369"/>
      <c r="WOR56" s="369"/>
      <c r="WOS56" s="369"/>
      <c r="WOT56" s="369"/>
      <c r="WOU56" s="369"/>
      <c r="WOV56" s="369"/>
      <c r="WOW56" s="369"/>
      <c r="WOX56" s="369"/>
      <c r="WOY56" s="369"/>
      <c r="WOZ56" s="369"/>
      <c r="WPA56" s="369"/>
      <c r="WPB56" s="369"/>
      <c r="WPC56" s="369"/>
      <c r="WPD56" s="369"/>
      <c r="WPE56" s="369"/>
      <c r="WPF56" s="369"/>
      <c r="WPG56" s="369"/>
      <c r="WPH56" s="369"/>
      <c r="WPI56" s="369"/>
      <c r="WPJ56" s="369"/>
      <c r="WPK56" s="369"/>
      <c r="WPL56" s="369"/>
      <c r="WPM56" s="369"/>
      <c r="WPN56" s="369"/>
      <c r="WPO56" s="369"/>
      <c r="WPP56" s="369"/>
      <c r="WPQ56" s="369"/>
      <c r="WPR56" s="369"/>
      <c r="WPS56" s="369"/>
      <c r="WPT56" s="369"/>
      <c r="WPU56" s="369"/>
      <c r="WPV56" s="369"/>
      <c r="WPW56" s="369"/>
      <c r="WPX56" s="369"/>
      <c r="WPY56" s="369"/>
      <c r="WPZ56" s="369"/>
      <c r="WQA56" s="369"/>
      <c r="WQB56" s="369"/>
      <c r="WQC56" s="369"/>
      <c r="WQD56" s="369"/>
      <c r="WQE56" s="369"/>
      <c r="WQF56" s="369"/>
      <c r="WQG56" s="369"/>
      <c r="WQH56" s="369"/>
      <c r="WQI56" s="369"/>
      <c r="WQJ56" s="369"/>
      <c r="WQK56" s="369"/>
      <c r="WQL56" s="369"/>
      <c r="WQM56" s="369"/>
      <c r="WQN56" s="369"/>
      <c r="WQO56" s="369"/>
      <c r="WQP56" s="369"/>
      <c r="WQQ56" s="369"/>
      <c r="WQR56" s="369"/>
      <c r="WQS56" s="369"/>
      <c r="WQT56" s="369"/>
      <c r="WQU56" s="369"/>
      <c r="WQV56" s="369"/>
      <c r="WQW56" s="369"/>
      <c r="WQX56" s="369"/>
      <c r="WQY56" s="369"/>
      <c r="WQZ56" s="369"/>
      <c r="WRA56" s="369"/>
      <c r="WRB56" s="369"/>
      <c r="WRC56" s="369"/>
      <c r="WRD56" s="369"/>
      <c r="WRE56" s="369"/>
      <c r="WRF56" s="369"/>
      <c r="WRG56" s="369"/>
      <c r="WRH56" s="369"/>
      <c r="WRI56" s="369"/>
      <c r="WRJ56" s="369"/>
      <c r="WRK56" s="369"/>
      <c r="WRL56" s="369"/>
      <c r="WRM56" s="369"/>
      <c r="WRN56" s="369"/>
      <c r="WRO56" s="369"/>
      <c r="WRP56" s="369"/>
      <c r="WRQ56" s="369"/>
      <c r="WRR56" s="369"/>
      <c r="WRS56" s="369"/>
      <c r="WRT56" s="369"/>
      <c r="WRU56" s="369"/>
      <c r="WRV56" s="369"/>
      <c r="WRW56" s="369"/>
      <c r="WRX56" s="369"/>
      <c r="WRY56" s="369"/>
      <c r="WRZ56" s="369"/>
      <c r="WSA56" s="369"/>
      <c r="WSB56" s="369"/>
      <c r="WSC56" s="369"/>
      <c r="WSD56" s="369"/>
      <c r="WSE56" s="369"/>
      <c r="WSF56" s="369"/>
      <c r="WSG56" s="369"/>
      <c r="WSH56" s="369"/>
      <c r="WSI56" s="369"/>
      <c r="WSJ56" s="369"/>
      <c r="WSK56" s="369"/>
      <c r="WSL56" s="369"/>
      <c r="WSM56" s="369"/>
      <c r="WSN56" s="369"/>
      <c r="WSO56" s="369"/>
      <c r="WSP56" s="369"/>
      <c r="WSQ56" s="369"/>
      <c r="WSR56" s="369"/>
      <c r="WSS56" s="369"/>
      <c r="WST56" s="369"/>
      <c r="WSU56" s="369"/>
      <c r="WSV56" s="369"/>
      <c r="WSW56" s="369"/>
      <c r="WSX56" s="369"/>
      <c r="WSY56" s="369"/>
      <c r="WSZ56" s="369"/>
      <c r="WTA56" s="369"/>
      <c r="WTB56" s="369"/>
      <c r="WTC56" s="369"/>
      <c r="WTD56" s="369"/>
      <c r="WTE56" s="369"/>
      <c r="WTF56" s="369"/>
      <c r="WTG56" s="369"/>
      <c r="WTH56" s="369"/>
      <c r="WTI56" s="369"/>
      <c r="WTJ56" s="369"/>
      <c r="WTK56" s="369"/>
      <c r="WTL56" s="369"/>
      <c r="WTM56" s="369"/>
      <c r="WTN56" s="369"/>
      <c r="WTO56" s="369"/>
      <c r="WTP56" s="369"/>
      <c r="WTQ56" s="369"/>
      <c r="WTR56" s="369"/>
      <c r="WTS56" s="369"/>
      <c r="WTT56" s="369"/>
      <c r="WTU56" s="369"/>
      <c r="WTV56" s="369"/>
      <c r="WTW56" s="369"/>
      <c r="WTX56" s="369"/>
      <c r="WTY56" s="369"/>
      <c r="WTZ56" s="369"/>
      <c r="WUA56" s="369"/>
      <c r="WUB56" s="369"/>
      <c r="WUC56" s="369"/>
      <c r="WUD56" s="369"/>
      <c r="WUE56" s="369"/>
      <c r="WUF56" s="369"/>
      <c r="WUG56" s="369"/>
      <c r="WUH56" s="369"/>
      <c r="WUI56" s="369"/>
      <c r="WUJ56" s="369"/>
      <c r="WUK56" s="369"/>
      <c r="WUL56" s="369"/>
      <c r="WUM56" s="369"/>
      <c r="WUN56" s="369"/>
      <c r="WUO56" s="369"/>
      <c r="WUP56" s="369"/>
      <c r="WUQ56" s="369"/>
      <c r="WUR56" s="369"/>
      <c r="WUS56" s="369"/>
      <c r="WUT56" s="369"/>
      <c r="WUU56" s="369"/>
      <c r="WUV56" s="369"/>
      <c r="WUW56" s="369"/>
      <c r="WUX56" s="369"/>
      <c r="WUY56" s="369"/>
      <c r="WUZ56" s="369"/>
      <c r="WVA56" s="369"/>
      <c r="WVB56" s="369"/>
      <c r="WVC56" s="369"/>
      <c r="WVD56" s="369"/>
      <c r="WVE56" s="369"/>
      <c r="WVF56" s="369"/>
      <c r="WVG56" s="369"/>
      <c r="WVH56" s="369"/>
      <c r="WVI56" s="369"/>
      <c r="WVJ56" s="369"/>
      <c r="WVK56" s="369"/>
      <c r="WVL56" s="369"/>
      <c r="WVM56" s="369"/>
      <c r="WVN56" s="369"/>
      <c r="WVO56" s="369"/>
      <c r="WVP56" s="369"/>
      <c r="WVQ56" s="369"/>
      <c r="WVR56" s="369"/>
      <c r="WVS56" s="369"/>
      <c r="WVT56" s="369"/>
      <c r="WVU56" s="369"/>
      <c r="WVV56" s="369"/>
      <c r="WVW56" s="369"/>
      <c r="WVX56" s="369"/>
      <c r="WVY56" s="369"/>
      <c r="WVZ56" s="369"/>
      <c r="WWA56" s="369"/>
      <c r="WWB56" s="369"/>
      <c r="WWC56" s="369"/>
      <c r="WWD56" s="369"/>
      <c r="WWE56" s="369"/>
      <c r="WWF56" s="369"/>
      <c r="WWG56" s="369"/>
      <c r="WWH56" s="369"/>
      <c r="WWI56" s="369"/>
      <c r="WWJ56" s="369"/>
      <c r="WWK56" s="369"/>
      <c r="WWL56" s="369"/>
      <c r="WWM56" s="369"/>
      <c r="WWN56" s="369"/>
      <c r="WWO56" s="369"/>
      <c r="WWP56" s="369"/>
      <c r="WWQ56" s="369"/>
      <c r="WWR56" s="369"/>
      <c r="WWS56" s="369"/>
      <c r="WWT56" s="369"/>
      <c r="WWU56" s="369"/>
      <c r="WWV56" s="369"/>
      <c r="WWW56" s="369"/>
      <c r="WWX56" s="369"/>
      <c r="WWY56" s="369"/>
      <c r="WWZ56" s="369"/>
      <c r="WXA56" s="369"/>
      <c r="WXB56" s="369"/>
      <c r="WXC56" s="369"/>
      <c r="WXD56" s="369"/>
      <c r="WXE56" s="369"/>
      <c r="WXF56" s="369"/>
      <c r="WXG56" s="369"/>
      <c r="WXH56" s="369"/>
      <c r="WXI56" s="369"/>
      <c r="WXJ56" s="369"/>
      <c r="WXK56" s="369"/>
      <c r="WXL56" s="369"/>
      <c r="WXM56" s="369"/>
      <c r="WXN56" s="369"/>
      <c r="WXO56" s="369"/>
      <c r="WXP56" s="369"/>
      <c r="WXQ56" s="369"/>
      <c r="WXR56" s="369"/>
      <c r="WXS56" s="369"/>
      <c r="WXT56" s="369"/>
      <c r="WXU56" s="369"/>
      <c r="WXV56" s="369"/>
      <c r="WXW56" s="369"/>
      <c r="WXX56" s="369"/>
      <c r="WXY56" s="369"/>
      <c r="WXZ56" s="369"/>
      <c r="WYA56" s="369"/>
      <c r="WYB56" s="369"/>
      <c r="WYC56" s="369"/>
      <c r="WYD56" s="369"/>
      <c r="WYE56" s="369"/>
      <c r="WYF56" s="369"/>
      <c r="WYG56" s="369"/>
      <c r="WYH56" s="369"/>
      <c r="WYI56" s="369"/>
      <c r="WYJ56" s="369"/>
      <c r="WYK56" s="369"/>
      <c r="WYL56" s="369"/>
      <c r="WYM56" s="369"/>
      <c r="WYN56" s="369"/>
      <c r="WYO56" s="369"/>
      <c r="WYP56" s="369"/>
      <c r="WYQ56" s="369"/>
      <c r="WYR56" s="369"/>
      <c r="WYS56" s="369"/>
      <c r="WYT56" s="369"/>
      <c r="WYU56" s="369"/>
      <c r="WYV56" s="369"/>
      <c r="WYW56" s="369"/>
      <c r="WYX56" s="369"/>
      <c r="WYY56" s="369"/>
      <c r="WYZ56" s="369"/>
      <c r="WZA56" s="369"/>
      <c r="WZB56" s="369"/>
      <c r="WZC56" s="369"/>
      <c r="WZD56" s="369"/>
      <c r="WZE56" s="369"/>
      <c r="WZF56" s="369"/>
      <c r="WZG56" s="369"/>
      <c r="WZH56" s="369"/>
      <c r="WZI56" s="369"/>
      <c r="WZJ56" s="369"/>
      <c r="WZK56" s="369"/>
      <c r="WZL56" s="369"/>
      <c r="WZM56" s="369"/>
      <c r="WZN56" s="369"/>
      <c r="WZO56" s="369"/>
      <c r="WZP56" s="369"/>
      <c r="WZQ56" s="369"/>
      <c r="WZR56" s="369"/>
      <c r="WZS56" s="369"/>
      <c r="WZT56" s="369"/>
      <c r="WZU56" s="369"/>
      <c r="WZV56" s="369"/>
      <c r="WZW56" s="369"/>
      <c r="WZX56" s="369"/>
      <c r="WZY56" s="369"/>
      <c r="WZZ56" s="369"/>
      <c r="XAA56" s="369"/>
      <c r="XAB56" s="369"/>
      <c r="XAC56" s="369"/>
      <c r="XAD56" s="369"/>
      <c r="XAE56" s="369"/>
      <c r="XAF56" s="369"/>
      <c r="XAG56" s="369"/>
      <c r="XAH56" s="369"/>
      <c r="XAI56" s="369"/>
      <c r="XAJ56" s="369"/>
      <c r="XAK56" s="369"/>
      <c r="XAL56" s="369"/>
      <c r="XAM56" s="369"/>
      <c r="XAN56" s="369"/>
      <c r="XAO56" s="369"/>
      <c r="XAP56" s="369"/>
      <c r="XAQ56" s="369"/>
      <c r="XAR56" s="369"/>
      <c r="XAS56" s="369"/>
      <c r="XAT56" s="369"/>
      <c r="XAU56" s="369"/>
      <c r="XAV56" s="369"/>
      <c r="XAW56" s="369"/>
      <c r="XAX56" s="369"/>
      <c r="XAY56" s="369"/>
      <c r="XAZ56" s="369"/>
      <c r="XBA56" s="369"/>
      <c r="XBB56" s="369"/>
      <c r="XBC56" s="369"/>
      <c r="XBD56" s="369"/>
      <c r="XBE56" s="369"/>
      <c r="XBF56" s="369"/>
      <c r="XBG56" s="369"/>
      <c r="XBH56" s="369"/>
      <c r="XBI56" s="369"/>
      <c r="XBJ56" s="369"/>
      <c r="XBK56" s="369"/>
      <c r="XBL56" s="369"/>
      <c r="XBM56" s="369"/>
      <c r="XBN56" s="369"/>
      <c r="XBO56" s="369"/>
      <c r="XBP56" s="369"/>
      <c r="XBQ56" s="369"/>
      <c r="XBR56" s="369"/>
      <c r="XBS56" s="369"/>
      <c r="XBT56" s="369"/>
      <c r="XBU56" s="369"/>
      <c r="XBV56" s="369"/>
      <c r="XBW56" s="369"/>
      <c r="XBX56" s="369"/>
      <c r="XBY56" s="369"/>
      <c r="XBZ56" s="369"/>
      <c r="XCA56" s="369"/>
      <c r="XCB56" s="369"/>
      <c r="XCC56" s="369"/>
      <c r="XCD56" s="369"/>
      <c r="XCE56" s="369"/>
      <c r="XCF56" s="369"/>
      <c r="XCG56" s="369"/>
      <c r="XCH56" s="369"/>
      <c r="XCI56" s="369"/>
      <c r="XCJ56" s="369"/>
      <c r="XCK56" s="369"/>
      <c r="XCL56" s="369"/>
      <c r="XCM56" s="369"/>
      <c r="XCN56" s="369"/>
      <c r="XCO56" s="369"/>
      <c r="XCP56" s="369"/>
      <c r="XCQ56" s="369"/>
      <c r="XCR56" s="369"/>
      <c r="XCS56" s="369"/>
      <c r="XCT56" s="369"/>
      <c r="XCU56" s="369"/>
      <c r="XCV56" s="369"/>
      <c r="XCW56" s="369"/>
      <c r="XCX56" s="369"/>
      <c r="XCY56" s="369"/>
      <c r="XCZ56" s="369"/>
      <c r="XDA56" s="369"/>
      <c r="XDB56" s="369"/>
      <c r="XDC56" s="369"/>
      <c r="XDD56" s="369"/>
      <c r="XDE56" s="369"/>
      <c r="XDF56" s="369"/>
      <c r="XDG56" s="369"/>
      <c r="XDH56" s="369"/>
      <c r="XDI56" s="369"/>
      <c r="XDJ56" s="369"/>
      <c r="XDK56" s="369"/>
      <c r="XDL56" s="369"/>
      <c r="XDM56" s="369"/>
      <c r="XDN56" s="369"/>
      <c r="XDO56" s="369"/>
      <c r="XDP56" s="369"/>
      <c r="XDQ56" s="369"/>
      <c r="XDR56" s="369"/>
      <c r="XDS56" s="369"/>
      <c r="XDT56" s="369"/>
      <c r="XDU56" s="369"/>
      <c r="XDV56" s="369"/>
      <c r="XDW56" s="369"/>
      <c r="XDX56" s="369"/>
      <c r="XDY56" s="369"/>
      <c r="XDZ56" s="369"/>
      <c r="XEA56" s="369"/>
      <c r="XEB56" s="369"/>
      <c r="XEC56" s="369"/>
      <c r="XED56" s="369"/>
      <c r="XEE56" s="369"/>
      <c r="XEF56" s="369"/>
      <c r="XEG56" s="369"/>
      <c r="XEH56" s="369"/>
      <c r="XEI56" s="369"/>
      <c r="XEJ56" s="369"/>
      <c r="XEK56" s="369"/>
      <c r="XEL56" s="369"/>
      <c r="XEM56" s="369"/>
      <c r="XEN56" s="369"/>
      <c r="XEO56" s="369"/>
      <c r="XEP56" s="369"/>
      <c r="XEQ56" s="369"/>
      <c r="XER56" s="369"/>
    </row>
    <row r="57" spans="1:16372" s="128" customFormat="1" x14ac:dyDescent="0.2">
      <c r="A57" s="133" t="s">
        <v>521</v>
      </c>
      <c r="B57" s="127"/>
      <c r="C57" s="127"/>
      <c r="D57" s="127"/>
      <c r="E57" s="127"/>
      <c r="F57" s="127"/>
      <c r="G57" s="127"/>
      <c r="H57" s="127"/>
      <c r="I57" s="127"/>
    </row>
    <row r="59" spans="1:16372" x14ac:dyDescent="0.2">
      <c r="A59" s="373"/>
      <c r="B59" s="135">
        <v>2024</v>
      </c>
      <c r="C59" s="136"/>
      <c r="D59" s="135">
        <v>2023</v>
      </c>
    </row>
    <row r="60" spans="1:16372" ht="12.6" thickBot="1" x14ac:dyDescent="0.25">
      <c r="A60" s="373"/>
      <c r="B60" s="138" t="s">
        <v>471</v>
      </c>
      <c r="C60" s="136"/>
      <c r="D60" s="138" t="s">
        <v>471</v>
      </c>
    </row>
    <row r="61" spans="1:16372" x14ac:dyDescent="0.2">
      <c r="A61" s="150" t="s">
        <v>473</v>
      </c>
      <c r="B61" s="139">
        <f>[1]RDG!J67</f>
        <v>31506886</v>
      </c>
      <c r="D61" s="139">
        <f>[1]RDG!H67</f>
        <v>13707458</v>
      </c>
    </row>
    <row r="62" spans="1:16372" ht="12.6" thickBot="1" x14ac:dyDescent="0.25">
      <c r="A62" s="151" t="s">
        <v>474</v>
      </c>
      <c r="B62" s="152">
        <v>2546603.4918032787</v>
      </c>
      <c r="D62" s="152">
        <v>2546256</v>
      </c>
    </row>
    <row r="63" spans="1:16372" ht="12.6" thickBot="1" x14ac:dyDescent="0.25">
      <c r="A63" s="153" t="s">
        <v>522</v>
      </c>
      <c r="B63" s="154">
        <f>+B61/B62</f>
        <v>12.372120788104951</v>
      </c>
      <c r="C63" s="155"/>
      <c r="D63" s="154">
        <f>+D61/D62</f>
        <v>5.3833777907641647</v>
      </c>
    </row>
    <row r="64" spans="1:16372" ht="12.6" thickTop="1" x14ac:dyDescent="0.2"/>
    <row r="66" spans="1:16372" x14ac:dyDescent="0.2">
      <c r="A66" s="374" t="s">
        <v>523</v>
      </c>
      <c r="B66" s="374"/>
      <c r="C66" s="374"/>
      <c r="D66" s="374"/>
      <c r="E66" s="374"/>
      <c r="F66" s="374"/>
      <c r="G66" s="374"/>
      <c r="H66" s="374"/>
      <c r="I66" s="374"/>
    </row>
    <row r="67" spans="1:16372" ht="28.5" customHeight="1" x14ac:dyDescent="0.2">
      <c r="A67" s="369" t="s">
        <v>524</v>
      </c>
      <c r="B67" s="369"/>
      <c r="C67" s="369"/>
      <c r="D67" s="369"/>
      <c r="E67" s="369"/>
      <c r="F67" s="369"/>
      <c r="G67" s="369"/>
      <c r="H67" s="369"/>
      <c r="I67" s="369"/>
    </row>
    <row r="68" spans="1:16372" x14ac:dyDescent="0.2">
      <c r="A68" s="128"/>
      <c r="B68" s="128"/>
      <c r="C68" s="128"/>
      <c r="D68" s="128"/>
      <c r="E68" s="128"/>
      <c r="F68" s="128"/>
      <c r="G68" s="128"/>
      <c r="H68" s="128"/>
      <c r="I68" s="128"/>
      <c r="J68" s="130"/>
      <c r="K68" s="130"/>
      <c r="L68" s="130"/>
      <c r="M68" s="130"/>
      <c r="N68" s="130"/>
      <c r="O68" s="130"/>
      <c r="P68" s="369"/>
      <c r="Q68" s="369"/>
      <c r="R68" s="369"/>
      <c r="S68" s="369"/>
      <c r="T68" s="369"/>
      <c r="U68" s="369"/>
      <c r="V68" s="369"/>
      <c r="W68" s="369"/>
      <c r="X68" s="369"/>
      <c r="Y68" s="369"/>
      <c r="Z68" s="369"/>
      <c r="AA68" s="369"/>
      <c r="AB68" s="369"/>
      <c r="AC68" s="369"/>
      <c r="AD68" s="369"/>
      <c r="AE68" s="369"/>
      <c r="AF68" s="369"/>
      <c r="AG68" s="369"/>
      <c r="AH68" s="369"/>
      <c r="AI68" s="369"/>
      <c r="AJ68" s="369"/>
      <c r="AK68" s="369"/>
      <c r="AL68" s="369"/>
      <c r="AM68" s="369"/>
      <c r="AN68" s="369"/>
      <c r="AO68" s="369"/>
      <c r="AP68" s="369"/>
      <c r="AQ68" s="369"/>
      <c r="AR68" s="369"/>
      <c r="AS68" s="369"/>
      <c r="AT68" s="369"/>
      <c r="AU68" s="369"/>
      <c r="AV68" s="369"/>
      <c r="AW68" s="369"/>
      <c r="AX68" s="369"/>
      <c r="AY68" s="369"/>
      <c r="AZ68" s="369"/>
      <c r="BA68" s="369"/>
      <c r="BB68" s="369"/>
      <c r="BC68" s="369"/>
      <c r="BD68" s="369"/>
      <c r="BE68" s="369"/>
      <c r="BF68" s="369"/>
      <c r="BG68" s="369"/>
      <c r="BH68" s="369"/>
      <c r="BI68" s="369"/>
      <c r="BJ68" s="369"/>
      <c r="BK68" s="369"/>
      <c r="BL68" s="369"/>
      <c r="BM68" s="369"/>
      <c r="BN68" s="369"/>
      <c r="BO68" s="369"/>
      <c r="BP68" s="369"/>
      <c r="BQ68" s="369"/>
      <c r="BR68" s="369"/>
      <c r="BS68" s="369"/>
      <c r="BT68" s="369"/>
      <c r="BU68" s="369"/>
      <c r="BV68" s="369"/>
      <c r="BW68" s="369"/>
      <c r="BX68" s="369"/>
      <c r="BY68" s="369"/>
      <c r="BZ68" s="369"/>
      <c r="CA68" s="369"/>
      <c r="CB68" s="369"/>
      <c r="CC68" s="369"/>
      <c r="CD68" s="369"/>
      <c r="CE68" s="369"/>
      <c r="CF68" s="369"/>
      <c r="CG68" s="369"/>
      <c r="CH68" s="369"/>
      <c r="CI68" s="369"/>
      <c r="CJ68" s="369"/>
      <c r="CK68" s="369"/>
      <c r="CL68" s="369"/>
      <c r="CM68" s="369"/>
      <c r="CN68" s="369"/>
      <c r="CO68" s="369"/>
      <c r="CP68" s="369"/>
      <c r="CQ68" s="369"/>
      <c r="CR68" s="369"/>
      <c r="CS68" s="369"/>
      <c r="CT68" s="369"/>
      <c r="CU68" s="369"/>
      <c r="CV68" s="369"/>
      <c r="CW68" s="369"/>
      <c r="CX68" s="369"/>
      <c r="CY68" s="369"/>
      <c r="CZ68" s="369"/>
      <c r="DA68" s="369"/>
      <c r="DB68" s="369"/>
      <c r="DC68" s="369"/>
      <c r="DD68" s="369"/>
      <c r="DE68" s="369"/>
      <c r="DF68" s="369"/>
      <c r="DG68" s="369"/>
      <c r="DH68" s="369"/>
      <c r="DI68" s="369"/>
      <c r="DJ68" s="369"/>
      <c r="DK68" s="369"/>
      <c r="DL68" s="369"/>
      <c r="DM68" s="369"/>
      <c r="DN68" s="369"/>
      <c r="DO68" s="369"/>
      <c r="DP68" s="369"/>
      <c r="DQ68" s="369"/>
      <c r="DR68" s="369"/>
      <c r="DS68" s="369"/>
      <c r="DT68" s="369"/>
      <c r="DU68" s="369"/>
      <c r="DV68" s="369"/>
      <c r="DW68" s="369"/>
      <c r="DX68" s="369"/>
      <c r="DY68" s="369"/>
      <c r="DZ68" s="369"/>
      <c r="EA68" s="369"/>
      <c r="EB68" s="369"/>
      <c r="EC68" s="369"/>
      <c r="ED68" s="369"/>
      <c r="EE68" s="369"/>
      <c r="EF68" s="369"/>
      <c r="EG68" s="369"/>
      <c r="EH68" s="369"/>
      <c r="EI68" s="369"/>
      <c r="EJ68" s="369"/>
      <c r="EK68" s="369"/>
      <c r="EL68" s="369"/>
      <c r="EM68" s="369"/>
      <c r="EN68" s="369"/>
      <c r="EO68" s="369"/>
      <c r="EP68" s="369"/>
      <c r="EQ68" s="369"/>
      <c r="ER68" s="369"/>
      <c r="ES68" s="369"/>
      <c r="ET68" s="369"/>
      <c r="EU68" s="369"/>
      <c r="EV68" s="369"/>
      <c r="EW68" s="369"/>
      <c r="EX68" s="369"/>
      <c r="EY68" s="369"/>
      <c r="EZ68" s="369"/>
      <c r="FA68" s="369"/>
      <c r="FB68" s="369"/>
      <c r="FC68" s="369"/>
      <c r="FD68" s="369"/>
      <c r="FE68" s="369"/>
      <c r="FF68" s="369"/>
      <c r="FG68" s="369"/>
      <c r="FH68" s="369"/>
      <c r="FI68" s="369"/>
      <c r="FJ68" s="369"/>
      <c r="FK68" s="369"/>
      <c r="FL68" s="369"/>
      <c r="FM68" s="369"/>
      <c r="FN68" s="369"/>
      <c r="FO68" s="369"/>
      <c r="FP68" s="369"/>
      <c r="FQ68" s="369"/>
      <c r="FR68" s="369"/>
      <c r="FS68" s="369"/>
      <c r="FT68" s="369"/>
      <c r="FU68" s="369"/>
      <c r="FV68" s="369"/>
      <c r="FW68" s="369"/>
      <c r="FX68" s="369"/>
      <c r="FY68" s="369"/>
      <c r="FZ68" s="369"/>
      <c r="GA68" s="369"/>
      <c r="GB68" s="369"/>
      <c r="GC68" s="369"/>
      <c r="GD68" s="369"/>
      <c r="GE68" s="369"/>
      <c r="GF68" s="369"/>
      <c r="GG68" s="369"/>
      <c r="GH68" s="369"/>
      <c r="GI68" s="369"/>
      <c r="GJ68" s="369"/>
      <c r="GK68" s="369"/>
      <c r="GL68" s="369"/>
      <c r="GM68" s="369"/>
      <c r="GN68" s="369"/>
      <c r="GO68" s="369"/>
      <c r="GP68" s="369"/>
      <c r="GQ68" s="369"/>
      <c r="GR68" s="369"/>
      <c r="GS68" s="369"/>
      <c r="GT68" s="369"/>
      <c r="GU68" s="369"/>
      <c r="GV68" s="369"/>
      <c r="GW68" s="369"/>
      <c r="GX68" s="369"/>
      <c r="GY68" s="369"/>
      <c r="GZ68" s="369"/>
      <c r="HA68" s="369"/>
      <c r="HB68" s="369"/>
      <c r="HC68" s="369"/>
      <c r="HD68" s="369"/>
      <c r="HE68" s="369"/>
      <c r="HF68" s="369"/>
      <c r="HG68" s="369"/>
      <c r="HH68" s="369"/>
      <c r="HI68" s="369"/>
      <c r="HJ68" s="369"/>
      <c r="HK68" s="369"/>
      <c r="HL68" s="369"/>
      <c r="HM68" s="369"/>
      <c r="HN68" s="369"/>
      <c r="HO68" s="369"/>
      <c r="HP68" s="369"/>
      <c r="HQ68" s="369"/>
      <c r="HR68" s="369"/>
      <c r="HS68" s="369"/>
      <c r="HT68" s="369"/>
      <c r="HU68" s="369"/>
      <c r="HV68" s="369"/>
      <c r="HW68" s="369"/>
      <c r="HX68" s="369"/>
      <c r="HY68" s="369"/>
      <c r="HZ68" s="369"/>
      <c r="IA68" s="369"/>
      <c r="IB68" s="369"/>
      <c r="IC68" s="369"/>
      <c r="ID68" s="369"/>
      <c r="IE68" s="369"/>
      <c r="IF68" s="369"/>
      <c r="IG68" s="369"/>
      <c r="IH68" s="369"/>
      <c r="II68" s="369"/>
      <c r="IJ68" s="369"/>
      <c r="IK68" s="369"/>
      <c r="IL68" s="369"/>
      <c r="IM68" s="369"/>
      <c r="IN68" s="369"/>
      <c r="IO68" s="369"/>
      <c r="IP68" s="369"/>
      <c r="IQ68" s="369"/>
      <c r="IR68" s="369"/>
      <c r="IS68" s="369"/>
      <c r="IT68" s="369"/>
      <c r="IU68" s="369"/>
      <c r="IV68" s="369"/>
      <c r="IW68" s="369"/>
      <c r="IX68" s="369"/>
      <c r="IY68" s="369"/>
      <c r="IZ68" s="369"/>
      <c r="JA68" s="369"/>
      <c r="JB68" s="369"/>
      <c r="JC68" s="369"/>
      <c r="JD68" s="369"/>
      <c r="JE68" s="369"/>
      <c r="JF68" s="369"/>
      <c r="JG68" s="369"/>
      <c r="JH68" s="369"/>
      <c r="JI68" s="369"/>
      <c r="JJ68" s="369"/>
      <c r="JK68" s="369"/>
      <c r="JL68" s="369"/>
      <c r="JM68" s="369"/>
      <c r="JN68" s="369"/>
      <c r="JO68" s="369"/>
      <c r="JP68" s="369"/>
      <c r="JQ68" s="369"/>
      <c r="JR68" s="369"/>
      <c r="JS68" s="369"/>
      <c r="JT68" s="369"/>
      <c r="JU68" s="369"/>
      <c r="JV68" s="369"/>
      <c r="JW68" s="369"/>
      <c r="JX68" s="369"/>
      <c r="JY68" s="369"/>
      <c r="JZ68" s="369"/>
      <c r="KA68" s="369"/>
      <c r="KB68" s="369"/>
      <c r="KC68" s="369"/>
      <c r="KD68" s="369"/>
      <c r="KE68" s="369"/>
      <c r="KF68" s="369"/>
      <c r="KG68" s="369"/>
      <c r="KH68" s="369"/>
      <c r="KI68" s="369"/>
      <c r="KJ68" s="369"/>
      <c r="KK68" s="369"/>
      <c r="KL68" s="369"/>
      <c r="KM68" s="369"/>
      <c r="KN68" s="369"/>
      <c r="KO68" s="369"/>
      <c r="KP68" s="369"/>
      <c r="KQ68" s="369"/>
      <c r="KR68" s="369"/>
      <c r="KS68" s="369"/>
      <c r="KT68" s="369"/>
      <c r="KU68" s="369"/>
      <c r="KV68" s="369"/>
      <c r="KW68" s="369"/>
      <c r="KX68" s="369"/>
      <c r="KY68" s="369"/>
      <c r="KZ68" s="369"/>
      <c r="LA68" s="369"/>
      <c r="LB68" s="369"/>
      <c r="LC68" s="369"/>
      <c r="LD68" s="369"/>
      <c r="LE68" s="369"/>
      <c r="LF68" s="369"/>
      <c r="LG68" s="369"/>
      <c r="LH68" s="369"/>
      <c r="LI68" s="369"/>
      <c r="LJ68" s="369"/>
      <c r="LK68" s="369"/>
      <c r="LL68" s="369"/>
      <c r="LM68" s="369"/>
      <c r="LN68" s="369"/>
      <c r="LO68" s="369"/>
      <c r="LP68" s="369"/>
      <c r="LQ68" s="369"/>
      <c r="LR68" s="369"/>
      <c r="LS68" s="369"/>
      <c r="LT68" s="369"/>
      <c r="LU68" s="369"/>
      <c r="LV68" s="369"/>
      <c r="LW68" s="369"/>
      <c r="LX68" s="369"/>
      <c r="LY68" s="369"/>
      <c r="LZ68" s="369"/>
      <c r="MA68" s="369"/>
      <c r="MB68" s="369"/>
      <c r="MC68" s="369"/>
      <c r="MD68" s="369"/>
      <c r="ME68" s="369"/>
      <c r="MF68" s="369"/>
      <c r="MG68" s="369"/>
      <c r="MH68" s="369"/>
      <c r="MI68" s="369"/>
      <c r="MJ68" s="369"/>
      <c r="MK68" s="369"/>
      <c r="ML68" s="369"/>
      <c r="MM68" s="369"/>
      <c r="MN68" s="369"/>
      <c r="MO68" s="369"/>
      <c r="MP68" s="369"/>
      <c r="MQ68" s="369"/>
      <c r="MR68" s="369"/>
      <c r="MS68" s="369"/>
      <c r="MT68" s="369"/>
      <c r="MU68" s="369"/>
      <c r="MV68" s="369"/>
      <c r="MW68" s="369"/>
      <c r="MX68" s="369"/>
      <c r="MY68" s="369"/>
      <c r="MZ68" s="369"/>
      <c r="NA68" s="369"/>
      <c r="NB68" s="369"/>
      <c r="NC68" s="369"/>
      <c r="ND68" s="369"/>
      <c r="NE68" s="369"/>
      <c r="NF68" s="369"/>
      <c r="NG68" s="369"/>
      <c r="NH68" s="369"/>
      <c r="NI68" s="369"/>
      <c r="NJ68" s="369"/>
      <c r="NK68" s="369"/>
      <c r="NL68" s="369"/>
      <c r="NM68" s="369"/>
      <c r="NN68" s="369"/>
      <c r="NO68" s="369"/>
      <c r="NP68" s="369"/>
      <c r="NQ68" s="369"/>
      <c r="NR68" s="369"/>
      <c r="NS68" s="369"/>
      <c r="NT68" s="369"/>
      <c r="NU68" s="369"/>
      <c r="NV68" s="369"/>
      <c r="NW68" s="369"/>
      <c r="NX68" s="369"/>
      <c r="NY68" s="369"/>
      <c r="NZ68" s="369"/>
      <c r="OA68" s="369"/>
      <c r="OB68" s="369"/>
      <c r="OC68" s="369"/>
      <c r="OD68" s="369"/>
      <c r="OE68" s="369"/>
      <c r="OF68" s="369"/>
      <c r="OG68" s="369"/>
      <c r="OH68" s="369"/>
      <c r="OI68" s="369"/>
      <c r="OJ68" s="369"/>
      <c r="OK68" s="369"/>
      <c r="OL68" s="369"/>
      <c r="OM68" s="369"/>
      <c r="ON68" s="369"/>
      <c r="OO68" s="369"/>
      <c r="OP68" s="369"/>
      <c r="OQ68" s="369"/>
      <c r="OR68" s="369"/>
      <c r="OS68" s="369"/>
      <c r="OT68" s="369"/>
      <c r="OU68" s="369"/>
      <c r="OV68" s="369"/>
      <c r="OW68" s="369"/>
      <c r="OX68" s="369"/>
      <c r="OY68" s="369"/>
      <c r="OZ68" s="369"/>
      <c r="PA68" s="369"/>
      <c r="PB68" s="369"/>
      <c r="PC68" s="369"/>
      <c r="PD68" s="369"/>
      <c r="PE68" s="369"/>
      <c r="PF68" s="369"/>
      <c r="PG68" s="369"/>
      <c r="PH68" s="369"/>
      <c r="PI68" s="369"/>
      <c r="PJ68" s="369"/>
      <c r="PK68" s="369"/>
      <c r="PL68" s="369"/>
      <c r="PM68" s="369"/>
      <c r="PN68" s="369"/>
      <c r="PO68" s="369"/>
      <c r="PP68" s="369"/>
      <c r="PQ68" s="369"/>
      <c r="PR68" s="369"/>
      <c r="PS68" s="369"/>
      <c r="PT68" s="369"/>
      <c r="PU68" s="369"/>
      <c r="PV68" s="369"/>
      <c r="PW68" s="369"/>
      <c r="PX68" s="369"/>
      <c r="PY68" s="369"/>
      <c r="PZ68" s="369"/>
      <c r="QA68" s="369"/>
      <c r="QB68" s="369"/>
      <c r="QC68" s="369"/>
      <c r="QD68" s="369"/>
      <c r="QE68" s="369"/>
      <c r="QF68" s="369"/>
      <c r="QG68" s="369"/>
      <c r="QH68" s="369"/>
      <c r="QI68" s="369"/>
      <c r="QJ68" s="369"/>
      <c r="QK68" s="369"/>
      <c r="QL68" s="369"/>
      <c r="QM68" s="369"/>
      <c r="QN68" s="369"/>
      <c r="QO68" s="369"/>
      <c r="QP68" s="369"/>
      <c r="QQ68" s="369"/>
      <c r="QR68" s="369"/>
      <c r="QS68" s="369"/>
      <c r="QT68" s="369"/>
      <c r="QU68" s="369"/>
      <c r="QV68" s="369"/>
      <c r="QW68" s="369"/>
      <c r="QX68" s="369"/>
      <c r="QY68" s="369"/>
      <c r="QZ68" s="369"/>
      <c r="RA68" s="369"/>
      <c r="RB68" s="369"/>
      <c r="RC68" s="369"/>
      <c r="RD68" s="369"/>
      <c r="RE68" s="369"/>
      <c r="RF68" s="369"/>
      <c r="RG68" s="369"/>
      <c r="RH68" s="369"/>
      <c r="RI68" s="369"/>
      <c r="RJ68" s="369"/>
      <c r="RK68" s="369"/>
      <c r="RL68" s="369"/>
      <c r="RM68" s="369"/>
      <c r="RN68" s="369"/>
      <c r="RO68" s="369"/>
      <c r="RP68" s="369"/>
      <c r="RQ68" s="369"/>
      <c r="RR68" s="369"/>
      <c r="RS68" s="369"/>
      <c r="RT68" s="369"/>
      <c r="RU68" s="369"/>
      <c r="RV68" s="369"/>
      <c r="RW68" s="369"/>
      <c r="RX68" s="369"/>
      <c r="RY68" s="369"/>
      <c r="RZ68" s="369"/>
      <c r="SA68" s="369"/>
      <c r="SB68" s="369"/>
      <c r="SC68" s="369"/>
      <c r="SD68" s="369"/>
      <c r="SE68" s="369"/>
      <c r="SF68" s="369"/>
      <c r="SG68" s="369"/>
      <c r="SH68" s="369"/>
      <c r="SI68" s="369"/>
      <c r="SJ68" s="369"/>
      <c r="SK68" s="369"/>
      <c r="SL68" s="369"/>
      <c r="SM68" s="369"/>
      <c r="SN68" s="369"/>
      <c r="SO68" s="369"/>
      <c r="SP68" s="369"/>
      <c r="SQ68" s="369"/>
      <c r="SR68" s="369"/>
      <c r="SS68" s="369"/>
      <c r="ST68" s="369"/>
      <c r="SU68" s="369"/>
      <c r="SV68" s="369"/>
      <c r="SW68" s="369"/>
      <c r="SX68" s="369"/>
      <c r="SY68" s="369"/>
      <c r="SZ68" s="369"/>
      <c r="TA68" s="369"/>
      <c r="TB68" s="369"/>
      <c r="TC68" s="369"/>
      <c r="TD68" s="369"/>
      <c r="TE68" s="369"/>
      <c r="TF68" s="369"/>
      <c r="TG68" s="369"/>
      <c r="TH68" s="369"/>
      <c r="TI68" s="369"/>
      <c r="TJ68" s="369"/>
      <c r="TK68" s="369"/>
      <c r="TL68" s="369"/>
      <c r="TM68" s="369"/>
      <c r="TN68" s="369"/>
      <c r="TO68" s="369"/>
      <c r="TP68" s="369"/>
      <c r="TQ68" s="369"/>
      <c r="TR68" s="369"/>
      <c r="TS68" s="369"/>
      <c r="TT68" s="369"/>
      <c r="TU68" s="369"/>
      <c r="TV68" s="369"/>
      <c r="TW68" s="369"/>
      <c r="TX68" s="369"/>
      <c r="TY68" s="369"/>
      <c r="TZ68" s="369"/>
      <c r="UA68" s="369"/>
      <c r="UB68" s="369"/>
      <c r="UC68" s="369"/>
      <c r="UD68" s="369"/>
      <c r="UE68" s="369"/>
      <c r="UF68" s="369"/>
      <c r="UG68" s="369"/>
      <c r="UH68" s="369"/>
      <c r="UI68" s="369"/>
      <c r="UJ68" s="369"/>
      <c r="UK68" s="369"/>
      <c r="UL68" s="369"/>
      <c r="UM68" s="369"/>
      <c r="UN68" s="369"/>
      <c r="UO68" s="369"/>
      <c r="UP68" s="369"/>
      <c r="UQ68" s="369"/>
      <c r="UR68" s="369"/>
      <c r="US68" s="369"/>
      <c r="UT68" s="369"/>
      <c r="UU68" s="369"/>
      <c r="UV68" s="369"/>
      <c r="UW68" s="369"/>
      <c r="UX68" s="369"/>
      <c r="UY68" s="369"/>
      <c r="UZ68" s="369"/>
      <c r="VA68" s="369"/>
      <c r="VB68" s="369"/>
      <c r="VC68" s="369"/>
      <c r="VD68" s="369"/>
      <c r="VE68" s="369"/>
      <c r="VF68" s="369"/>
      <c r="VG68" s="369"/>
      <c r="VH68" s="369"/>
      <c r="VI68" s="369"/>
      <c r="VJ68" s="369"/>
      <c r="VK68" s="369"/>
      <c r="VL68" s="369"/>
      <c r="VM68" s="369"/>
      <c r="VN68" s="369"/>
      <c r="VO68" s="369"/>
      <c r="VP68" s="369"/>
      <c r="VQ68" s="369"/>
      <c r="VR68" s="369"/>
      <c r="VS68" s="369"/>
      <c r="VT68" s="369"/>
      <c r="VU68" s="369"/>
      <c r="VV68" s="369"/>
      <c r="VW68" s="369"/>
      <c r="VX68" s="369"/>
      <c r="VY68" s="369"/>
      <c r="VZ68" s="369"/>
      <c r="WA68" s="369"/>
      <c r="WB68" s="369"/>
      <c r="WC68" s="369"/>
      <c r="WD68" s="369"/>
      <c r="WE68" s="369"/>
      <c r="WF68" s="369"/>
      <c r="WG68" s="369"/>
      <c r="WH68" s="369"/>
      <c r="WI68" s="369"/>
      <c r="WJ68" s="369"/>
      <c r="WK68" s="369"/>
      <c r="WL68" s="369"/>
      <c r="WM68" s="369"/>
      <c r="WN68" s="369"/>
      <c r="WO68" s="369"/>
      <c r="WP68" s="369"/>
      <c r="WQ68" s="369"/>
      <c r="WR68" s="369"/>
      <c r="WS68" s="369"/>
      <c r="WT68" s="369"/>
      <c r="WU68" s="369"/>
      <c r="WV68" s="369"/>
      <c r="WW68" s="369"/>
      <c r="WX68" s="369"/>
      <c r="WY68" s="369"/>
      <c r="WZ68" s="369"/>
      <c r="XA68" s="369"/>
      <c r="XB68" s="369"/>
      <c r="XC68" s="369"/>
      <c r="XD68" s="369"/>
      <c r="XE68" s="369"/>
      <c r="XF68" s="369"/>
      <c r="XG68" s="369"/>
      <c r="XH68" s="369"/>
      <c r="XI68" s="369"/>
      <c r="XJ68" s="369"/>
      <c r="XK68" s="369"/>
      <c r="XL68" s="369"/>
      <c r="XM68" s="369"/>
      <c r="XN68" s="369"/>
      <c r="XO68" s="369"/>
      <c r="XP68" s="369"/>
      <c r="XQ68" s="369"/>
      <c r="XR68" s="369"/>
      <c r="XS68" s="369"/>
      <c r="XT68" s="369"/>
      <c r="XU68" s="369"/>
      <c r="XV68" s="369"/>
      <c r="XW68" s="369"/>
      <c r="XX68" s="369"/>
      <c r="XY68" s="369"/>
      <c r="XZ68" s="369"/>
      <c r="YA68" s="369"/>
      <c r="YB68" s="369"/>
      <c r="YC68" s="369"/>
      <c r="YD68" s="369"/>
      <c r="YE68" s="369"/>
      <c r="YF68" s="369"/>
      <c r="YG68" s="369"/>
      <c r="YH68" s="369"/>
      <c r="YI68" s="369"/>
      <c r="YJ68" s="369"/>
      <c r="YK68" s="369"/>
      <c r="YL68" s="369"/>
      <c r="YM68" s="369"/>
      <c r="YN68" s="369"/>
      <c r="YO68" s="369"/>
      <c r="YP68" s="369"/>
      <c r="YQ68" s="369"/>
      <c r="YR68" s="369"/>
      <c r="YS68" s="369"/>
      <c r="YT68" s="369"/>
      <c r="YU68" s="369"/>
      <c r="YV68" s="369"/>
      <c r="YW68" s="369"/>
      <c r="YX68" s="369"/>
      <c r="YY68" s="369"/>
      <c r="YZ68" s="369"/>
      <c r="ZA68" s="369"/>
      <c r="ZB68" s="369"/>
      <c r="ZC68" s="369"/>
      <c r="ZD68" s="369"/>
      <c r="ZE68" s="369"/>
      <c r="ZF68" s="369"/>
      <c r="ZG68" s="369"/>
      <c r="ZH68" s="369"/>
      <c r="ZI68" s="369"/>
      <c r="ZJ68" s="369"/>
      <c r="ZK68" s="369"/>
      <c r="ZL68" s="369"/>
      <c r="ZM68" s="369"/>
      <c r="ZN68" s="369"/>
      <c r="ZO68" s="369"/>
      <c r="ZP68" s="369"/>
      <c r="ZQ68" s="369"/>
      <c r="ZR68" s="369"/>
      <c r="ZS68" s="369"/>
      <c r="ZT68" s="369"/>
      <c r="ZU68" s="369"/>
      <c r="ZV68" s="369"/>
      <c r="ZW68" s="369"/>
      <c r="ZX68" s="369"/>
      <c r="ZY68" s="369"/>
      <c r="ZZ68" s="369"/>
      <c r="AAA68" s="369"/>
      <c r="AAB68" s="369"/>
      <c r="AAC68" s="369"/>
      <c r="AAD68" s="369"/>
      <c r="AAE68" s="369"/>
      <c r="AAF68" s="369"/>
      <c r="AAG68" s="369"/>
      <c r="AAH68" s="369"/>
      <c r="AAI68" s="369"/>
      <c r="AAJ68" s="369"/>
      <c r="AAK68" s="369"/>
      <c r="AAL68" s="369"/>
      <c r="AAM68" s="369"/>
      <c r="AAN68" s="369"/>
      <c r="AAO68" s="369"/>
      <c r="AAP68" s="369"/>
      <c r="AAQ68" s="369"/>
      <c r="AAR68" s="369"/>
      <c r="AAS68" s="369"/>
      <c r="AAT68" s="369"/>
      <c r="AAU68" s="369"/>
      <c r="AAV68" s="369"/>
      <c r="AAW68" s="369"/>
      <c r="AAX68" s="369"/>
      <c r="AAY68" s="369"/>
      <c r="AAZ68" s="369"/>
      <c r="ABA68" s="369"/>
      <c r="ABB68" s="369"/>
      <c r="ABC68" s="369"/>
      <c r="ABD68" s="369"/>
      <c r="ABE68" s="369"/>
      <c r="ABF68" s="369"/>
      <c r="ABG68" s="369"/>
      <c r="ABH68" s="369"/>
      <c r="ABI68" s="369"/>
      <c r="ABJ68" s="369"/>
      <c r="ABK68" s="369"/>
      <c r="ABL68" s="369"/>
      <c r="ABM68" s="369"/>
      <c r="ABN68" s="369"/>
      <c r="ABO68" s="369"/>
      <c r="ABP68" s="369"/>
      <c r="ABQ68" s="369"/>
      <c r="ABR68" s="369"/>
      <c r="ABS68" s="369"/>
      <c r="ABT68" s="369"/>
      <c r="ABU68" s="369"/>
      <c r="ABV68" s="369"/>
      <c r="ABW68" s="369"/>
      <c r="ABX68" s="369"/>
      <c r="ABY68" s="369"/>
      <c r="ABZ68" s="369"/>
      <c r="ACA68" s="369"/>
      <c r="ACB68" s="369"/>
      <c r="ACC68" s="369"/>
      <c r="ACD68" s="369"/>
      <c r="ACE68" s="369"/>
      <c r="ACF68" s="369"/>
      <c r="ACG68" s="369"/>
      <c r="ACH68" s="369"/>
      <c r="ACI68" s="369"/>
      <c r="ACJ68" s="369"/>
      <c r="ACK68" s="369"/>
      <c r="ACL68" s="369"/>
      <c r="ACM68" s="369"/>
      <c r="ACN68" s="369"/>
      <c r="ACO68" s="369"/>
      <c r="ACP68" s="369"/>
      <c r="ACQ68" s="369"/>
      <c r="ACR68" s="369"/>
      <c r="ACS68" s="369"/>
      <c r="ACT68" s="369"/>
      <c r="ACU68" s="369"/>
      <c r="ACV68" s="369"/>
      <c r="ACW68" s="369"/>
      <c r="ACX68" s="369"/>
      <c r="ACY68" s="369"/>
      <c r="ACZ68" s="369"/>
      <c r="ADA68" s="369"/>
      <c r="ADB68" s="369"/>
      <c r="ADC68" s="369"/>
      <c r="ADD68" s="369"/>
      <c r="ADE68" s="369"/>
      <c r="ADF68" s="369"/>
      <c r="ADG68" s="369"/>
      <c r="ADH68" s="369"/>
      <c r="ADI68" s="369"/>
      <c r="ADJ68" s="369"/>
      <c r="ADK68" s="369"/>
      <c r="ADL68" s="369"/>
      <c r="ADM68" s="369"/>
      <c r="ADN68" s="369"/>
      <c r="ADO68" s="369"/>
      <c r="ADP68" s="369"/>
      <c r="ADQ68" s="369"/>
      <c r="ADR68" s="369"/>
      <c r="ADS68" s="369"/>
      <c r="ADT68" s="369"/>
      <c r="ADU68" s="369"/>
      <c r="ADV68" s="369"/>
      <c r="ADW68" s="369"/>
      <c r="ADX68" s="369"/>
      <c r="ADY68" s="369"/>
      <c r="ADZ68" s="369"/>
      <c r="AEA68" s="369"/>
      <c r="AEB68" s="369"/>
      <c r="AEC68" s="369"/>
      <c r="AED68" s="369"/>
      <c r="AEE68" s="369"/>
      <c r="AEF68" s="369"/>
      <c r="AEG68" s="369"/>
      <c r="AEH68" s="369"/>
      <c r="AEI68" s="369"/>
      <c r="AEJ68" s="369"/>
      <c r="AEK68" s="369"/>
      <c r="AEL68" s="369"/>
      <c r="AEM68" s="369"/>
      <c r="AEN68" s="369"/>
      <c r="AEO68" s="369"/>
      <c r="AEP68" s="369"/>
      <c r="AEQ68" s="369"/>
      <c r="AER68" s="369"/>
      <c r="AES68" s="369"/>
      <c r="AET68" s="369"/>
      <c r="AEU68" s="369"/>
      <c r="AEV68" s="369"/>
      <c r="AEW68" s="369"/>
      <c r="AEX68" s="369"/>
      <c r="AEY68" s="369"/>
      <c r="AEZ68" s="369"/>
      <c r="AFA68" s="369"/>
      <c r="AFB68" s="369"/>
      <c r="AFC68" s="369"/>
      <c r="AFD68" s="369"/>
      <c r="AFE68" s="369"/>
      <c r="AFF68" s="369"/>
      <c r="AFG68" s="369"/>
      <c r="AFH68" s="369"/>
      <c r="AFI68" s="369"/>
      <c r="AFJ68" s="369"/>
      <c r="AFK68" s="369"/>
      <c r="AFL68" s="369"/>
      <c r="AFM68" s="369"/>
      <c r="AFN68" s="369"/>
      <c r="AFO68" s="369"/>
      <c r="AFP68" s="369"/>
      <c r="AFQ68" s="369"/>
      <c r="AFR68" s="369"/>
      <c r="AFS68" s="369"/>
      <c r="AFT68" s="369"/>
      <c r="AFU68" s="369"/>
      <c r="AFV68" s="369"/>
      <c r="AFW68" s="369"/>
      <c r="AFX68" s="369"/>
      <c r="AFY68" s="369"/>
      <c r="AFZ68" s="369"/>
      <c r="AGA68" s="369"/>
      <c r="AGB68" s="369"/>
      <c r="AGC68" s="369"/>
      <c r="AGD68" s="369"/>
      <c r="AGE68" s="369"/>
      <c r="AGF68" s="369"/>
      <c r="AGG68" s="369"/>
      <c r="AGH68" s="369"/>
      <c r="AGI68" s="369"/>
      <c r="AGJ68" s="369"/>
      <c r="AGK68" s="369"/>
      <c r="AGL68" s="369"/>
      <c r="AGM68" s="369"/>
      <c r="AGN68" s="369"/>
      <c r="AGO68" s="369"/>
      <c r="AGP68" s="369"/>
      <c r="AGQ68" s="369"/>
      <c r="AGR68" s="369"/>
      <c r="AGS68" s="369"/>
      <c r="AGT68" s="369"/>
      <c r="AGU68" s="369"/>
      <c r="AGV68" s="369"/>
      <c r="AGW68" s="369"/>
      <c r="AGX68" s="369"/>
      <c r="AGY68" s="369"/>
      <c r="AGZ68" s="369"/>
      <c r="AHA68" s="369"/>
      <c r="AHB68" s="369"/>
      <c r="AHC68" s="369"/>
      <c r="AHD68" s="369"/>
      <c r="AHE68" s="369"/>
      <c r="AHF68" s="369"/>
      <c r="AHG68" s="369"/>
      <c r="AHH68" s="369"/>
      <c r="AHI68" s="369"/>
      <c r="AHJ68" s="369"/>
      <c r="AHK68" s="369"/>
      <c r="AHL68" s="369"/>
      <c r="AHM68" s="369"/>
      <c r="AHN68" s="369"/>
      <c r="AHO68" s="369"/>
      <c r="AHP68" s="369"/>
      <c r="AHQ68" s="369"/>
      <c r="AHR68" s="369"/>
      <c r="AHS68" s="369"/>
      <c r="AHT68" s="369"/>
      <c r="AHU68" s="369"/>
      <c r="AHV68" s="369"/>
      <c r="AHW68" s="369"/>
      <c r="AHX68" s="369"/>
      <c r="AHY68" s="369"/>
      <c r="AHZ68" s="369"/>
      <c r="AIA68" s="369"/>
      <c r="AIB68" s="369"/>
      <c r="AIC68" s="369"/>
      <c r="AID68" s="369"/>
      <c r="AIE68" s="369"/>
      <c r="AIF68" s="369"/>
      <c r="AIG68" s="369"/>
      <c r="AIH68" s="369"/>
      <c r="AII68" s="369"/>
      <c r="AIJ68" s="369"/>
      <c r="AIK68" s="369"/>
      <c r="AIL68" s="369"/>
      <c r="AIM68" s="369"/>
      <c r="AIN68" s="369"/>
      <c r="AIO68" s="369"/>
      <c r="AIP68" s="369"/>
      <c r="AIQ68" s="369"/>
      <c r="AIR68" s="369"/>
      <c r="AIS68" s="369"/>
      <c r="AIT68" s="369"/>
      <c r="AIU68" s="369"/>
      <c r="AIV68" s="369"/>
      <c r="AIW68" s="369"/>
      <c r="AIX68" s="369"/>
      <c r="AIY68" s="369"/>
      <c r="AIZ68" s="369"/>
      <c r="AJA68" s="369"/>
      <c r="AJB68" s="369"/>
      <c r="AJC68" s="369"/>
      <c r="AJD68" s="369"/>
      <c r="AJE68" s="369"/>
      <c r="AJF68" s="369"/>
      <c r="AJG68" s="369"/>
      <c r="AJH68" s="369"/>
      <c r="AJI68" s="369"/>
      <c r="AJJ68" s="369"/>
      <c r="AJK68" s="369"/>
      <c r="AJL68" s="369"/>
      <c r="AJM68" s="369"/>
      <c r="AJN68" s="369"/>
      <c r="AJO68" s="369"/>
      <c r="AJP68" s="369"/>
      <c r="AJQ68" s="369"/>
      <c r="AJR68" s="369"/>
      <c r="AJS68" s="369"/>
      <c r="AJT68" s="369"/>
      <c r="AJU68" s="369"/>
      <c r="AJV68" s="369"/>
      <c r="AJW68" s="369"/>
      <c r="AJX68" s="369"/>
      <c r="AJY68" s="369"/>
      <c r="AJZ68" s="369"/>
      <c r="AKA68" s="369"/>
      <c r="AKB68" s="369"/>
      <c r="AKC68" s="369"/>
      <c r="AKD68" s="369"/>
      <c r="AKE68" s="369"/>
      <c r="AKF68" s="369"/>
      <c r="AKG68" s="369"/>
      <c r="AKH68" s="369"/>
      <c r="AKI68" s="369"/>
      <c r="AKJ68" s="369"/>
      <c r="AKK68" s="369"/>
      <c r="AKL68" s="369"/>
      <c r="AKM68" s="369"/>
      <c r="AKN68" s="369"/>
      <c r="AKO68" s="369"/>
      <c r="AKP68" s="369"/>
      <c r="AKQ68" s="369"/>
      <c r="AKR68" s="369"/>
      <c r="AKS68" s="369"/>
      <c r="AKT68" s="369"/>
      <c r="AKU68" s="369"/>
      <c r="AKV68" s="369"/>
      <c r="AKW68" s="369"/>
      <c r="AKX68" s="369"/>
      <c r="AKY68" s="369"/>
      <c r="AKZ68" s="369"/>
      <c r="ALA68" s="369"/>
      <c r="ALB68" s="369"/>
      <c r="ALC68" s="369"/>
      <c r="ALD68" s="369"/>
      <c r="ALE68" s="369"/>
      <c r="ALF68" s="369"/>
      <c r="ALG68" s="369"/>
      <c r="ALH68" s="369"/>
      <c r="ALI68" s="369"/>
      <c r="ALJ68" s="369"/>
      <c r="ALK68" s="369"/>
      <c r="ALL68" s="369"/>
      <c r="ALM68" s="369"/>
      <c r="ALN68" s="369"/>
      <c r="ALO68" s="369"/>
      <c r="ALP68" s="369"/>
      <c r="ALQ68" s="369"/>
      <c r="ALR68" s="369"/>
      <c r="ALS68" s="369"/>
      <c r="ALT68" s="369"/>
      <c r="ALU68" s="369"/>
      <c r="ALV68" s="369"/>
      <c r="ALW68" s="369"/>
      <c r="ALX68" s="369"/>
      <c r="ALY68" s="369"/>
      <c r="ALZ68" s="369"/>
      <c r="AMA68" s="369"/>
      <c r="AMB68" s="369"/>
      <c r="AMC68" s="369"/>
      <c r="AMD68" s="369"/>
      <c r="AME68" s="369"/>
      <c r="AMF68" s="369"/>
      <c r="AMG68" s="369"/>
      <c r="AMH68" s="369"/>
      <c r="AMI68" s="369"/>
      <c r="AMJ68" s="369"/>
      <c r="AMK68" s="369"/>
      <c r="AML68" s="369"/>
      <c r="AMM68" s="369"/>
      <c r="AMN68" s="369"/>
      <c r="AMO68" s="369"/>
      <c r="AMP68" s="369"/>
      <c r="AMQ68" s="369"/>
      <c r="AMR68" s="369"/>
      <c r="AMS68" s="369"/>
      <c r="AMT68" s="369"/>
      <c r="AMU68" s="369"/>
      <c r="AMV68" s="369"/>
      <c r="AMW68" s="369"/>
      <c r="AMX68" s="369"/>
      <c r="AMY68" s="369"/>
      <c r="AMZ68" s="369"/>
      <c r="ANA68" s="369"/>
      <c r="ANB68" s="369"/>
      <c r="ANC68" s="369"/>
      <c r="AND68" s="369"/>
      <c r="ANE68" s="369"/>
      <c r="ANF68" s="369"/>
      <c r="ANG68" s="369"/>
      <c r="ANH68" s="369"/>
      <c r="ANI68" s="369"/>
      <c r="ANJ68" s="369"/>
      <c r="ANK68" s="369"/>
      <c r="ANL68" s="369"/>
      <c r="ANM68" s="369"/>
      <c r="ANN68" s="369"/>
      <c r="ANO68" s="369"/>
      <c r="ANP68" s="369"/>
      <c r="ANQ68" s="369"/>
      <c r="ANR68" s="369"/>
      <c r="ANS68" s="369"/>
      <c r="ANT68" s="369"/>
      <c r="ANU68" s="369"/>
      <c r="ANV68" s="369"/>
      <c r="ANW68" s="369"/>
      <c r="ANX68" s="369"/>
      <c r="ANY68" s="369"/>
      <c r="ANZ68" s="369"/>
      <c r="AOA68" s="369"/>
      <c r="AOB68" s="369"/>
      <c r="AOC68" s="369"/>
      <c r="AOD68" s="369"/>
      <c r="AOE68" s="369"/>
      <c r="AOF68" s="369"/>
      <c r="AOG68" s="369"/>
      <c r="AOH68" s="369"/>
      <c r="AOI68" s="369"/>
      <c r="AOJ68" s="369"/>
      <c r="AOK68" s="369"/>
      <c r="AOL68" s="369"/>
      <c r="AOM68" s="369"/>
      <c r="AON68" s="369"/>
      <c r="AOO68" s="369"/>
      <c r="AOP68" s="369"/>
      <c r="AOQ68" s="369"/>
      <c r="AOR68" s="369"/>
      <c r="AOS68" s="369"/>
      <c r="AOT68" s="369"/>
      <c r="AOU68" s="369"/>
      <c r="AOV68" s="369"/>
      <c r="AOW68" s="369"/>
      <c r="AOX68" s="369"/>
      <c r="AOY68" s="369"/>
      <c r="AOZ68" s="369"/>
      <c r="APA68" s="369"/>
      <c r="APB68" s="369"/>
      <c r="APC68" s="369"/>
      <c r="APD68" s="369"/>
      <c r="APE68" s="369"/>
      <c r="APF68" s="369"/>
      <c r="APG68" s="369"/>
      <c r="APH68" s="369"/>
      <c r="API68" s="369"/>
      <c r="APJ68" s="369"/>
      <c r="APK68" s="369"/>
      <c r="APL68" s="369"/>
      <c r="APM68" s="369"/>
      <c r="APN68" s="369"/>
      <c r="APO68" s="369"/>
      <c r="APP68" s="369"/>
      <c r="APQ68" s="369"/>
      <c r="APR68" s="369"/>
      <c r="APS68" s="369"/>
      <c r="APT68" s="369"/>
      <c r="APU68" s="369"/>
      <c r="APV68" s="369"/>
      <c r="APW68" s="369"/>
      <c r="APX68" s="369"/>
      <c r="APY68" s="369"/>
      <c r="APZ68" s="369"/>
      <c r="AQA68" s="369"/>
      <c r="AQB68" s="369"/>
      <c r="AQC68" s="369"/>
      <c r="AQD68" s="369"/>
      <c r="AQE68" s="369"/>
      <c r="AQF68" s="369"/>
      <c r="AQG68" s="369"/>
      <c r="AQH68" s="369"/>
      <c r="AQI68" s="369"/>
      <c r="AQJ68" s="369"/>
      <c r="AQK68" s="369"/>
      <c r="AQL68" s="369"/>
      <c r="AQM68" s="369"/>
      <c r="AQN68" s="369"/>
      <c r="AQO68" s="369"/>
      <c r="AQP68" s="369"/>
      <c r="AQQ68" s="369"/>
      <c r="AQR68" s="369"/>
      <c r="AQS68" s="369"/>
      <c r="AQT68" s="369"/>
      <c r="AQU68" s="369"/>
      <c r="AQV68" s="369"/>
      <c r="AQW68" s="369"/>
      <c r="AQX68" s="369"/>
      <c r="AQY68" s="369"/>
      <c r="AQZ68" s="369"/>
      <c r="ARA68" s="369"/>
      <c r="ARB68" s="369"/>
      <c r="ARC68" s="369"/>
      <c r="ARD68" s="369"/>
      <c r="ARE68" s="369"/>
      <c r="ARF68" s="369"/>
      <c r="ARG68" s="369"/>
      <c r="ARH68" s="369"/>
      <c r="ARI68" s="369"/>
      <c r="ARJ68" s="369"/>
      <c r="ARK68" s="369"/>
      <c r="ARL68" s="369"/>
      <c r="ARM68" s="369"/>
      <c r="ARN68" s="369"/>
      <c r="ARO68" s="369"/>
      <c r="ARP68" s="369"/>
      <c r="ARQ68" s="369"/>
      <c r="ARR68" s="369"/>
      <c r="ARS68" s="369"/>
      <c r="ART68" s="369"/>
      <c r="ARU68" s="369"/>
      <c r="ARV68" s="369"/>
      <c r="ARW68" s="369"/>
      <c r="ARX68" s="369"/>
      <c r="ARY68" s="369"/>
      <c r="ARZ68" s="369"/>
      <c r="ASA68" s="369"/>
      <c r="ASB68" s="369"/>
      <c r="ASC68" s="369"/>
      <c r="ASD68" s="369"/>
      <c r="ASE68" s="369"/>
      <c r="ASF68" s="369"/>
      <c r="ASG68" s="369"/>
      <c r="ASH68" s="369"/>
      <c r="ASI68" s="369"/>
      <c r="ASJ68" s="369"/>
      <c r="ASK68" s="369"/>
      <c r="ASL68" s="369"/>
      <c r="ASM68" s="369"/>
      <c r="ASN68" s="369"/>
      <c r="ASO68" s="369"/>
      <c r="ASP68" s="369"/>
      <c r="ASQ68" s="369"/>
      <c r="ASR68" s="369"/>
      <c r="ASS68" s="369"/>
      <c r="AST68" s="369"/>
      <c r="ASU68" s="369"/>
      <c r="ASV68" s="369"/>
      <c r="ASW68" s="369"/>
      <c r="ASX68" s="369"/>
      <c r="ASY68" s="369"/>
      <c r="ASZ68" s="369"/>
      <c r="ATA68" s="369"/>
      <c r="ATB68" s="369"/>
      <c r="ATC68" s="369"/>
      <c r="ATD68" s="369"/>
      <c r="ATE68" s="369"/>
      <c r="ATF68" s="369"/>
      <c r="ATG68" s="369"/>
      <c r="ATH68" s="369"/>
      <c r="ATI68" s="369"/>
      <c r="ATJ68" s="369"/>
      <c r="ATK68" s="369"/>
      <c r="ATL68" s="369"/>
      <c r="ATM68" s="369"/>
      <c r="ATN68" s="369"/>
      <c r="ATO68" s="369"/>
      <c r="ATP68" s="369"/>
      <c r="ATQ68" s="369"/>
      <c r="ATR68" s="369"/>
      <c r="ATS68" s="369"/>
      <c r="ATT68" s="369"/>
      <c r="ATU68" s="369"/>
      <c r="ATV68" s="369"/>
      <c r="ATW68" s="369"/>
      <c r="ATX68" s="369"/>
      <c r="ATY68" s="369"/>
      <c r="ATZ68" s="369"/>
      <c r="AUA68" s="369"/>
      <c r="AUB68" s="369"/>
      <c r="AUC68" s="369"/>
      <c r="AUD68" s="369"/>
      <c r="AUE68" s="369"/>
      <c r="AUF68" s="369"/>
      <c r="AUG68" s="369"/>
      <c r="AUH68" s="369"/>
      <c r="AUI68" s="369"/>
      <c r="AUJ68" s="369"/>
      <c r="AUK68" s="369"/>
      <c r="AUL68" s="369"/>
      <c r="AUM68" s="369"/>
      <c r="AUN68" s="369"/>
      <c r="AUO68" s="369"/>
      <c r="AUP68" s="369"/>
      <c r="AUQ68" s="369"/>
      <c r="AUR68" s="369"/>
      <c r="AUS68" s="369"/>
      <c r="AUT68" s="369"/>
      <c r="AUU68" s="369"/>
      <c r="AUV68" s="369"/>
      <c r="AUW68" s="369"/>
      <c r="AUX68" s="369"/>
      <c r="AUY68" s="369"/>
      <c r="AUZ68" s="369"/>
      <c r="AVA68" s="369"/>
      <c r="AVB68" s="369"/>
      <c r="AVC68" s="369"/>
      <c r="AVD68" s="369"/>
      <c r="AVE68" s="369"/>
      <c r="AVF68" s="369"/>
      <c r="AVG68" s="369"/>
      <c r="AVH68" s="369"/>
      <c r="AVI68" s="369"/>
      <c r="AVJ68" s="369"/>
      <c r="AVK68" s="369"/>
      <c r="AVL68" s="369"/>
      <c r="AVM68" s="369"/>
      <c r="AVN68" s="369"/>
      <c r="AVO68" s="369"/>
      <c r="AVP68" s="369"/>
      <c r="AVQ68" s="369"/>
      <c r="AVR68" s="369"/>
      <c r="AVS68" s="369"/>
      <c r="AVT68" s="369"/>
      <c r="AVU68" s="369"/>
      <c r="AVV68" s="369"/>
      <c r="AVW68" s="369"/>
      <c r="AVX68" s="369"/>
      <c r="AVY68" s="369"/>
      <c r="AVZ68" s="369"/>
      <c r="AWA68" s="369"/>
      <c r="AWB68" s="369"/>
      <c r="AWC68" s="369"/>
      <c r="AWD68" s="369"/>
      <c r="AWE68" s="369"/>
      <c r="AWF68" s="369"/>
      <c r="AWG68" s="369"/>
      <c r="AWH68" s="369"/>
      <c r="AWI68" s="369"/>
      <c r="AWJ68" s="369"/>
      <c r="AWK68" s="369"/>
      <c r="AWL68" s="369"/>
      <c r="AWM68" s="369"/>
      <c r="AWN68" s="369"/>
      <c r="AWO68" s="369"/>
      <c r="AWP68" s="369"/>
      <c r="AWQ68" s="369"/>
      <c r="AWR68" s="369"/>
      <c r="AWS68" s="369"/>
      <c r="AWT68" s="369"/>
      <c r="AWU68" s="369"/>
      <c r="AWV68" s="369"/>
      <c r="AWW68" s="369"/>
      <c r="AWX68" s="369"/>
      <c r="AWY68" s="369"/>
      <c r="AWZ68" s="369"/>
      <c r="AXA68" s="369"/>
      <c r="AXB68" s="369"/>
      <c r="AXC68" s="369"/>
      <c r="AXD68" s="369"/>
      <c r="AXE68" s="369"/>
      <c r="AXF68" s="369"/>
      <c r="AXG68" s="369"/>
      <c r="AXH68" s="369"/>
      <c r="AXI68" s="369"/>
      <c r="AXJ68" s="369"/>
      <c r="AXK68" s="369"/>
      <c r="AXL68" s="369"/>
      <c r="AXM68" s="369"/>
      <c r="AXN68" s="369"/>
      <c r="AXO68" s="369"/>
      <c r="AXP68" s="369"/>
      <c r="AXQ68" s="369"/>
      <c r="AXR68" s="369"/>
      <c r="AXS68" s="369"/>
      <c r="AXT68" s="369"/>
      <c r="AXU68" s="369"/>
      <c r="AXV68" s="369"/>
      <c r="AXW68" s="369"/>
      <c r="AXX68" s="369"/>
      <c r="AXY68" s="369"/>
      <c r="AXZ68" s="369"/>
      <c r="AYA68" s="369"/>
      <c r="AYB68" s="369"/>
      <c r="AYC68" s="369"/>
      <c r="AYD68" s="369"/>
      <c r="AYE68" s="369"/>
      <c r="AYF68" s="369"/>
      <c r="AYG68" s="369"/>
      <c r="AYH68" s="369"/>
      <c r="AYI68" s="369"/>
      <c r="AYJ68" s="369"/>
      <c r="AYK68" s="369"/>
      <c r="AYL68" s="369"/>
      <c r="AYM68" s="369"/>
      <c r="AYN68" s="369"/>
      <c r="AYO68" s="369"/>
      <c r="AYP68" s="369"/>
      <c r="AYQ68" s="369"/>
      <c r="AYR68" s="369"/>
      <c r="AYS68" s="369"/>
      <c r="AYT68" s="369"/>
      <c r="AYU68" s="369"/>
      <c r="AYV68" s="369"/>
      <c r="AYW68" s="369"/>
      <c r="AYX68" s="369"/>
      <c r="AYY68" s="369"/>
      <c r="AYZ68" s="369"/>
      <c r="AZA68" s="369"/>
      <c r="AZB68" s="369"/>
      <c r="AZC68" s="369"/>
      <c r="AZD68" s="369"/>
      <c r="AZE68" s="369"/>
      <c r="AZF68" s="369"/>
      <c r="AZG68" s="369"/>
      <c r="AZH68" s="369"/>
      <c r="AZI68" s="369"/>
      <c r="AZJ68" s="369"/>
      <c r="AZK68" s="369"/>
      <c r="AZL68" s="369"/>
      <c r="AZM68" s="369"/>
      <c r="AZN68" s="369"/>
      <c r="AZO68" s="369"/>
      <c r="AZP68" s="369"/>
      <c r="AZQ68" s="369"/>
      <c r="AZR68" s="369"/>
      <c r="AZS68" s="369"/>
      <c r="AZT68" s="369"/>
      <c r="AZU68" s="369"/>
      <c r="AZV68" s="369"/>
      <c r="AZW68" s="369"/>
      <c r="AZX68" s="369"/>
      <c r="AZY68" s="369"/>
      <c r="AZZ68" s="369"/>
      <c r="BAA68" s="369"/>
      <c r="BAB68" s="369"/>
      <c r="BAC68" s="369"/>
      <c r="BAD68" s="369"/>
      <c r="BAE68" s="369"/>
      <c r="BAF68" s="369"/>
      <c r="BAG68" s="369"/>
      <c r="BAH68" s="369"/>
      <c r="BAI68" s="369"/>
      <c r="BAJ68" s="369"/>
      <c r="BAK68" s="369"/>
      <c r="BAL68" s="369"/>
      <c r="BAM68" s="369"/>
      <c r="BAN68" s="369"/>
      <c r="BAO68" s="369"/>
      <c r="BAP68" s="369"/>
      <c r="BAQ68" s="369"/>
      <c r="BAR68" s="369"/>
      <c r="BAS68" s="369"/>
      <c r="BAT68" s="369"/>
      <c r="BAU68" s="369"/>
      <c r="BAV68" s="369"/>
      <c r="BAW68" s="369"/>
      <c r="BAX68" s="369"/>
      <c r="BAY68" s="369"/>
      <c r="BAZ68" s="369"/>
      <c r="BBA68" s="369"/>
      <c r="BBB68" s="369"/>
      <c r="BBC68" s="369"/>
      <c r="BBD68" s="369"/>
      <c r="BBE68" s="369"/>
      <c r="BBF68" s="369"/>
      <c r="BBG68" s="369"/>
      <c r="BBH68" s="369"/>
      <c r="BBI68" s="369"/>
      <c r="BBJ68" s="369"/>
      <c r="BBK68" s="369"/>
      <c r="BBL68" s="369"/>
      <c r="BBM68" s="369"/>
      <c r="BBN68" s="369"/>
      <c r="BBO68" s="369"/>
      <c r="BBP68" s="369"/>
      <c r="BBQ68" s="369"/>
      <c r="BBR68" s="369"/>
      <c r="BBS68" s="369"/>
      <c r="BBT68" s="369"/>
      <c r="BBU68" s="369"/>
      <c r="BBV68" s="369"/>
      <c r="BBW68" s="369"/>
      <c r="BBX68" s="369"/>
      <c r="BBY68" s="369"/>
      <c r="BBZ68" s="369"/>
      <c r="BCA68" s="369"/>
      <c r="BCB68" s="369"/>
      <c r="BCC68" s="369"/>
      <c r="BCD68" s="369"/>
      <c r="BCE68" s="369"/>
      <c r="BCF68" s="369"/>
      <c r="BCG68" s="369"/>
      <c r="BCH68" s="369"/>
      <c r="BCI68" s="369"/>
      <c r="BCJ68" s="369"/>
      <c r="BCK68" s="369"/>
      <c r="BCL68" s="369"/>
      <c r="BCM68" s="369"/>
      <c r="BCN68" s="369"/>
      <c r="BCO68" s="369"/>
      <c r="BCP68" s="369"/>
      <c r="BCQ68" s="369"/>
      <c r="BCR68" s="369"/>
      <c r="BCS68" s="369"/>
      <c r="BCT68" s="369"/>
      <c r="BCU68" s="369"/>
      <c r="BCV68" s="369"/>
      <c r="BCW68" s="369"/>
      <c r="BCX68" s="369"/>
      <c r="BCY68" s="369"/>
      <c r="BCZ68" s="369"/>
      <c r="BDA68" s="369"/>
      <c r="BDB68" s="369"/>
      <c r="BDC68" s="369"/>
      <c r="BDD68" s="369"/>
      <c r="BDE68" s="369"/>
      <c r="BDF68" s="369"/>
      <c r="BDG68" s="369"/>
      <c r="BDH68" s="369"/>
      <c r="BDI68" s="369"/>
      <c r="BDJ68" s="369"/>
      <c r="BDK68" s="369"/>
      <c r="BDL68" s="369"/>
      <c r="BDM68" s="369"/>
      <c r="BDN68" s="369"/>
      <c r="BDO68" s="369"/>
      <c r="BDP68" s="369"/>
      <c r="BDQ68" s="369"/>
      <c r="BDR68" s="369"/>
      <c r="BDS68" s="369"/>
      <c r="BDT68" s="369"/>
      <c r="BDU68" s="369"/>
      <c r="BDV68" s="369"/>
      <c r="BDW68" s="369"/>
      <c r="BDX68" s="369"/>
      <c r="BDY68" s="369"/>
      <c r="BDZ68" s="369"/>
      <c r="BEA68" s="369"/>
      <c r="BEB68" s="369"/>
      <c r="BEC68" s="369"/>
      <c r="BED68" s="369"/>
      <c r="BEE68" s="369"/>
      <c r="BEF68" s="369"/>
      <c r="BEG68" s="369"/>
      <c r="BEH68" s="369"/>
      <c r="BEI68" s="369"/>
      <c r="BEJ68" s="369"/>
      <c r="BEK68" s="369"/>
      <c r="BEL68" s="369"/>
      <c r="BEM68" s="369"/>
      <c r="BEN68" s="369"/>
      <c r="BEO68" s="369"/>
      <c r="BEP68" s="369"/>
      <c r="BEQ68" s="369"/>
      <c r="BER68" s="369"/>
      <c r="BES68" s="369"/>
      <c r="BET68" s="369"/>
      <c r="BEU68" s="369"/>
      <c r="BEV68" s="369"/>
      <c r="BEW68" s="369"/>
      <c r="BEX68" s="369"/>
      <c r="BEY68" s="369"/>
      <c r="BEZ68" s="369"/>
      <c r="BFA68" s="369"/>
      <c r="BFB68" s="369"/>
      <c r="BFC68" s="369"/>
      <c r="BFD68" s="369"/>
      <c r="BFE68" s="369"/>
      <c r="BFF68" s="369"/>
      <c r="BFG68" s="369"/>
      <c r="BFH68" s="369"/>
      <c r="BFI68" s="369"/>
      <c r="BFJ68" s="369"/>
      <c r="BFK68" s="369"/>
      <c r="BFL68" s="369"/>
      <c r="BFM68" s="369"/>
      <c r="BFN68" s="369"/>
      <c r="BFO68" s="369"/>
      <c r="BFP68" s="369"/>
      <c r="BFQ68" s="369"/>
      <c r="BFR68" s="369"/>
      <c r="BFS68" s="369"/>
      <c r="BFT68" s="369"/>
      <c r="BFU68" s="369"/>
      <c r="BFV68" s="369"/>
      <c r="BFW68" s="369"/>
      <c r="BFX68" s="369"/>
      <c r="BFY68" s="369"/>
      <c r="BFZ68" s="369"/>
      <c r="BGA68" s="369"/>
      <c r="BGB68" s="369"/>
      <c r="BGC68" s="369"/>
      <c r="BGD68" s="369"/>
      <c r="BGE68" s="369"/>
      <c r="BGF68" s="369"/>
      <c r="BGG68" s="369"/>
      <c r="BGH68" s="369"/>
      <c r="BGI68" s="369"/>
      <c r="BGJ68" s="369"/>
      <c r="BGK68" s="369"/>
      <c r="BGL68" s="369"/>
      <c r="BGM68" s="369"/>
      <c r="BGN68" s="369"/>
      <c r="BGO68" s="369"/>
      <c r="BGP68" s="369"/>
      <c r="BGQ68" s="369"/>
      <c r="BGR68" s="369"/>
      <c r="BGS68" s="369"/>
      <c r="BGT68" s="369"/>
      <c r="BGU68" s="369"/>
      <c r="BGV68" s="369"/>
      <c r="BGW68" s="369"/>
      <c r="BGX68" s="369"/>
      <c r="BGY68" s="369"/>
      <c r="BGZ68" s="369"/>
      <c r="BHA68" s="369"/>
      <c r="BHB68" s="369"/>
      <c r="BHC68" s="369"/>
      <c r="BHD68" s="369"/>
      <c r="BHE68" s="369"/>
      <c r="BHF68" s="369"/>
      <c r="BHG68" s="369"/>
      <c r="BHH68" s="369"/>
      <c r="BHI68" s="369"/>
      <c r="BHJ68" s="369"/>
      <c r="BHK68" s="369"/>
      <c r="BHL68" s="369"/>
      <c r="BHM68" s="369"/>
      <c r="BHN68" s="369"/>
      <c r="BHO68" s="369"/>
      <c r="BHP68" s="369"/>
      <c r="BHQ68" s="369"/>
      <c r="BHR68" s="369"/>
      <c r="BHS68" s="369"/>
      <c r="BHT68" s="369"/>
      <c r="BHU68" s="369"/>
      <c r="BHV68" s="369"/>
      <c r="BHW68" s="369"/>
      <c r="BHX68" s="369"/>
      <c r="BHY68" s="369"/>
      <c r="BHZ68" s="369"/>
      <c r="BIA68" s="369"/>
      <c r="BIB68" s="369"/>
      <c r="BIC68" s="369"/>
      <c r="BID68" s="369"/>
      <c r="BIE68" s="369"/>
      <c r="BIF68" s="369"/>
      <c r="BIG68" s="369"/>
      <c r="BIH68" s="369"/>
      <c r="BII68" s="369"/>
      <c r="BIJ68" s="369"/>
      <c r="BIK68" s="369"/>
      <c r="BIL68" s="369"/>
      <c r="BIM68" s="369"/>
      <c r="BIN68" s="369"/>
      <c r="BIO68" s="369"/>
      <c r="BIP68" s="369"/>
      <c r="BIQ68" s="369"/>
      <c r="BIR68" s="369"/>
      <c r="BIS68" s="369"/>
      <c r="BIT68" s="369"/>
      <c r="BIU68" s="369"/>
      <c r="BIV68" s="369"/>
      <c r="BIW68" s="369"/>
      <c r="BIX68" s="369"/>
      <c r="BIY68" s="369"/>
      <c r="BIZ68" s="369"/>
      <c r="BJA68" s="369"/>
      <c r="BJB68" s="369"/>
      <c r="BJC68" s="369"/>
      <c r="BJD68" s="369"/>
      <c r="BJE68" s="369"/>
      <c r="BJF68" s="369"/>
      <c r="BJG68" s="369"/>
      <c r="BJH68" s="369"/>
      <c r="BJI68" s="369"/>
      <c r="BJJ68" s="369"/>
      <c r="BJK68" s="369"/>
      <c r="BJL68" s="369"/>
      <c r="BJM68" s="369"/>
      <c r="BJN68" s="369"/>
      <c r="BJO68" s="369"/>
      <c r="BJP68" s="369"/>
      <c r="BJQ68" s="369"/>
      <c r="BJR68" s="369"/>
      <c r="BJS68" s="369"/>
      <c r="BJT68" s="369"/>
      <c r="BJU68" s="369"/>
      <c r="BJV68" s="369"/>
      <c r="BJW68" s="369"/>
      <c r="BJX68" s="369"/>
      <c r="BJY68" s="369"/>
      <c r="BJZ68" s="369"/>
      <c r="BKA68" s="369"/>
      <c r="BKB68" s="369"/>
      <c r="BKC68" s="369"/>
      <c r="BKD68" s="369"/>
      <c r="BKE68" s="369"/>
      <c r="BKF68" s="369"/>
      <c r="BKG68" s="369"/>
      <c r="BKH68" s="369"/>
      <c r="BKI68" s="369"/>
      <c r="BKJ68" s="369"/>
      <c r="BKK68" s="369"/>
      <c r="BKL68" s="369"/>
      <c r="BKM68" s="369"/>
      <c r="BKN68" s="369"/>
      <c r="BKO68" s="369"/>
      <c r="BKP68" s="369"/>
      <c r="BKQ68" s="369"/>
      <c r="BKR68" s="369"/>
      <c r="BKS68" s="369"/>
      <c r="BKT68" s="369"/>
      <c r="BKU68" s="369"/>
      <c r="BKV68" s="369"/>
      <c r="BKW68" s="369"/>
      <c r="BKX68" s="369"/>
      <c r="BKY68" s="369"/>
      <c r="BKZ68" s="369"/>
      <c r="BLA68" s="369"/>
      <c r="BLB68" s="369"/>
      <c r="BLC68" s="369"/>
      <c r="BLD68" s="369"/>
      <c r="BLE68" s="369"/>
      <c r="BLF68" s="369"/>
      <c r="BLG68" s="369"/>
      <c r="BLH68" s="369"/>
      <c r="BLI68" s="369"/>
      <c r="BLJ68" s="369"/>
      <c r="BLK68" s="369"/>
      <c r="BLL68" s="369"/>
      <c r="BLM68" s="369"/>
      <c r="BLN68" s="369"/>
      <c r="BLO68" s="369"/>
      <c r="BLP68" s="369"/>
      <c r="BLQ68" s="369"/>
      <c r="BLR68" s="369"/>
      <c r="BLS68" s="369"/>
      <c r="BLT68" s="369"/>
      <c r="BLU68" s="369"/>
      <c r="BLV68" s="369"/>
      <c r="BLW68" s="369"/>
      <c r="BLX68" s="369"/>
      <c r="BLY68" s="369"/>
      <c r="BLZ68" s="369"/>
      <c r="BMA68" s="369"/>
      <c r="BMB68" s="369"/>
      <c r="BMC68" s="369"/>
      <c r="BMD68" s="369"/>
      <c r="BME68" s="369"/>
      <c r="BMF68" s="369"/>
      <c r="BMG68" s="369"/>
      <c r="BMH68" s="369"/>
      <c r="BMI68" s="369"/>
      <c r="BMJ68" s="369"/>
      <c r="BMK68" s="369"/>
      <c r="BML68" s="369"/>
      <c r="BMM68" s="369"/>
      <c r="BMN68" s="369"/>
      <c r="BMO68" s="369"/>
      <c r="BMP68" s="369"/>
      <c r="BMQ68" s="369"/>
      <c r="BMR68" s="369"/>
      <c r="BMS68" s="369"/>
      <c r="BMT68" s="369"/>
      <c r="BMU68" s="369"/>
      <c r="BMV68" s="369"/>
      <c r="BMW68" s="369"/>
      <c r="BMX68" s="369"/>
      <c r="BMY68" s="369"/>
      <c r="BMZ68" s="369"/>
      <c r="BNA68" s="369"/>
      <c r="BNB68" s="369"/>
      <c r="BNC68" s="369"/>
      <c r="BND68" s="369"/>
      <c r="BNE68" s="369"/>
      <c r="BNF68" s="369"/>
      <c r="BNG68" s="369"/>
      <c r="BNH68" s="369"/>
      <c r="BNI68" s="369"/>
      <c r="BNJ68" s="369"/>
      <c r="BNK68" s="369"/>
      <c r="BNL68" s="369"/>
      <c r="BNM68" s="369"/>
      <c r="BNN68" s="369"/>
      <c r="BNO68" s="369"/>
      <c r="BNP68" s="369"/>
      <c r="BNQ68" s="369"/>
      <c r="BNR68" s="369"/>
      <c r="BNS68" s="369"/>
      <c r="BNT68" s="369"/>
      <c r="BNU68" s="369"/>
      <c r="BNV68" s="369"/>
      <c r="BNW68" s="369"/>
      <c r="BNX68" s="369"/>
      <c r="BNY68" s="369"/>
      <c r="BNZ68" s="369"/>
      <c r="BOA68" s="369"/>
      <c r="BOB68" s="369"/>
      <c r="BOC68" s="369"/>
      <c r="BOD68" s="369"/>
      <c r="BOE68" s="369"/>
      <c r="BOF68" s="369"/>
      <c r="BOG68" s="369"/>
      <c r="BOH68" s="369"/>
      <c r="BOI68" s="369"/>
      <c r="BOJ68" s="369"/>
      <c r="BOK68" s="369"/>
      <c r="BOL68" s="369"/>
      <c r="BOM68" s="369"/>
      <c r="BON68" s="369"/>
      <c r="BOO68" s="369"/>
      <c r="BOP68" s="369"/>
      <c r="BOQ68" s="369"/>
      <c r="BOR68" s="369"/>
      <c r="BOS68" s="369"/>
      <c r="BOT68" s="369"/>
      <c r="BOU68" s="369"/>
      <c r="BOV68" s="369"/>
      <c r="BOW68" s="369"/>
      <c r="BOX68" s="369"/>
      <c r="BOY68" s="369"/>
      <c r="BOZ68" s="369"/>
      <c r="BPA68" s="369"/>
      <c r="BPB68" s="369"/>
      <c r="BPC68" s="369"/>
      <c r="BPD68" s="369"/>
      <c r="BPE68" s="369"/>
      <c r="BPF68" s="369"/>
      <c r="BPG68" s="369"/>
      <c r="BPH68" s="369"/>
      <c r="BPI68" s="369"/>
      <c r="BPJ68" s="369"/>
      <c r="BPK68" s="369"/>
      <c r="BPL68" s="369"/>
      <c r="BPM68" s="369"/>
      <c r="BPN68" s="369"/>
      <c r="BPO68" s="369"/>
      <c r="BPP68" s="369"/>
      <c r="BPQ68" s="369"/>
      <c r="BPR68" s="369"/>
      <c r="BPS68" s="369"/>
      <c r="BPT68" s="369"/>
      <c r="BPU68" s="369"/>
      <c r="BPV68" s="369"/>
      <c r="BPW68" s="369"/>
      <c r="BPX68" s="369"/>
      <c r="BPY68" s="369"/>
      <c r="BPZ68" s="369"/>
      <c r="BQA68" s="369"/>
      <c r="BQB68" s="369"/>
      <c r="BQC68" s="369"/>
      <c r="BQD68" s="369"/>
      <c r="BQE68" s="369"/>
      <c r="BQF68" s="369"/>
      <c r="BQG68" s="369"/>
      <c r="BQH68" s="369"/>
      <c r="BQI68" s="369"/>
      <c r="BQJ68" s="369"/>
      <c r="BQK68" s="369"/>
      <c r="BQL68" s="369"/>
      <c r="BQM68" s="369"/>
      <c r="BQN68" s="369"/>
      <c r="BQO68" s="369"/>
      <c r="BQP68" s="369"/>
      <c r="BQQ68" s="369"/>
      <c r="BQR68" s="369"/>
      <c r="BQS68" s="369"/>
      <c r="BQT68" s="369"/>
      <c r="BQU68" s="369"/>
      <c r="BQV68" s="369"/>
      <c r="BQW68" s="369"/>
      <c r="BQX68" s="369"/>
      <c r="BQY68" s="369"/>
      <c r="BQZ68" s="369"/>
      <c r="BRA68" s="369"/>
      <c r="BRB68" s="369"/>
      <c r="BRC68" s="369"/>
      <c r="BRD68" s="369"/>
      <c r="BRE68" s="369"/>
      <c r="BRF68" s="369"/>
      <c r="BRG68" s="369"/>
      <c r="BRH68" s="369"/>
      <c r="BRI68" s="369"/>
      <c r="BRJ68" s="369"/>
      <c r="BRK68" s="369"/>
      <c r="BRL68" s="369"/>
      <c r="BRM68" s="369"/>
      <c r="BRN68" s="369"/>
      <c r="BRO68" s="369"/>
      <c r="BRP68" s="369"/>
      <c r="BRQ68" s="369"/>
      <c r="BRR68" s="369"/>
      <c r="BRS68" s="369"/>
      <c r="BRT68" s="369"/>
      <c r="BRU68" s="369"/>
      <c r="BRV68" s="369"/>
      <c r="BRW68" s="369"/>
      <c r="BRX68" s="369"/>
      <c r="BRY68" s="369"/>
      <c r="BRZ68" s="369"/>
      <c r="BSA68" s="369"/>
      <c r="BSB68" s="369"/>
      <c r="BSC68" s="369"/>
      <c r="BSD68" s="369"/>
      <c r="BSE68" s="369"/>
      <c r="BSF68" s="369"/>
      <c r="BSG68" s="369"/>
      <c r="BSH68" s="369"/>
      <c r="BSI68" s="369"/>
      <c r="BSJ68" s="369"/>
      <c r="BSK68" s="369"/>
      <c r="BSL68" s="369"/>
      <c r="BSM68" s="369"/>
      <c r="BSN68" s="369"/>
      <c r="BSO68" s="369"/>
      <c r="BSP68" s="369"/>
      <c r="BSQ68" s="369"/>
      <c r="BSR68" s="369"/>
      <c r="BSS68" s="369"/>
      <c r="BST68" s="369"/>
      <c r="BSU68" s="369"/>
      <c r="BSV68" s="369"/>
      <c r="BSW68" s="369"/>
      <c r="BSX68" s="369"/>
      <c r="BSY68" s="369"/>
      <c r="BSZ68" s="369"/>
      <c r="BTA68" s="369"/>
      <c r="BTB68" s="369"/>
      <c r="BTC68" s="369"/>
      <c r="BTD68" s="369"/>
      <c r="BTE68" s="369"/>
      <c r="BTF68" s="369"/>
      <c r="BTG68" s="369"/>
      <c r="BTH68" s="369"/>
      <c r="BTI68" s="369"/>
      <c r="BTJ68" s="369"/>
      <c r="BTK68" s="369"/>
      <c r="BTL68" s="369"/>
      <c r="BTM68" s="369"/>
      <c r="BTN68" s="369"/>
      <c r="BTO68" s="369"/>
      <c r="BTP68" s="369"/>
      <c r="BTQ68" s="369"/>
      <c r="BTR68" s="369"/>
      <c r="BTS68" s="369"/>
      <c r="BTT68" s="369"/>
      <c r="BTU68" s="369"/>
      <c r="BTV68" s="369"/>
      <c r="BTW68" s="369"/>
      <c r="BTX68" s="369"/>
      <c r="BTY68" s="369"/>
      <c r="BTZ68" s="369"/>
      <c r="BUA68" s="369"/>
      <c r="BUB68" s="369"/>
      <c r="BUC68" s="369"/>
      <c r="BUD68" s="369"/>
      <c r="BUE68" s="369"/>
      <c r="BUF68" s="369"/>
      <c r="BUG68" s="369"/>
      <c r="BUH68" s="369"/>
      <c r="BUI68" s="369"/>
      <c r="BUJ68" s="369"/>
      <c r="BUK68" s="369"/>
      <c r="BUL68" s="369"/>
      <c r="BUM68" s="369"/>
      <c r="BUN68" s="369"/>
      <c r="BUO68" s="369"/>
      <c r="BUP68" s="369"/>
      <c r="BUQ68" s="369"/>
      <c r="BUR68" s="369"/>
      <c r="BUS68" s="369"/>
      <c r="BUT68" s="369"/>
      <c r="BUU68" s="369"/>
      <c r="BUV68" s="369"/>
      <c r="BUW68" s="369"/>
      <c r="BUX68" s="369"/>
      <c r="BUY68" s="369"/>
      <c r="BUZ68" s="369"/>
      <c r="BVA68" s="369"/>
      <c r="BVB68" s="369"/>
      <c r="BVC68" s="369"/>
      <c r="BVD68" s="369"/>
      <c r="BVE68" s="369"/>
      <c r="BVF68" s="369"/>
      <c r="BVG68" s="369"/>
      <c r="BVH68" s="369"/>
      <c r="BVI68" s="369"/>
      <c r="BVJ68" s="369"/>
      <c r="BVK68" s="369"/>
      <c r="BVL68" s="369"/>
      <c r="BVM68" s="369"/>
      <c r="BVN68" s="369"/>
      <c r="BVO68" s="369"/>
      <c r="BVP68" s="369"/>
      <c r="BVQ68" s="369"/>
      <c r="BVR68" s="369"/>
      <c r="BVS68" s="369"/>
      <c r="BVT68" s="369"/>
      <c r="BVU68" s="369"/>
      <c r="BVV68" s="369"/>
      <c r="BVW68" s="369"/>
      <c r="BVX68" s="369"/>
      <c r="BVY68" s="369"/>
      <c r="BVZ68" s="369"/>
      <c r="BWA68" s="369"/>
      <c r="BWB68" s="369"/>
      <c r="BWC68" s="369"/>
      <c r="BWD68" s="369"/>
      <c r="BWE68" s="369"/>
      <c r="BWF68" s="369"/>
      <c r="BWG68" s="369"/>
      <c r="BWH68" s="369"/>
      <c r="BWI68" s="369"/>
      <c r="BWJ68" s="369"/>
      <c r="BWK68" s="369"/>
      <c r="BWL68" s="369"/>
      <c r="BWM68" s="369"/>
      <c r="BWN68" s="369"/>
      <c r="BWO68" s="369"/>
      <c r="BWP68" s="369"/>
      <c r="BWQ68" s="369"/>
      <c r="BWR68" s="369"/>
      <c r="BWS68" s="369"/>
      <c r="BWT68" s="369"/>
      <c r="BWU68" s="369"/>
      <c r="BWV68" s="369"/>
      <c r="BWW68" s="369"/>
      <c r="BWX68" s="369"/>
      <c r="BWY68" s="369"/>
      <c r="BWZ68" s="369"/>
      <c r="BXA68" s="369"/>
      <c r="BXB68" s="369"/>
      <c r="BXC68" s="369"/>
      <c r="BXD68" s="369"/>
      <c r="BXE68" s="369"/>
      <c r="BXF68" s="369"/>
      <c r="BXG68" s="369"/>
      <c r="BXH68" s="369"/>
      <c r="BXI68" s="369"/>
      <c r="BXJ68" s="369"/>
      <c r="BXK68" s="369"/>
      <c r="BXL68" s="369"/>
      <c r="BXM68" s="369"/>
      <c r="BXN68" s="369"/>
      <c r="BXO68" s="369"/>
      <c r="BXP68" s="369"/>
      <c r="BXQ68" s="369"/>
      <c r="BXR68" s="369"/>
      <c r="BXS68" s="369"/>
      <c r="BXT68" s="369"/>
      <c r="BXU68" s="369"/>
      <c r="BXV68" s="369"/>
      <c r="BXW68" s="369"/>
      <c r="BXX68" s="369"/>
      <c r="BXY68" s="369"/>
      <c r="BXZ68" s="369"/>
      <c r="BYA68" s="369"/>
      <c r="BYB68" s="369"/>
      <c r="BYC68" s="369"/>
      <c r="BYD68" s="369"/>
      <c r="BYE68" s="369"/>
      <c r="BYF68" s="369"/>
      <c r="BYG68" s="369"/>
      <c r="BYH68" s="369"/>
      <c r="BYI68" s="369"/>
      <c r="BYJ68" s="369"/>
      <c r="BYK68" s="369"/>
      <c r="BYL68" s="369"/>
      <c r="BYM68" s="369"/>
      <c r="BYN68" s="369"/>
      <c r="BYO68" s="369"/>
      <c r="BYP68" s="369"/>
      <c r="BYQ68" s="369"/>
      <c r="BYR68" s="369"/>
      <c r="BYS68" s="369"/>
      <c r="BYT68" s="369"/>
      <c r="BYU68" s="369"/>
      <c r="BYV68" s="369"/>
      <c r="BYW68" s="369"/>
      <c r="BYX68" s="369"/>
      <c r="BYY68" s="369"/>
      <c r="BYZ68" s="369"/>
      <c r="BZA68" s="369"/>
      <c r="BZB68" s="369"/>
      <c r="BZC68" s="369"/>
      <c r="BZD68" s="369"/>
      <c r="BZE68" s="369"/>
      <c r="BZF68" s="369"/>
      <c r="BZG68" s="369"/>
      <c r="BZH68" s="369"/>
      <c r="BZI68" s="369"/>
      <c r="BZJ68" s="369"/>
      <c r="BZK68" s="369"/>
      <c r="BZL68" s="369"/>
      <c r="BZM68" s="369"/>
      <c r="BZN68" s="369"/>
      <c r="BZO68" s="369"/>
      <c r="BZP68" s="369"/>
      <c r="BZQ68" s="369"/>
      <c r="BZR68" s="369"/>
      <c r="BZS68" s="369"/>
      <c r="BZT68" s="369"/>
      <c r="BZU68" s="369"/>
      <c r="BZV68" s="369"/>
      <c r="BZW68" s="369"/>
      <c r="BZX68" s="369"/>
      <c r="BZY68" s="369"/>
      <c r="BZZ68" s="369"/>
      <c r="CAA68" s="369"/>
      <c r="CAB68" s="369"/>
      <c r="CAC68" s="369"/>
      <c r="CAD68" s="369"/>
      <c r="CAE68" s="369"/>
      <c r="CAF68" s="369"/>
      <c r="CAG68" s="369"/>
      <c r="CAH68" s="369"/>
      <c r="CAI68" s="369"/>
      <c r="CAJ68" s="369"/>
      <c r="CAK68" s="369"/>
      <c r="CAL68" s="369"/>
      <c r="CAM68" s="369"/>
      <c r="CAN68" s="369"/>
      <c r="CAO68" s="369"/>
      <c r="CAP68" s="369"/>
      <c r="CAQ68" s="369"/>
      <c r="CAR68" s="369"/>
      <c r="CAS68" s="369"/>
      <c r="CAT68" s="369"/>
      <c r="CAU68" s="369"/>
      <c r="CAV68" s="369"/>
      <c r="CAW68" s="369"/>
      <c r="CAX68" s="369"/>
      <c r="CAY68" s="369"/>
      <c r="CAZ68" s="369"/>
      <c r="CBA68" s="369"/>
      <c r="CBB68" s="369"/>
      <c r="CBC68" s="369"/>
      <c r="CBD68" s="369"/>
      <c r="CBE68" s="369"/>
      <c r="CBF68" s="369"/>
      <c r="CBG68" s="369"/>
      <c r="CBH68" s="369"/>
      <c r="CBI68" s="369"/>
      <c r="CBJ68" s="369"/>
      <c r="CBK68" s="369"/>
      <c r="CBL68" s="369"/>
      <c r="CBM68" s="369"/>
      <c r="CBN68" s="369"/>
      <c r="CBO68" s="369"/>
      <c r="CBP68" s="369"/>
      <c r="CBQ68" s="369"/>
      <c r="CBR68" s="369"/>
      <c r="CBS68" s="369"/>
      <c r="CBT68" s="369"/>
      <c r="CBU68" s="369"/>
      <c r="CBV68" s="369"/>
      <c r="CBW68" s="369"/>
      <c r="CBX68" s="369"/>
      <c r="CBY68" s="369"/>
      <c r="CBZ68" s="369"/>
      <c r="CCA68" s="369"/>
      <c r="CCB68" s="369"/>
      <c r="CCC68" s="369"/>
      <c r="CCD68" s="369"/>
      <c r="CCE68" s="369"/>
      <c r="CCF68" s="369"/>
      <c r="CCG68" s="369"/>
      <c r="CCH68" s="369"/>
      <c r="CCI68" s="369"/>
      <c r="CCJ68" s="369"/>
      <c r="CCK68" s="369"/>
      <c r="CCL68" s="369"/>
      <c r="CCM68" s="369"/>
      <c r="CCN68" s="369"/>
      <c r="CCO68" s="369"/>
      <c r="CCP68" s="369"/>
      <c r="CCQ68" s="369"/>
      <c r="CCR68" s="369"/>
      <c r="CCS68" s="369"/>
      <c r="CCT68" s="369"/>
      <c r="CCU68" s="369"/>
      <c r="CCV68" s="369"/>
      <c r="CCW68" s="369"/>
      <c r="CCX68" s="369"/>
      <c r="CCY68" s="369"/>
      <c r="CCZ68" s="369"/>
      <c r="CDA68" s="369"/>
      <c r="CDB68" s="369"/>
      <c r="CDC68" s="369"/>
      <c r="CDD68" s="369"/>
      <c r="CDE68" s="369"/>
      <c r="CDF68" s="369"/>
      <c r="CDG68" s="369"/>
      <c r="CDH68" s="369"/>
      <c r="CDI68" s="369"/>
      <c r="CDJ68" s="369"/>
      <c r="CDK68" s="369"/>
      <c r="CDL68" s="369"/>
      <c r="CDM68" s="369"/>
      <c r="CDN68" s="369"/>
      <c r="CDO68" s="369"/>
      <c r="CDP68" s="369"/>
      <c r="CDQ68" s="369"/>
      <c r="CDR68" s="369"/>
      <c r="CDS68" s="369"/>
      <c r="CDT68" s="369"/>
      <c r="CDU68" s="369"/>
      <c r="CDV68" s="369"/>
      <c r="CDW68" s="369"/>
      <c r="CDX68" s="369"/>
      <c r="CDY68" s="369"/>
      <c r="CDZ68" s="369"/>
      <c r="CEA68" s="369"/>
      <c r="CEB68" s="369"/>
      <c r="CEC68" s="369"/>
      <c r="CED68" s="369"/>
      <c r="CEE68" s="369"/>
      <c r="CEF68" s="369"/>
      <c r="CEG68" s="369"/>
      <c r="CEH68" s="369"/>
      <c r="CEI68" s="369"/>
      <c r="CEJ68" s="369"/>
      <c r="CEK68" s="369"/>
      <c r="CEL68" s="369"/>
      <c r="CEM68" s="369"/>
      <c r="CEN68" s="369"/>
      <c r="CEO68" s="369"/>
      <c r="CEP68" s="369"/>
      <c r="CEQ68" s="369"/>
      <c r="CER68" s="369"/>
      <c r="CES68" s="369"/>
      <c r="CET68" s="369"/>
      <c r="CEU68" s="369"/>
      <c r="CEV68" s="369"/>
      <c r="CEW68" s="369"/>
      <c r="CEX68" s="369"/>
      <c r="CEY68" s="369"/>
      <c r="CEZ68" s="369"/>
      <c r="CFA68" s="369"/>
      <c r="CFB68" s="369"/>
      <c r="CFC68" s="369"/>
      <c r="CFD68" s="369"/>
      <c r="CFE68" s="369"/>
      <c r="CFF68" s="369"/>
      <c r="CFG68" s="369"/>
      <c r="CFH68" s="369"/>
      <c r="CFI68" s="369"/>
      <c r="CFJ68" s="369"/>
      <c r="CFK68" s="369"/>
      <c r="CFL68" s="369"/>
      <c r="CFM68" s="369"/>
      <c r="CFN68" s="369"/>
      <c r="CFO68" s="369"/>
      <c r="CFP68" s="369"/>
      <c r="CFQ68" s="369"/>
      <c r="CFR68" s="369"/>
      <c r="CFS68" s="369"/>
      <c r="CFT68" s="369"/>
      <c r="CFU68" s="369"/>
      <c r="CFV68" s="369"/>
      <c r="CFW68" s="369"/>
      <c r="CFX68" s="369"/>
      <c r="CFY68" s="369"/>
      <c r="CFZ68" s="369"/>
      <c r="CGA68" s="369"/>
      <c r="CGB68" s="369"/>
      <c r="CGC68" s="369"/>
      <c r="CGD68" s="369"/>
      <c r="CGE68" s="369"/>
      <c r="CGF68" s="369"/>
      <c r="CGG68" s="369"/>
      <c r="CGH68" s="369"/>
      <c r="CGI68" s="369"/>
      <c r="CGJ68" s="369"/>
      <c r="CGK68" s="369"/>
      <c r="CGL68" s="369"/>
      <c r="CGM68" s="369"/>
      <c r="CGN68" s="369"/>
      <c r="CGO68" s="369"/>
      <c r="CGP68" s="369"/>
      <c r="CGQ68" s="369"/>
      <c r="CGR68" s="369"/>
      <c r="CGS68" s="369"/>
      <c r="CGT68" s="369"/>
      <c r="CGU68" s="369"/>
      <c r="CGV68" s="369"/>
      <c r="CGW68" s="369"/>
      <c r="CGX68" s="369"/>
      <c r="CGY68" s="369"/>
      <c r="CGZ68" s="369"/>
      <c r="CHA68" s="369"/>
      <c r="CHB68" s="369"/>
      <c r="CHC68" s="369"/>
      <c r="CHD68" s="369"/>
      <c r="CHE68" s="369"/>
      <c r="CHF68" s="369"/>
      <c r="CHG68" s="369"/>
      <c r="CHH68" s="369"/>
      <c r="CHI68" s="369"/>
      <c r="CHJ68" s="369"/>
      <c r="CHK68" s="369"/>
      <c r="CHL68" s="369"/>
      <c r="CHM68" s="369"/>
      <c r="CHN68" s="369"/>
      <c r="CHO68" s="369"/>
      <c r="CHP68" s="369"/>
      <c r="CHQ68" s="369"/>
      <c r="CHR68" s="369"/>
      <c r="CHS68" s="369"/>
      <c r="CHT68" s="369"/>
      <c r="CHU68" s="369"/>
      <c r="CHV68" s="369"/>
      <c r="CHW68" s="369"/>
      <c r="CHX68" s="369"/>
      <c r="CHY68" s="369"/>
      <c r="CHZ68" s="369"/>
      <c r="CIA68" s="369"/>
      <c r="CIB68" s="369"/>
      <c r="CIC68" s="369"/>
      <c r="CID68" s="369"/>
      <c r="CIE68" s="369"/>
      <c r="CIF68" s="369"/>
      <c r="CIG68" s="369"/>
      <c r="CIH68" s="369"/>
      <c r="CII68" s="369"/>
      <c r="CIJ68" s="369"/>
      <c r="CIK68" s="369"/>
      <c r="CIL68" s="369"/>
      <c r="CIM68" s="369"/>
      <c r="CIN68" s="369"/>
      <c r="CIO68" s="369"/>
      <c r="CIP68" s="369"/>
      <c r="CIQ68" s="369"/>
      <c r="CIR68" s="369"/>
      <c r="CIS68" s="369"/>
      <c r="CIT68" s="369"/>
      <c r="CIU68" s="369"/>
      <c r="CIV68" s="369"/>
      <c r="CIW68" s="369"/>
      <c r="CIX68" s="369"/>
      <c r="CIY68" s="369"/>
      <c r="CIZ68" s="369"/>
      <c r="CJA68" s="369"/>
      <c r="CJB68" s="369"/>
      <c r="CJC68" s="369"/>
      <c r="CJD68" s="369"/>
      <c r="CJE68" s="369"/>
      <c r="CJF68" s="369"/>
      <c r="CJG68" s="369"/>
      <c r="CJH68" s="369"/>
      <c r="CJI68" s="369"/>
      <c r="CJJ68" s="369"/>
      <c r="CJK68" s="369"/>
      <c r="CJL68" s="369"/>
      <c r="CJM68" s="369"/>
      <c r="CJN68" s="369"/>
      <c r="CJO68" s="369"/>
      <c r="CJP68" s="369"/>
      <c r="CJQ68" s="369"/>
      <c r="CJR68" s="369"/>
      <c r="CJS68" s="369"/>
      <c r="CJT68" s="369"/>
      <c r="CJU68" s="369"/>
      <c r="CJV68" s="369"/>
      <c r="CJW68" s="369"/>
      <c r="CJX68" s="369"/>
      <c r="CJY68" s="369"/>
      <c r="CJZ68" s="369"/>
      <c r="CKA68" s="369"/>
      <c r="CKB68" s="369"/>
      <c r="CKC68" s="369"/>
      <c r="CKD68" s="369"/>
      <c r="CKE68" s="369"/>
      <c r="CKF68" s="369"/>
      <c r="CKG68" s="369"/>
      <c r="CKH68" s="369"/>
      <c r="CKI68" s="369"/>
      <c r="CKJ68" s="369"/>
      <c r="CKK68" s="369"/>
      <c r="CKL68" s="369"/>
      <c r="CKM68" s="369"/>
      <c r="CKN68" s="369"/>
      <c r="CKO68" s="369"/>
      <c r="CKP68" s="369"/>
      <c r="CKQ68" s="369"/>
      <c r="CKR68" s="369"/>
      <c r="CKS68" s="369"/>
      <c r="CKT68" s="369"/>
      <c r="CKU68" s="369"/>
      <c r="CKV68" s="369"/>
      <c r="CKW68" s="369"/>
      <c r="CKX68" s="369"/>
      <c r="CKY68" s="369"/>
      <c r="CKZ68" s="369"/>
      <c r="CLA68" s="369"/>
      <c r="CLB68" s="369"/>
      <c r="CLC68" s="369"/>
      <c r="CLD68" s="369"/>
      <c r="CLE68" s="369"/>
      <c r="CLF68" s="369"/>
      <c r="CLG68" s="369"/>
      <c r="CLH68" s="369"/>
      <c r="CLI68" s="369"/>
      <c r="CLJ68" s="369"/>
      <c r="CLK68" s="369"/>
      <c r="CLL68" s="369"/>
      <c r="CLM68" s="369"/>
      <c r="CLN68" s="369"/>
      <c r="CLO68" s="369"/>
      <c r="CLP68" s="369"/>
      <c r="CLQ68" s="369"/>
      <c r="CLR68" s="369"/>
      <c r="CLS68" s="369"/>
      <c r="CLT68" s="369"/>
      <c r="CLU68" s="369"/>
      <c r="CLV68" s="369"/>
      <c r="CLW68" s="369"/>
      <c r="CLX68" s="369"/>
      <c r="CLY68" s="369"/>
      <c r="CLZ68" s="369"/>
      <c r="CMA68" s="369"/>
      <c r="CMB68" s="369"/>
      <c r="CMC68" s="369"/>
      <c r="CMD68" s="369"/>
      <c r="CME68" s="369"/>
      <c r="CMF68" s="369"/>
      <c r="CMG68" s="369"/>
      <c r="CMH68" s="369"/>
      <c r="CMI68" s="369"/>
      <c r="CMJ68" s="369"/>
      <c r="CMK68" s="369"/>
      <c r="CML68" s="369"/>
      <c r="CMM68" s="369"/>
      <c r="CMN68" s="369"/>
      <c r="CMO68" s="369"/>
      <c r="CMP68" s="369"/>
      <c r="CMQ68" s="369"/>
      <c r="CMR68" s="369"/>
      <c r="CMS68" s="369"/>
      <c r="CMT68" s="369"/>
      <c r="CMU68" s="369"/>
      <c r="CMV68" s="369"/>
      <c r="CMW68" s="369"/>
      <c r="CMX68" s="369"/>
      <c r="CMY68" s="369"/>
      <c r="CMZ68" s="369"/>
      <c r="CNA68" s="369"/>
      <c r="CNB68" s="369"/>
      <c r="CNC68" s="369"/>
      <c r="CND68" s="369"/>
      <c r="CNE68" s="369"/>
      <c r="CNF68" s="369"/>
      <c r="CNG68" s="369"/>
      <c r="CNH68" s="369"/>
      <c r="CNI68" s="369"/>
      <c r="CNJ68" s="369"/>
      <c r="CNK68" s="369"/>
      <c r="CNL68" s="369"/>
      <c r="CNM68" s="369"/>
      <c r="CNN68" s="369"/>
      <c r="CNO68" s="369"/>
      <c r="CNP68" s="369"/>
      <c r="CNQ68" s="369"/>
      <c r="CNR68" s="369"/>
      <c r="CNS68" s="369"/>
      <c r="CNT68" s="369"/>
      <c r="CNU68" s="369"/>
      <c r="CNV68" s="369"/>
      <c r="CNW68" s="369"/>
      <c r="CNX68" s="369"/>
      <c r="CNY68" s="369"/>
      <c r="CNZ68" s="369"/>
      <c r="COA68" s="369"/>
      <c r="COB68" s="369"/>
      <c r="COC68" s="369"/>
      <c r="COD68" s="369"/>
      <c r="COE68" s="369"/>
      <c r="COF68" s="369"/>
      <c r="COG68" s="369"/>
      <c r="COH68" s="369"/>
      <c r="COI68" s="369"/>
      <c r="COJ68" s="369"/>
      <c r="COK68" s="369"/>
      <c r="COL68" s="369"/>
      <c r="COM68" s="369"/>
      <c r="CON68" s="369"/>
      <c r="COO68" s="369"/>
      <c r="COP68" s="369"/>
      <c r="COQ68" s="369"/>
      <c r="COR68" s="369"/>
      <c r="COS68" s="369"/>
      <c r="COT68" s="369"/>
      <c r="COU68" s="369"/>
      <c r="COV68" s="369"/>
      <c r="COW68" s="369"/>
      <c r="COX68" s="369"/>
      <c r="COY68" s="369"/>
      <c r="COZ68" s="369"/>
      <c r="CPA68" s="369"/>
      <c r="CPB68" s="369"/>
      <c r="CPC68" s="369"/>
      <c r="CPD68" s="369"/>
      <c r="CPE68" s="369"/>
      <c r="CPF68" s="369"/>
      <c r="CPG68" s="369"/>
      <c r="CPH68" s="369"/>
      <c r="CPI68" s="369"/>
      <c r="CPJ68" s="369"/>
      <c r="CPK68" s="369"/>
      <c r="CPL68" s="369"/>
      <c r="CPM68" s="369"/>
      <c r="CPN68" s="369"/>
      <c r="CPO68" s="369"/>
      <c r="CPP68" s="369"/>
      <c r="CPQ68" s="369"/>
      <c r="CPR68" s="369"/>
      <c r="CPS68" s="369"/>
      <c r="CPT68" s="369"/>
      <c r="CPU68" s="369"/>
      <c r="CPV68" s="369"/>
      <c r="CPW68" s="369"/>
      <c r="CPX68" s="369"/>
      <c r="CPY68" s="369"/>
      <c r="CPZ68" s="369"/>
      <c r="CQA68" s="369"/>
      <c r="CQB68" s="369"/>
      <c r="CQC68" s="369"/>
      <c r="CQD68" s="369"/>
      <c r="CQE68" s="369"/>
      <c r="CQF68" s="369"/>
      <c r="CQG68" s="369"/>
      <c r="CQH68" s="369"/>
      <c r="CQI68" s="369"/>
      <c r="CQJ68" s="369"/>
      <c r="CQK68" s="369"/>
      <c r="CQL68" s="369"/>
      <c r="CQM68" s="369"/>
      <c r="CQN68" s="369"/>
      <c r="CQO68" s="369"/>
      <c r="CQP68" s="369"/>
      <c r="CQQ68" s="369"/>
      <c r="CQR68" s="369"/>
      <c r="CQS68" s="369"/>
      <c r="CQT68" s="369"/>
      <c r="CQU68" s="369"/>
      <c r="CQV68" s="369"/>
      <c r="CQW68" s="369"/>
      <c r="CQX68" s="369"/>
      <c r="CQY68" s="369"/>
      <c r="CQZ68" s="369"/>
      <c r="CRA68" s="369"/>
      <c r="CRB68" s="369"/>
      <c r="CRC68" s="369"/>
      <c r="CRD68" s="369"/>
      <c r="CRE68" s="369"/>
      <c r="CRF68" s="369"/>
      <c r="CRG68" s="369"/>
      <c r="CRH68" s="369"/>
      <c r="CRI68" s="369"/>
      <c r="CRJ68" s="369"/>
      <c r="CRK68" s="369"/>
      <c r="CRL68" s="369"/>
      <c r="CRM68" s="369"/>
      <c r="CRN68" s="369"/>
      <c r="CRO68" s="369"/>
      <c r="CRP68" s="369"/>
      <c r="CRQ68" s="369"/>
      <c r="CRR68" s="369"/>
      <c r="CRS68" s="369"/>
      <c r="CRT68" s="369"/>
      <c r="CRU68" s="369"/>
      <c r="CRV68" s="369"/>
      <c r="CRW68" s="369"/>
      <c r="CRX68" s="369"/>
      <c r="CRY68" s="369"/>
      <c r="CRZ68" s="369"/>
      <c r="CSA68" s="369"/>
      <c r="CSB68" s="369"/>
      <c r="CSC68" s="369"/>
      <c r="CSD68" s="369"/>
      <c r="CSE68" s="369"/>
      <c r="CSF68" s="369"/>
      <c r="CSG68" s="369"/>
      <c r="CSH68" s="369"/>
      <c r="CSI68" s="369"/>
      <c r="CSJ68" s="369"/>
      <c r="CSK68" s="369"/>
      <c r="CSL68" s="369"/>
      <c r="CSM68" s="369"/>
      <c r="CSN68" s="369"/>
      <c r="CSO68" s="369"/>
      <c r="CSP68" s="369"/>
      <c r="CSQ68" s="369"/>
      <c r="CSR68" s="369"/>
      <c r="CSS68" s="369"/>
      <c r="CST68" s="369"/>
      <c r="CSU68" s="369"/>
      <c r="CSV68" s="369"/>
      <c r="CSW68" s="369"/>
      <c r="CSX68" s="369"/>
      <c r="CSY68" s="369"/>
      <c r="CSZ68" s="369"/>
      <c r="CTA68" s="369"/>
      <c r="CTB68" s="369"/>
      <c r="CTC68" s="369"/>
      <c r="CTD68" s="369"/>
      <c r="CTE68" s="369"/>
      <c r="CTF68" s="369"/>
      <c r="CTG68" s="369"/>
      <c r="CTH68" s="369"/>
      <c r="CTI68" s="369"/>
      <c r="CTJ68" s="369"/>
      <c r="CTK68" s="369"/>
      <c r="CTL68" s="369"/>
      <c r="CTM68" s="369"/>
      <c r="CTN68" s="369"/>
      <c r="CTO68" s="369"/>
      <c r="CTP68" s="369"/>
      <c r="CTQ68" s="369"/>
      <c r="CTR68" s="369"/>
      <c r="CTS68" s="369"/>
      <c r="CTT68" s="369"/>
      <c r="CTU68" s="369"/>
      <c r="CTV68" s="369"/>
      <c r="CTW68" s="369"/>
      <c r="CTX68" s="369"/>
      <c r="CTY68" s="369"/>
      <c r="CTZ68" s="369"/>
      <c r="CUA68" s="369"/>
      <c r="CUB68" s="369"/>
      <c r="CUC68" s="369"/>
      <c r="CUD68" s="369"/>
      <c r="CUE68" s="369"/>
      <c r="CUF68" s="369"/>
      <c r="CUG68" s="369"/>
      <c r="CUH68" s="369"/>
      <c r="CUI68" s="369"/>
      <c r="CUJ68" s="369"/>
      <c r="CUK68" s="369"/>
      <c r="CUL68" s="369"/>
      <c r="CUM68" s="369"/>
      <c r="CUN68" s="369"/>
      <c r="CUO68" s="369"/>
      <c r="CUP68" s="369"/>
      <c r="CUQ68" s="369"/>
      <c r="CUR68" s="369"/>
      <c r="CUS68" s="369"/>
      <c r="CUT68" s="369"/>
      <c r="CUU68" s="369"/>
      <c r="CUV68" s="369"/>
      <c r="CUW68" s="369"/>
      <c r="CUX68" s="369"/>
      <c r="CUY68" s="369"/>
      <c r="CUZ68" s="369"/>
      <c r="CVA68" s="369"/>
      <c r="CVB68" s="369"/>
      <c r="CVC68" s="369"/>
      <c r="CVD68" s="369"/>
      <c r="CVE68" s="369"/>
      <c r="CVF68" s="369"/>
      <c r="CVG68" s="369"/>
      <c r="CVH68" s="369"/>
      <c r="CVI68" s="369"/>
      <c r="CVJ68" s="369"/>
      <c r="CVK68" s="369"/>
      <c r="CVL68" s="369"/>
      <c r="CVM68" s="369"/>
      <c r="CVN68" s="369"/>
      <c r="CVO68" s="369"/>
      <c r="CVP68" s="369"/>
      <c r="CVQ68" s="369"/>
      <c r="CVR68" s="369"/>
      <c r="CVS68" s="369"/>
      <c r="CVT68" s="369"/>
      <c r="CVU68" s="369"/>
      <c r="CVV68" s="369"/>
      <c r="CVW68" s="369"/>
      <c r="CVX68" s="369"/>
      <c r="CVY68" s="369"/>
      <c r="CVZ68" s="369"/>
      <c r="CWA68" s="369"/>
      <c r="CWB68" s="369"/>
      <c r="CWC68" s="369"/>
      <c r="CWD68" s="369"/>
      <c r="CWE68" s="369"/>
      <c r="CWF68" s="369"/>
      <c r="CWG68" s="369"/>
      <c r="CWH68" s="369"/>
      <c r="CWI68" s="369"/>
      <c r="CWJ68" s="369"/>
      <c r="CWK68" s="369"/>
      <c r="CWL68" s="369"/>
      <c r="CWM68" s="369"/>
      <c r="CWN68" s="369"/>
      <c r="CWO68" s="369"/>
      <c r="CWP68" s="369"/>
      <c r="CWQ68" s="369"/>
      <c r="CWR68" s="369"/>
      <c r="CWS68" s="369"/>
      <c r="CWT68" s="369"/>
      <c r="CWU68" s="369"/>
      <c r="CWV68" s="369"/>
      <c r="CWW68" s="369"/>
      <c r="CWX68" s="369"/>
      <c r="CWY68" s="369"/>
      <c r="CWZ68" s="369"/>
      <c r="CXA68" s="369"/>
      <c r="CXB68" s="369"/>
      <c r="CXC68" s="369"/>
      <c r="CXD68" s="369"/>
      <c r="CXE68" s="369"/>
      <c r="CXF68" s="369"/>
      <c r="CXG68" s="369"/>
      <c r="CXH68" s="369"/>
      <c r="CXI68" s="369"/>
      <c r="CXJ68" s="369"/>
      <c r="CXK68" s="369"/>
      <c r="CXL68" s="369"/>
      <c r="CXM68" s="369"/>
      <c r="CXN68" s="369"/>
      <c r="CXO68" s="369"/>
      <c r="CXP68" s="369"/>
      <c r="CXQ68" s="369"/>
      <c r="CXR68" s="369"/>
      <c r="CXS68" s="369"/>
      <c r="CXT68" s="369"/>
      <c r="CXU68" s="369"/>
      <c r="CXV68" s="369"/>
      <c r="CXW68" s="369"/>
      <c r="CXX68" s="369"/>
      <c r="CXY68" s="369"/>
      <c r="CXZ68" s="369"/>
      <c r="CYA68" s="369"/>
      <c r="CYB68" s="369"/>
      <c r="CYC68" s="369"/>
      <c r="CYD68" s="369"/>
      <c r="CYE68" s="369"/>
      <c r="CYF68" s="369"/>
      <c r="CYG68" s="369"/>
      <c r="CYH68" s="369"/>
      <c r="CYI68" s="369"/>
      <c r="CYJ68" s="369"/>
      <c r="CYK68" s="369"/>
      <c r="CYL68" s="369"/>
      <c r="CYM68" s="369"/>
      <c r="CYN68" s="369"/>
      <c r="CYO68" s="369"/>
      <c r="CYP68" s="369"/>
      <c r="CYQ68" s="369"/>
      <c r="CYR68" s="369"/>
      <c r="CYS68" s="369"/>
      <c r="CYT68" s="369"/>
      <c r="CYU68" s="369"/>
      <c r="CYV68" s="369"/>
      <c r="CYW68" s="369"/>
      <c r="CYX68" s="369"/>
      <c r="CYY68" s="369"/>
      <c r="CYZ68" s="369"/>
      <c r="CZA68" s="369"/>
      <c r="CZB68" s="369"/>
      <c r="CZC68" s="369"/>
      <c r="CZD68" s="369"/>
      <c r="CZE68" s="369"/>
      <c r="CZF68" s="369"/>
      <c r="CZG68" s="369"/>
      <c r="CZH68" s="369"/>
      <c r="CZI68" s="369"/>
      <c r="CZJ68" s="369"/>
      <c r="CZK68" s="369"/>
      <c r="CZL68" s="369"/>
      <c r="CZM68" s="369"/>
      <c r="CZN68" s="369"/>
      <c r="CZO68" s="369"/>
      <c r="CZP68" s="369"/>
      <c r="CZQ68" s="369"/>
      <c r="CZR68" s="369"/>
      <c r="CZS68" s="369"/>
      <c r="CZT68" s="369"/>
      <c r="CZU68" s="369"/>
      <c r="CZV68" s="369"/>
      <c r="CZW68" s="369"/>
      <c r="CZX68" s="369"/>
      <c r="CZY68" s="369"/>
      <c r="CZZ68" s="369"/>
      <c r="DAA68" s="369"/>
      <c r="DAB68" s="369"/>
      <c r="DAC68" s="369"/>
      <c r="DAD68" s="369"/>
      <c r="DAE68" s="369"/>
      <c r="DAF68" s="369"/>
      <c r="DAG68" s="369"/>
      <c r="DAH68" s="369"/>
      <c r="DAI68" s="369"/>
      <c r="DAJ68" s="369"/>
      <c r="DAK68" s="369"/>
      <c r="DAL68" s="369"/>
      <c r="DAM68" s="369"/>
      <c r="DAN68" s="369"/>
      <c r="DAO68" s="369"/>
      <c r="DAP68" s="369"/>
      <c r="DAQ68" s="369"/>
      <c r="DAR68" s="369"/>
      <c r="DAS68" s="369"/>
      <c r="DAT68" s="369"/>
      <c r="DAU68" s="369"/>
      <c r="DAV68" s="369"/>
      <c r="DAW68" s="369"/>
      <c r="DAX68" s="369"/>
      <c r="DAY68" s="369"/>
      <c r="DAZ68" s="369"/>
      <c r="DBA68" s="369"/>
      <c r="DBB68" s="369"/>
      <c r="DBC68" s="369"/>
      <c r="DBD68" s="369"/>
      <c r="DBE68" s="369"/>
      <c r="DBF68" s="369"/>
      <c r="DBG68" s="369"/>
      <c r="DBH68" s="369"/>
      <c r="DBI68" s="369"/>
      <c r="DBJ68" s="369"/>
      <c r="DBK68" s="369"/>
      <c r="DBL68" s="369"/>
      <c r="DBM68" s="369"/>
      <c r="DBN68" s="369"/>
      <c r="DBO68" s="369"/>
      <c r="DBP68" s="369"/>
      <c r="DBQ68" s="369"/>
      <c r="DBR68" s="369"/>
      <c r="DBS68" s="369"/>
      <c r="DBT68" s="369"/>
      <c r="DBU68" s="369"/>
      <c r="DBV68" s="369"/>
      <c r="DBW68" s="369"/>
      <c r="DBX68" s="369"/>
      <c r="DBY68" s="369"/>
      <c r="DBZ68" s="369"/>
      <c r="DCA68" s="369"/>
      <c r="DCB68" s="369"/>
      <c r="DCC68" s="369"/>
      <c r="DCD68" s="369"/>
      <c r="DCE68" s="369"/>
      <c r="DCF68" s="369"/>
      <c r="DCG68" s="369"/>
      <c r="DCH68" s="369"/>
      <c r="DCI68" s="369"/>
      <c r="DCJ68" s="369"/>
      <c r="DCK68" s="369"/>
      <c r="DCL68" s="369"/>
      <c r="DCM68" s="369"/>
      <c r="DCN68" s="369"/>
      <c r="DCO68" s="369"/>
      <c r="DCP68" s="369"/>
      <c r="DCQ68" s="369"/>
      <c r="DCR68" s="369"/>
      <c r="DCS68" s="369"/>
      <c r="DCT68" s="369"/>
      <c r="DCU68" s="369"/>
      <c r="DCV68" s="369"/>
      <c r="DCW68" s="369"/>
      <c r="DCX68" s="369"/>
      <c r="DCY68" s="369"/>
      <c r="DCZ68" s="369"/>
      <c r="DDA68" s="369"/>
      <c r="DDB68" s="369"/>
      <c r="DDC68" s="369"/>
      <c r="DDD68" s="369"/>
      <c r="DDE68" s="369"/>
      <c r="DDF68" s="369"/>
      <c r="DDG68" s="369"/>
      <c r="DDH68" s="369"/>
      <c r="DDI68" s="369"/>
      <c r="DDJ68" s="369"/>
      <c r="DDK68" s="369"/>
      <c r="DDL68" s="369"/>
      <c r="DDM68" s="369"/>
      <c r="DDN68" s="369"/>
      <c r="DDO68" s="369"/>
      <c r="DDP68" s="369"/>
      <c r="DDQ68" s="369"/>
      <c r="DDR68" s="369"/>
      <c r="DDS68" s="369"/>
      <c r="DDT68" s="369"/>
      <c r="DDU68" s="369"/>
      <c r="DDV68" s="369"/>
      <c r="DDW68" s="369"/>
      <c r="DDX68" s="369"/>
      <c r="DDY68" s="369"/>
      <c r="DDZ68" s="369"/>
      <c r="DEA68" s="369"/>
      <c r="DEB68" s="369"/>
      <c r="DEC68" s="369"/>
      <c r="DED68" s="369"/>
      <c r="DEE68" s="369"/>
      <c r="DEF68" s="369"/>
      <c r="DEG68" s="369"/>
      <c r="DEH68" s="369"/>
      <c r="DEI68" s="369"/>
      <c r="DEJ68" s="369"/>
      <c r="DEK68" s="369"/>
      <c r="DEL68" s="369"/>
      <c r="DEM68" s="369"/>
      <c r="DEN68" s="369"/>
      <c r="DEO68" s="369"/>
      <c r="DEP68" s="369"/>
      <c r="DEQ68" s="369"/>
      <c r="DER68" s="369"/>
      <c r="DES68" s="369"/>
      <c r="DET68" s="369"/>
      <c r="DEU68" s="369"/>
      <c r="DEV68" s="369"/>
      <c r="DEW68" s="369"/>
      <c r="DEX68" s="369"/>
      <c r="DEY68" s="369"/>
      <c r="DEZ68" s="369"/>
      <c r="DFA68" s="369"/>
      <c r="DFB68" s="369"/>
      <c r="DFC68" s="369"/>
      <c r="DFD68" s="369"/>
      <c r="DFE68" s="369"/>
      <c r="DFF68" s="369"/>
      <c r="DFG68" s="369"/>
      <c r="DFH68" s="369"/>
      <c r="DFI68" s="369"/>
      <c r="DFJ68" s="369"/>
      <c r="DFK68" s="369"/>
      <c r="DFL68" s="369"/>
      <c r="DFM68" s="369"/>
      <c r="DFN68" s="369"/>
      <c r="DFO68" s="369"/>
      <c r="DFP68" s="369"/>
      <c r="DFQ68" s="369"/>
      <c r="DFR68" s="369"/>
      <c r="DFS68" s="369"/>
      <c r="DFT68" s="369"/>
      <c r="DFU68" s="369"/>
      <c r="DFV68" s="369"/>
      <c r="DFW68" s="369"/>
      <c r="DFX68" s="369"/>
      <c r="DFY68" s="369"/>
      <c r="DFZ68" s="369"/>
      <c r="DGA68" s="369"/>
      <c r="DGB68" s="369"/>
      <c r="DGC68" s="369"/>
      <c r="DGD68" s="369"/>
      <c r="DGE68" s="369"/>
      <c r="DGF68" s="369"/>
      <c r="DGG68" s="369"/>
      <c r="DGH68" s="369"/>
      <c r="DGI68" s="369"/>
      <c r="DGJ68" s="369"/>
      <c r="DGK68" s="369"/>
      <c r="DGL68" s="369"/>
      <c r="DGM68" s="369"/>
      <c r="DGN68" s="369"/>
      <c r="DGO68" s="369"/>
      <c r="DGP68" s="369"/>
      <c r="DGQ68" s="369"/>
      <c r="DGR68" s="369"/>
      <c r="DGS68" s="369"/>
      <c r="DGT68" s="369"/>
      <c r="DGU68" s="369"/>
      <c r="DGV68" s="369"/>
      <c r="DGW68" s="369"/>
      <c r="DGX68" s="369"/>
      <c r="DGY68" s="369"/>
      <c r="DGZ68" s="369"/>
      <c r="DHA68" s="369"/>
      <c r="DHB68" s="369"/>
      <c r="DHC68" s="369"/>
      <c r="DHD68" s="369"/>
      <c r="DHE68" s="369"/>
      <c r="DHF68" s="369"/>
      <c r="DHG68" s="369"/>
      <c r="DHH68" s="369"/>
      <c r="DHI68" s="369"/>
      <c r="DHJ68" s="369"/>
      <c r="DHK68" s="369"/>
      <c r="DHL68" s="369"/>
      <c r="DHM68" s="369"/>
      <c r="DHN68" s="369"/>
      <c r="DHO68" s="369"/>
      <c r="DHP68" s="369"/>
      <c r="DHQ68" s="369"/>
      <c r="DHR68" s="369"/>
      <c r="DHS68" s="369"/>
      <c r="DHT68" s="369"/>
      <c r="DHU68" s="369"/>
      <c r="DHV68" s="369"/>
      <c r="DHW68" s="369"/>
      <c r="DHX68" s="369"/>
      <c r="DHY68" s="369"/>
      <c r="DHZ68" s="369"/>
      <c r="DIA68" s="369"/>
      <c r="DIB68" s="369"/>
      <c r="DIC68" s="369"/>
      <c r="DID68" s="369"/>
      <c r="DIE68" s="369"/>
      <c r="DIF68" s="369"/>
      <c r="DIG68" s="369"/>
      <c r="DIH68" s="369"/>
      <c r="DII68" s="369"/>
      <c r="DIJ68" s="369"/>
      <c r="DIK68" s="369"/>
      <c r="DIL68" s="369"/>
      <c r="DIM68" s="369"/>
      <c r="DIN68" s="369"/>
      <c r="DIO68" s="369"/>
      <c r="DIP68" s="369"/>
      <c r="DIQ68" s="369"/>
      <c r="DIR68" s="369"/>
      <c r="DIS68" s="369"/>
      <c r="DIT68" s="369"/>
      <c r="DIU68" s="369"/>
      <c r="DIV68" s="369"/>
      <c r="DIW68" s="369"/>
      <c r="DIX68" s="369"/>
      <c r="DIY68" s="369"/>
      <c r="DIZ68" s="369"/>
      <c r="DJA68" s="369"/>
      <c r="DJB68" s="369"/>
      <c r="DJC68" s="369"/>
      <c r="DJD68" s="369"/>
      <c r="DJE68" s="369"/>
      <c r="DJF68" s="369"/>
      <c r="DJG68" s="369"/>
      <c r="DJH68" s="369"/>
      <c r="DJI68" s="369"/>
      <c r="DJJ68" s="369"/>
      <c r="DJK68" s="369"/>
      <c r="DJL68" s="369"/>
      <c r="DJM68" s="369"/>
      <c r="DJN68" s="369"/>
      <c r="DJO68" s="369"/>
      <c r="DJP68" s="369"/>
      <c r="DJQ68" s="369"/>
      <c r="DJR68" s="369"/>
      <c r="DJS68" s="369"/>
      <c r="DJT68" s="369"/>
      <c r="DJU68" s="369"/>
      <c r="DJV68" s="369"/>
      <c r="DJW68" s="369"/>
      <c r="DJX68" s="369"/>
      <c r="DJY68" s="369"/>
      <c r="DJZ68" s="369"/>
      <c r="DKA68" s="369"/>
      <c r="DKB68" s="369"/>
      <c r="DKC68" s="369"/>
      <c r="DKD68" s="369"/>
      <c r="DKE68" s="369"/>
      <c r="DKF68" s="369"/>
      <c r="DKG68" s="369"/>
      <c r="DKH68" s="369"/>
      <c r="DKI68" s="369"/>
      <c r="DKJ68" s="369"/>
      <c r="DKK68" s="369"/>
      <c r="DKL68" s="369"/>
      <c r="DKM68" s="369"/>
      <c r="DKN68" s="369"/>
      <c r="DKO68" s="369"/>
      <c r="DKP68" s="369"/>
      <c r="DKQ68" s="369"/>
      <c r="DKR68" s="369"/>
      <c r="DKS68" s="369"/>
      <c r="DKT68" s="369"/>
      <c r="DKU68" s="369"/>
      <c r="DKV68" s="369"/>
      <c r="DKW68" s="369"/>
      <c r="DKX68" s="369"/>
      <c r="DKY68" s="369"/>
      <c r="DKZ68" s="369"/>
      <c r="DLA68" s="369"/>
      <c r="DLB68" s="369"/>
      <c r="DLC68" s="369"/>
      <c r="DLD68" s="369"/>
      <c r="DLE68" s="369"/>
      <c r="DLF68" s="369"/>
      <c r="DLG68" s="369"/>
      <c r="DLH68" s="369"/>
      <c r="DLI68" s="369"/>
      <c r="DLJ68" s="369"/>
      <c r="DLK68" s="369"/>
      <c r="DLL68" s="369"/>
      <c r="DLM68" s="369"/>
      <c r="DLN68" s="369"/>
      <c r="DLO68" s="369"/>
      <c r="DLP68" s="369"/>
      <c r="DLQ68" s="369"/>
      <c r="DLR68" s="369"/>
      <c r="DLS68" s="369"/>
      <c r="DLT68" s="369"/>
      <c r="DLU68" s="369"/>
      <c r="DLV68" s="369"/>
      <c r="DLW68" s="369"/>
      <c r="DLX68" s="369"/>
      <c r="DLY68" s="369"/>
      <c r="DLZ68" s="369"/>
      <c r="DMA68" s="369"/>
      <c r="DMB68" s="369"/>
      <c r="DMC68" s="369"/>
      <c r="DMD68" s="369"/>
      <c r="DME68" s="369"/>
      <c r="DMF68" s="369"/>
      <c r="DMG68" s="369"/>
      <c r="DMH68" s="369"/>
      <c r="DMI68" s="369"/>
      <c r="DMJ68" s="369"/>
      <c r="DMK68" s="369"/>
      <c r="DML68" s="369"/>
      <c r="DMM68" s="369"/>
      <c r="DMN68" s="369"/>
      <c r="DMO68" s="369"/>
      <c r="DMP68" s="369"/>
      <c r="DMQ68" s="369"/>
      <c r="DMR68" s="369"/>
      <c r="DMS68" s="369"/>
      <c r="DMT68" s="369"/>
      <c r="DMU68" s="369"/>
      <c r="DMV68" s="369"/>
      <c r="DMW68" s="369"/>
      <c r="DMX68" s="369"/>
      <c r="DMY68" s="369"/>
      <c r="DMZ68" s="369"/>
      <c r="DNA68" s="369"/>
      <c r="DNB68" s="369"/>
      <c r="DNC68" s="369"/>
      <c r="DND68" s="369"/>
      <c r="DNE68" s="369"/>
      <c r="DNF68" s="369"/>
      <c r="DNG68" s="369"/>
      <c r="DNH68" s="369"/>
      <c r="DNI68" s="369"/>
      <c r="DNJ68" s="369"/>
      <c r="DNK68" s="369"/>
      <c r="DNL68" s="369"/>
      <c r="DNM68" s="369"/>
      <c r="DNN68" s="369"/>
      <c r="DNO68" s="369"/>
      <c r="DNP68" s="369"/>
      <c r="DNQ68" s="369"/>
      <c r="DNR68" s="369"/>
      <c r="DNS68" s="369"/>
      <c r="DNT68" s="369"/>
      <c r="DNU68" s="369"/>
      <c r="DNV68" s="369"/>
      <c r="DNW68" s="369"/>
      <c r="DNX68" s="369"/>
      <c r="DNY68" s="369"/>
      <c r="DNZ68" s="369"/>
      <c r="DOA68" s="369"/>
      <c r="DOB68" s="369"/>
      <c r="DOC68" s="369"/>
      <c r="DOD68" s="369"/>
      <c r="DOE68" s="369"/>
      <c r="DOF68" s="369"/>
      <c r="DOG68" s="369"/>
      <c r="DOH68" s="369"/>
      <c r="DOI68" s="369"/>
      <c r="DOJ68" s="369"/>
      <c r="DOK68" s="369"/>
      <c r="DOL68" s="369"/>
      <c r="DOM68" s="369"/>
      <c r="DON68" s="369"/>
      <c r="DOO68" s="369"/>
      <c r="DOP68" s="369"/>
      <c r="DOQ68" s="369"/>
      <c r="DOR68" s="369"/>
      <c r="DOS68" s="369"/>
      <c r="DOT68" s="369"/>
      <c r="DOU68" s="369"/>
      <c r="DOV68" s="369"/>
      <c r="DOW68" s="369"/>
      <c r="DOX68" s="369"/>
      <c r="DOY68" s="369"/>
      <c r="DOZ68" s="369"/>
      <c r="DPA68" s="369"/>
      <c r="DPB68" s="369"/>
      <c r="DPC68" s="369"/>
      <c r="DPD68" s="369"/>
      <c r="DPE68" s="369"/>
      <c r="DPF68" s="369"/>
      <c r="DPG68" s="369"/>
      <c r="DPH68" s="369"/>
      <c r="DPI68" s="369"/>
      <c r="DPJ68" s="369"/>
      <c r="DPK68" s="369"/>
      <c r="DPL68" s="369"/>
      <c r="DPM68" s="369"/>
      <c r="DPN68" s="369"/>
      <c r="DPO68" s="369"/>
      <c r="DPP68" s="369"/>
      <c r="DPQ68" s="369"/>
      <c r="DPR68" s="369"/>
      <c r="DPS68" s="369"/>
      <c r="DPT68" s="369"/>
      <c r="DPU68" s="369"/>
      <c r="DPV68" s="369"/>
      <c r="DPW68" s="369"/>
      <c r="DPX68" s="369"/>
      <c r="DPY68" s="369"/>
      <c r="DPZ68" s="369"/>
      <c r="DQA68" s="369"/>
      <c r="DQB68" s="369"/>
      <c r="DQC68" s="369"/>
      <c r="DQD68" s="369"/>
      <c r="DQE68" s="369"/>
      <c r="DQF68" s="369"/>
      <c r="DQG68" s="369"/>
      <c r="DQH68" s="369"/>
      <c r="DQI68" s="369"/>
      <c r="DQJ68" s="369"/>
      <c r="DQK68" s="369"/>
      <c r="DQL68" s="369"/>
      <c r="DQM68" s="369"/>
      <c r="DQN68" s="369"/>
      <c r="DQO68" s="369"/>
      <c r="DQP68" s="369"/>
      <c r="DQQ68" s="369"/>
      <c r="DQR68" s="369"/>
      <c r="DQS68" s="369"/>
      <c r="DQT68" s="369"/>
      <c r="DQU68" s="369"/>
      <c r="DQV68" s="369"/>
      <c r="DQW68" s="369"/>
      <c r="DQX68" s="369"/>
      <c r="DQY68" s="369"/>
      <c r="DQZ68" s="369"/>
      <c r="DRA68" s="369"/>
      <c r="DRB68" s="369"/>
      <c r="DRC68" s="369"/>
      <c r="DRD68" s="369"/>
      <c r="DRE68" s="369"/>
      <c r="DRF68" s="369"/>
      <c r="DRG68" s="369"/>
      <c r="DRH68" s="369"/>
      <c r="DRI68" s="369"/>
      <c r="DRJ68" s="369"/>
      <c r="DRK68" s="369"/>
      <c r="DRL68" s="369"/>
      <c r="DRM68" s="369"/>
      <c r="DRN68" s="369"/>
      <c r="DRO68" s="369"/>
      <c r="DRP68" s="369"/>
      <c r="DRQ68" s="369"/>
      <c r="DRR68" s="369"/>
      <c r="DRS68" s="369"/>
      <c r="DRT68" s="369"/>
      <c r="DRU68" s="369"/>
      <c r="DRV68" s="369"/>
      <c r="DRW68" s="369"/>
      <c r="DRX68" s="369"/>
      <c r="DRY68" s="369"/>
      <c r="DRZ68" s="369"/>
      <c r="DSA68" s="369"/>
      <c r="DSB68" s="369"/>
      <c r="DSC68" s="369"/>
      <c r="DSD68" s="369"/>
      <c r="DSE68" s="369"/>
      <c r="DSF68" s="369"/>
      <c r="DSG68" s="369"/>
      <c r="DSH68" s="369"/>
      <c r="DSI68" s="369"/>
      <c r="DSJ68" s="369"/>
      <c r="DSK68" s="369"/>
      <c r="DSL68" s="369"/>
      <c r="DSM68" s="369"/>
      <c r="DSN68" s="369"/>
      <c r="DSO68" s="369"/>
      <c r="DSP68" s="369"/>
      <c r="DSQ68" s="369"/>
      <c r="DSR68" s="369"/>
      <c r="DSS68" s="369"/>
      <c r="DST68" s="369"/>
      <c r="DSU68" s="369"/>
      <c r="DSV68" s="369"/>
      <c r="DSW68" s="369"/>
      <c r="DSX68" s="369"/>
      <c r="DSY68" s="369"/>
      <c r="DSZ68" s="369"/>
      <c r="DTA68" s="369"/>
      <c r="DTB68" s="369"/>
      <c r="DTC68" s="369"/>
      <c r="DTD68" s="369"/>
      <c r="DTE68" s="369"/>
      <c r="DTF68" s="369"/>
      <c r="DTG68" s="369"/>
      <c r="DTH68" s="369"/>
      <c r="DTI68" s="369"/>
      <c r="DTJ68" s="369"/>
      <c r="DTK68" s="369"/>
      <c r="DTL68" s="369"/>
      <c r="DTM68" s="369"/>
      <c r="DTN68" s="369"/>
      <c r="DTO68" s="369"/>
      <c r="DTP68" s="369"/>
      <c r="DTQ68" s="369"/>
      <c r="DTR68" s="369"/>
      <c r="DTS68" s="369"/>
      <c r="DTT68" s="369"/>
      <c r="DTU68" s="369"/>
      <c r="DTV68" s="369"/>
      <c r="DTW68" s="369"/>
      <c r="DTX68" s="369"/>
      <c r="DTY68" s="369"/>
      <c r="DTZ68" s="369"/>
      <c r="DUA68" s="369"/>
      <c r="DUB68" s="369"/>
      <c r="DUC68" s="369"/>
      <c r="DUD68" s="369"/>
      <c r="DUE68" s="369"/>
      <c r="DUF68" s="369"/>
      <c r="DUG68" s="369"/>
      <c r="DUH68" s="369"/>
      <c r="DUI68" s="369"/>
      <c r="DUJ68" s="369"/>
      <c r="DUK68" s="369"/>
      <c r="DUL68" s="369"/>
      <c r="DUM68" s="369"/>
      <c r="DUN68" s="369"/>
      <c r="DUO68" s="369"/>
      <c r="DUP68" s="369"/>
      <c r="DUQ68" s="369"/>
      <c r="DUR68" s="369"/>
      <c r="DUS68" s="369"/>
      <c r="DUT68" s="369"/>
      <c r="DUU68" s="369"/>
      <c r="DUV68" s="369"/>
      <c r="DUW68" s="369"/>
      <c r="DUX68" s="369"/>
      <c r="DUY68" s="369"/>
      <c r="DUZ68" s="369"/>
      <c r="DVA68" s="369"/>
      <c r="DVB68" s="369"/>
      <c r="DVC68" s="369"/>
      <c r="DVD68" s="369"/>
      <c r="DVE68" s="369"/>
      <c r="DVF68" s="369"/>
      <c r="DVG68" s="369"/>
      <c r="DVH68" s="369"/>
      <c r="DVI68" s="369"/>
      <c r="DVJ68" s="369"/>
      <c r="DVK68" s="369"/>
      <c r="DVL68" s="369"/>
      <c r="DVM68" s="369"/>
      <c r="DVN68" s="369"/>
      <c r="DVO68" s="369"/>
      <c r="DVP68" s="369"/>
      <c r="DVQ68" s="369"/>
      <c r="DVR68" s="369"/>
      <c r="DVS68" s="369"/>
      <c r="DVT68" s="369"/>
      <c r="DVU68" s="369"/>
      <c r="DVV68" s="369"/>
      <c r="DVW68" s="369"/>
      <c r="DVX68" s="369"/>
      <c r="DVY68" s="369"/>
      <c r="DVZ68" s="369"/>
      <c r="DWA68" s="369"/>
      <c r="DWB68" s="369"/>
      <c r="DWC68" s="369"/>
      <c r="DWD68" s="369"/>
      <c r="DWE68" s="369"/>
      <c r="DWF68" s="369"/>
      <c r="DWG68" s="369"/>
      <c r="DWH68" s="369"/>
      <c r="DWI68" s="369"/>
      <c r="DWJ68" s="369"/>
      <c r="DWK68" s="369"/>
      <c r="DWL68" s="369"/>
      <c r="DWM68" s="369"/>
      <c r="DWN68" s="369"/>
      <c r="DWO68" s="369"/>
      <c r="DWP68" s="369"/>
      <c r="DWQ68" s="369"/>
      <c r="DWR68" s="369"/>
      <c r="DWS68" s="369"/>
      <c r="DWT68" s="369"/>
      <c r="DWU68" s="369"/>
      <c r="DWV68" s="369"/>
      <c r="DWW68" s="369"/>
      <c r="DWX68" s="369"/>
      <c r="DWY68" s="369"/>
      <c r="DWZ68" s="369"/>
      <c r="DXA68" s="369"/>
      <c r="DXB68" s="369"/>
      <c r="DXC68" s="369"/>
      <c r="DXD68" s="369"/>
      <c r="DXE68" s="369"/>
      <c r="DXF68" s="369"/>
      <c r="DXG68" s="369"/>
      <c r="DXH68" s="369"/>
      <c r="DXI68" s="369"/>
      <c r="DXJ68" s="369"/>
      <c r="DXK68" s="369"/>
      <c r="DXL68" s="369"/>
      <c r="DXM68" s="369"/>
      <c r="DXN68" s="369"/>
      <c r="DXO68" s="369"/>
      <c r="DXP68" s="369"/>
      <c r="DXQ68" s="369"/>
      <c r="DXR68" s="369"/>
      <c r="DXS68" s="369"/>
      <c r="DXT68" s="369"/>
      <c r="DXU68" s="369"/>
      <c r="DXV68" s="369"/>
      <c r="DXW68" s="369"/>
      <c r="DXX68" s="369"/>
      <c r="DXY68" s="369"/>
      <c r="DXZ68" s="369"/>
      <c r="DYA68" s="369"/>
      <c r="DYB68" s="369"/>
      <c r="DYC68" s="369"/>
      <c r="DYD68" s="369"/>
      <c r="DYE68" s="369"/>
      <c r="DYF68" s="369"/>
      <c r="DYG68" s="369"/>
      <c r="DYH68" s="369"/>
      <c r="DYI68" s="369"/>
      <c r="DYJ68" s="369"/>
      <c r="DYK68" s="369"/>
      <c r="DYL68" s="369"/>
      <c r="DYM68" s="369"/>
      <c r="DYN68" s="369"/>
      <c r="DYO68" s="369"/>
      <c r="DYP68" s="369"/>
      <c r="DYQ68" s="369"/>
      <c r="DYR68" s="369"/>
      <c r="DYS68" s="369"/>
      <c r="DYT68" s="369"/>
      <c r="DYU68" s="369"/>
      <c r="DYV68" s="369"/>
      <c r="DYW68" s="369"/>
      <c r="DYX68" s="369"/>
      <c r="DYY68" s="369"/>
      <c r="DYZ68" s="369"/>
      <c r="DZA68" s="369"/>
      <c r="DZB68" s="369"/>
      <c r="DZC68" s="369"/>
      <c r="DZD68" s="369"/>
      <c r="DZE68" s="369"/>
      <c r="DZF68" s="369"/>
      <c r="DZG68" s="369"/>
      <c r="DZH68" s="369"/>
      <c r="DZI68" s="369"/>
      <c r="DZJ68" s="369"/>
      <c r="DZK68" s="369"/>
      <c r="DZL68" s="369"/>
      <c r="DZM68" s="369"/>
      <c r="DZN68" s="369"/>
      <c r="DZO68" s="369"/>
      <c r="DZP68" s="369"/>
      <c r="DZQ68" s="369"/>
      <c r="DZR68" s="369"/>
      <c r="DZS68" s="369"/>
      <c r="DZT68" s="369"/>
      <c r="DZU68" s="369"/>
      <c r="DZV68" s="369"/>
      <c r="DZW68" s="369"/>
      <c r="DZX68" s="369"/>
      <c r="DZY68" s="369"/>
      <c r="DZZ68" s="369"/>
      <c r="EAA68" s="369"/>
      <c r="EAB68" s="369"/>
      <c r="EAC68" s="369"/>
      <c r="EAD68" s="369"/>
      <c r="EAE68" s="369"/>
      <c r="EAF68" s="369"/>
      <c r="EAG68" s="369"/>
      <c r="EAH68" s="369"/>
      <c r="EAI68" s="369"/>
      <c r="EAJ68" s="369"/>
      <c r="EAK68" s="369"/>
      <c r="EAL68" s="369"/>
      <c r="EAM68" s="369"/>
      <c r="EAN68" s="369"/>
      <c r="EAO68" s="369"/>
      <c r="EAP68" s="369"/>
      <c r="EAQ68" s="369"/>
      <c r="EAR68" s="369"/>
      <c r="EAS68" s="369"/>
      <c r="EAT68" s="369"/>
      <c r="EAU68" s="369"/>
      <c r="EAV68" s="369"/>
      <c r="EAW68" s="369"/>
      <c r="EAX68" s="369"/>
      <c r="EAY68" s="369"/>
      <c r="EAZ68" s="369"/>
      <c r="EBA68" s="369"/>
      <c r="EBB68" s="369"/>
      <c r="EBC68" s="369"/>
      <c r="EBD68" s="369"/>
      <c r="EBE68" s="369"/>
      <c r="EBF68" s="369"/>
      <c r="EBG68" s="369"/>
      <c r="EBH68" s="369"/>
      <c r="EBI68" s="369"/>
      <c r="EBJ68" s="369"/>
      <c r="EBK68" s="369"/>
      <c r="EBL68" s="369"/>
      <c r="EBM68" s="369"/>
      <c r="EBN68" s="369"/>
      <c r="EBO68" s="369"/>
      <c r="EBP68" s="369"/>
      <c r="EBQ68" s="369"/>
      <c r="EBR68" s="369"/>
      <c r="EBS68" s="369"/>
      <c r="EBT68" s="369"/>
      <c r="EBU68" s="369"/>
      <c r="EBV68" s="369"/>
      <c r="EBW68" s="369"/>
      <c r="EBX68" s="369"/>
      <c r="EBY68" s="369"/>
      <c r="EBZ68" s="369"/>
      <c r="ECA68" s="369"/>
      <c r="ECB68" s="369"/>
      <c r="ECC68" s="369"/>
      <c r="ECD68" s="369"/>
      <c r="ECE68" s="369"/>
      <c r="ECF68" s="369"/>
      <c r="ECG68" s="369"/>
      <c r="ECH68" s="369"/>
      <c r="ECI68" s="369"/>
      <c r="ECJ68" s="369"/>
      <c r="ECK68" s="369"/>
      <c r="ECL68" s="369"/>
      <c r="ECM68" s="369"/>
      <c r="ECN68" s="369"/>
      <c r="ECO68" s="369"/>
      <c r="ECP68" s="369"/>
      <c r="ECQ68" s="369"/>
      <c r="ECR68" s="369"/>
      <c r="ECS68" s="369"/>
      <c r="ECT68" s="369"/>
      <c r="ECU68" s="369"/>
      <c r="ECV68" s="369"/>
      <c r="ECW68" s="369"/>
      <c r="ECX68" s="369"/>
      <c r="ECY68" s="369"/>
      <c r="ECZ68" s="369"/>
      <c r="EDA68" s="369"/>
      <c r="EDB68" s="369"/>
      <c r="EDC68" s="369"/>
      <c r="EDD68" s="369"/>
      <c r="EDE68" s="369"/>
      <c r="EDF68" s="369"/>
      <c r="EDG68" s="369"/>
      <c r="EDH68" s="369"/>
      <c r="EDI68" s="369"/>
      <c r="EDJ68" s="369"/>
      <c r="EDK68" s="369"/>
      <c r="EDL68" s="369"/>
      <c r="EDM68" s="369"/>
      <c r="EDN68" s="369"/>
      <c r="EDO68" s="369"/>
      <c r="EDP68" s="369"/>
      <c r="EDQ68" s="369"/>
      <c r="EDR68" s="369"/>
      <c r="EDS68" s="369"/>
      <c r="EDT68" s="369"/>
      <c r="EDU68" s="369"/>
      <c r="EDV68" s="369"/>
      <c r="EDW68" s="369"/>
      <c r="EDX68" s="369"/>
      <c r="EDY68" s="369"/>
      <c r="EDZ68" s="369"/>
      <c r="EEA68" s="369"/>
      <c r="EEB68" s="369"/>
      <c r="EEC68" s="369"/>
      <c r="EED68" s="369"/>
      <c r="EEE68" s="369"/>
      <c r="EEF68" s="369"/>
      <c r="EEG68" s="369"/>
      <c r="EEH68" s="369"/>
      <c r="EEI68" s="369"/>
      <c r="EEJ68" s="369"/>
      <c r="EEK68" s="369"/>
      <c r="EEL68" s="369"/>
      <c r="EEM68" s="369"/>
      <c r="EEN68" s="369"/>
      <c r="EEO68" s="369"/>
      <c r="EEP68" s="369"/>
      <c r="EEQ68" s="369"/>
      <c r="EER68" s="369"/>
      <c r="EES68" s="369"/>
      <c r="EET68" s="369"/>
      <c r="EEU68" s="369"/>
      <c r="EEV68" s="369"/>
      <c r="EEW68" s="369"/>
      <c r="EEX68" s="369"/>
      <c r="EEY68" s="369"/>
      <c r="EEZ68" s="369"/>
      <c r="EFA68" s="369"/>
      <c r="EFB68" s="369"/>
      <c r="EFC68" s="369"/>
      <c r="EFD68" s="369"/>
      <c r="EFE68" s="369"/>
      <c r="EFF68" s="369"/>
      <c r="EFG68" s="369"/>
      <c r="EFH68" s="369"/>
      <c r="EFI68" s="369"/>
      <c r="EFJ68" s="369"/>
      <c r="EFK68" s="369"/>
      <c r="EFL68" s="369"/>
      <c r="EFM68" s="369"/>
      <c r="EFN68" s="369"/>
      <c r="EFO68" s="369"/>
      <c r="EFP68" s="369"/>
      <c r="EFQ68" s="369"/>
      <c r="EFR68" s="369"/>
      <c r="EFS68" s="369"/>
      <c r="EFT68" s="369"/>
      <c r="EFU68" s="369"/>
      <c r="EFV68" s="369"/>
      <c r="EFW68" s="369"/>
      <c r="EFX68" s="369"/>
      <c r="EFY68" s="369"/>
      <c r="EFZ68" s="369"/>
      <c r="EGA68" s="369"/>
      <c r="EGB68" s="369"/>
      <c r="EGC68" s="369"/>
      <c r="EGD68" s="369"/>
      <c r="EGE68" s="369"/>
      <c r="EGF68" s="369"/>
      <c r="EGG68" s="369"/>
      <c r="EGH68" s="369"/>
      <c r="EGI68" s="369"/>
      <c r="EGJ68" s="369"/>
      <c r="EGK68" s="369"/>
      <c r="EGL68" s="369"/>
      <c r="EGM68" s="369"/>
      <c r="EGN68" s="369"/>
      <c r="EGO68" s="369"/>
      <c r="EGP68" s="369"/>
      <c r="EGQ68" s="369"/>
      <c r="EGR68" s="369"/>
      <c r="EGS68" s="369"/>
      <c r="EGT68" s="369"/>
      <c r="EGU68" s="369"/>
      <c r="EGV68" s="369"/>
      <c r="EGW68" s="369"/>
      <c r="EGX68" s="369"/>
      <c r="EGY68" s="369"/>
      <c r="EGZ68" s="369"/>
      <c r="EHA68" s="369"/>
      <c r="EHB68" s="369"/>
      <c r="EHC68" s="369"/>
      <c r="EHD68" s="369"/>
      <c r="EHE68" s="369"/>
      <c r="EHF68" s="369"/>
      <c r="EHG68" s="369"/>
      <c r="EHH68" s="369"/>
      <c r="EHI68" s="369"/>
      <c r="EHJ68" s="369"/>
      <c r="EHK68" s="369"/>
      <c r="EHL68" s="369"/>
      <c r="EHM68" s="369"/>
      <c r="EHN68" s="369"/>
      <c r="EHO68" s="369"/>
      <c r="EHP68" s="369"/>
      <c r="EHQ68" s="369"/>
      <c r="EHR68" s="369"/>
      <c r="EHS68" s="369"/>
      <c r="EHT68" s="369"/>
      <c r="EHU68" s="369"/>
      <c r="EHV68" s="369"/>
      <c r="EHW68" s="369"/>
      <c r="EHX68" s="369"/>
      <c r="EHY68" s="369"/>
      <c r="EHZ68" s="369"/>
      <c r="EIA68" s="369"/>
      <c r="EIB68" s="369"/>
      <c r="EIC68" s="369"/>
      <c r="EID68" s="369"/>
      <c r="EIE68" s="369"/>
      <c r="EIF68" s="369"/>
      <c r="EIG68" s="369"/>
      <c r="EIH68" s="369"/>
      <c r="EII68" s="369"/>
      <c r="EIJ68" s="369"/>
      <c r="EIK68" s="369"/>
      <c r="EIL68" s="369"/>
      <c r="EIM68" s="369"/>
      <c r="EIN68" s="369"/>
      <c r="EIO68" s="369"/>
      <c r="EIP68" s="369"/>
      <c r="EIQ68" s="369"/>
      <c r="EIR68" s="369"/>
      <c r="EIS68" s="369"/>
      <c r="EIT68" s="369"/>
      <c r="EIU68" s="369"/>
      <c r="EIV68" s="369"/>
      <c r="EIW68" s="369"/>
      <c r="EIX68" s="369"/>
      <c r="EIY68" s="369"/>
      <c r="EIZ68" s="369"/>
      <c r="EJA68" s="369"/>
      <c r="EJB68" s="369"/>
      <c r="EJC68" s="369"/>
      <c r="EJD68" s="369"/>
      <c r="EJE68" s="369"/>
      <c r="EJF68" s="369"/>
      <c r="EJG68" s="369"/>
      <c r="EJH68" s="369"/>
      <c r="EJI68" s="369"/>
      <c r="EJJ68" s="369"/>
      <c r="EJK68" s="369"/>
      <c r="EJL68" s="369"/>
      <c r="EJM68" s="369"/>
      <c r="EJN68" s="369"/>
      <c r="EJO68" s="369"/>
      <c r="EJP68" s="369"/>
      <c r="EJQ68" s="369"/>
      <c r="EJR68" s="369"/>
      <c r="EJS68" s="369"/>
      <c r="EJT68" s="369"/>
      <c r="EJU68" s="369"/>
      <c r="EJV68" s="369"/>
      <c r="EJW68" s="369"/>
      <c r="EJX68" s="369"/>
      <c r="EJY68" s="369"/>
      <c r="EJZ68" s="369"/>
      <c r="EKA68" s="369"/>
      <c r="EKB68" s="369"/>
      <c r="EKC68" s="369"/>
      <c r="EKD68" s="369"/>
      <c r="EKE68" s="369"/>
      <c r="EKF68" s="369"/>
      <c r="EKG68" s="369"/>
      <c r="EKH68" s="369"/>
      <c r="EKI68" s="369"/>
      <c r="EKJ68" s="369"/>
      <c r="EKK68" s="369"/>
      <c r="EKL68" s="369"/>
      <c r="EKM68" s="369"/>
      <c r="EKN68" s="369"/>
      <c r="EKO68" s="369"/>
      <c r="EKP68" s="369"/>
      <c r="EKQ68" s="369"/>
      <c r="EKR68" s="369"/>
      <c r="EKS68" s="369"/>
      <c r="EKT68" s="369"/>
      <c r="EKU68" s="369"/>
      <c r="EKV68" s="369"/>
      <c r="EKW68" s="369"/>
      <c r="EKX68" s="369"/>
      <c r="EKY68" s="369"/>
      <c r="EKZ68" s="369"/>
      <c r="ELA68" s="369"/>
      <c r="ELB68" s="369"/>
      <c r="ELC68" s="369"/>
      <c r="ELD68" s="369"/>
      <c r="ELE68" s="369"/>
      <c r="ELF68" s="369"/>
      <c r="ELG68" s="369"/>
      <c r="ELH68" s="369"/>
      <c r="ELI68" s="369"/>
      <c r="ELJ68" s="369"/>
      <c r="ELK68" s="369"/>
      <c r="ELL68" s="369"/>
      <c r="ELM68" s="369"/>
      <c r="ELN68" s="369"/>
      <c r="ELO68" s="369"/>
      <c r="ELP68" s="369"/>
      <c r="ELQ68" s="369"/>
      <c r="ELR68" s="369"/>
      <c r="ELS68" s="369"/>
      <c r="ELT68" s="369"/>
      <c r="ELU68" s="369"/>
      <c r="ELV68" s="369"/>
      <c r="ELW68" s="369"/>
      <c r="ELX68" s="369"/>
      <c r="ELY68" s="369"/>
      <c r="ELZ68" s="369"/>
      <c r="EMA68" s="369"/>
      <c r="EMB68" s="369"/>
      <c r="EMC68" s="369"/>
      <c r="EMD68" s="369"/>
      <c r="EME68" s="369"/>
      <c r="EMF68" s="369"/>
      <c r="EMG68" s="369"/>
      <c r="EMH68" s="369"/>
      <c r="EMI68" s="369"/>
      <c r="EMJ68" s="369"/>
      <c r="EMK68" s="369"/>
      <c r="EML68" s="369"/>
      <c r="EMM68" s="369"/>
      <c r="EMN68" s="369"/>
      <c r="EMO68" s="369"/>
      <c r="EMP68" s="369"/>
      <c r="EMQ68" s="369"/>
      <c r="EMR68" s="369"/>
      <c r="EMS68" s="369"/>
      <c r="EMT68" s="369"/>
      <c r="EMU68" s="369"/>
      <c r="EMV68" s="369"/>
      <c r="EMW68" s="369"/>
      <c r="EMX68" s="369"/>
      <c r="EMY68" s="369"/>
      <c r="EMZ68" s="369"/>
      <c r="ENA68" s="369"/>
      <c r="ENB68" s="369"/>
      <c r="ENC68" s="369"/>
      <c r="END68" s="369"/>
      <c r="ENE68" s="369"/>
      <c r="ENF68" s="369"/>
      <c r="ENG68" s="369"/>
      <c r="ENH68" s="369"/>
      <c r="ENI68" s="369"/>
      <c r="ENJ68" s="369"/>
      <c r="ENK68" s="369"/>
      <c r="ENL68" s="369"/>
      <c r="ENM68" s="369"/>
      <c r="ENN68" s="369"/>
      <c r="ENO68" s="369"/>
      <c r="ENP68" s="369"/>
      <c r="ENQ68" s="369"/>
      <c r="ENR68" s="369"/>
      <c r="ENS68" s="369"/>
      <c r="ENT68" s="369"/>
      <c r="ENU68" s="369"/>
      <c r="ENV68" s="369"/>
      <c r="ENW68" s="369"/>
      <c r="ENX68" s="369"/>
      <c r="ENY68" s="369"/>
      <c r="ENZ68" s="369"/>
      <c r="EOA68" s="369"/>
      <c r="EOB68" s="369"/>
      <c r="EOC68" s="369"/>
      <c r="EOD68" s="369"/>
      <c r="EOE68" s="369"/>
      <c r="EOF68" s="369"/>
      <c r="EOG68" s="369"/>
      <c r="EOH68" s="369"/>
      <c r="EOI68" s="369"/>
      <c r="EOJ68" s="369"/>
      <c r="EOK68" s="369"/>
      <c r="EOL68" s="369"/>
      <c r="EOM68" s="369"/>
      <c r="EON68" s="369"/>
      <c r="EOO68" s="369"/>
      <c r="EOP68" s="369"/>
      <c r="EOQ68" s="369"/>
      <c r="EOR68" s="369"/>
      <c r="EOS68" s="369"/>
      <c r="EOT68" s="369"/>
      <c r="EOU68" s="369"/>
      <c r="EOV68" s="369"/>
      <c r="EOW68" s="369"/>
      <c r="EOX68" s="369"/>
      <c r="EOY68" s="369"/>
      <c r="EOZ68" s="369"/>
      <c r="EPA68" s="369"/>
      <c r="EPB68" s="369"/>
      <c r="EPC68" s="369"/>
      <c r="EPD68" s="369"/>
      <c r="EPE68" s="369"/>
      <c r="EPF68" s="369"/>
      <c r="EPG68" s="369"/>
      <c r="EPH68" s="369"/>
      <c r="EPI68" s="369"/>
      <c r="EPJ68" s="369"/>
      <c r="EPK68" s="369"/>
      <c r="EPL68" s="369"/>
      <c r="EPM68" s="369"/>
      <c r="EPN68" s="369"/>
      <c r="EPO68" s="369"/>
      <c r="EPP68" s="369"/>
      <c r="EPQ68" s="369"/>
      <c r="EPR68" s="369"/>
      <c r="EPS68" s="369"/>
      <c r="EPT68" s="369"/>
      <c r="EPU68" s="369"/>
      <c r="EPV68" s="369"/>
      <c r="EPW68" s="369"/>
      <c r="EPX68" s="369"/>
      <c r="EPY68" s="369"/>
      <c r="EPZ68" s="369"/>
      <c r="EQA68" s="369"/>
      <c r="EQB68" s="369"/>
      <c r="EQC68" s="369"/>
      <c r="EQD68" s="369"/>
      <c r="EQE68" s="369"/>
      <c r="EQF68" s="369"/>
      <c r="EQG68" s="369"/>
      <c r="EQH68" s="369"/>
      <c r="EQI68" s="369"/>
      <c r="EQJ68" s="369"/>
      <c r="EQK68" s="369"/>
      <c r="EQL68" s="369"/>
      <c r="EQM68" s="369"/>
      <c r="EQN68" s="369"/>
      <c r="EQO68" s="369"/>
      <c r="EQP68" s="369"/>
      <c r="EQQ68" s="369"/>
      <c r="EQR68" s="369"/>
      <c r="EQS68" s="369"/>
      <c r="EQT68" s="369"/>
      <c r="EQU68" s="369"/>
      <c r="EQV68" s="369"/>
      <c r="EQW68" s="369"/>
      <c r="EQX68" s="369"/>
      <c r="EQY68" s="369"/>
      <c r="EQZ68" s="369"/>
      <c r="ERA68" s="369"/>
      <c r="ERB68" s="369"/>
      <c r="ERC68" s="369"/>
      <c r="ERD68" s="369"/>
      <c r="ERE68" s="369"/>
      <c r="ERF68" s="369"/>
      <c r="ERG68" s="369"/>
      <c r="ERH68" s="369"/>
      <c r="ERI68" s="369"/>
      <c r="ERJ68" s="369"/>
      <c r="ERK68" s="369"/>
      <c r="ERL68" s="369"/>
      <c r="ERM68" s="369"/>
      <c r="ERN68" s="369"/>
      <c r="ERO68" s="369"/>
      <c r="ERP68" s="369"/>
      <c r="ERQ68" s="369"/>
      <c r="ERR68" s="369"/>
      <c r="ERS68" s="369"/>
      <c r="ERT68" s="369"/>
      <c r="ERU68" s="369"/>
      <c r="ERV68" s="369"/>
      <c r="ERW68" s="369"/>
      <c r="ERX68" s="369"/>
      <c r="ERY68" s="369"/>
      <c r="ERZ68" s="369"/>
      <c r="ESA68" s="369"/>
      <c r="ESB68" s="369"/>
      <c r="ESC68" s="369"/>
      <c r="ESD68" s="369"/>
      <c r="ESE68" s="369"/>
      <c r="ESF68" s="369"/>
      <c r="ESG68" s="369"/>
      <c r="ESH68" s="369"/>
      <c r="ESI68" s="369"/>
      <c r="ESJ68" s="369"/>
      <c r="ESK68" s="369"/>
      <c r="ESL68" s="369"/>
      <c r="ESM68" s="369"/>
      <c r="ESN68" s="369"/>
      <c r="ESO68" s="369"/>
      <c r="ESP68" s="369"/>
      <c r="ESQ68" s="369"/>
      <c r="ESR68" s="369"/>
      <c r="ESS68" s="369"/>
      <c r="EST68" s="369"/>
      <c r="ESU68" s="369"/>
      <c r="ESV68" s="369"/>
      <c r="ESW68" s="369"/>
      <c r="ESX68" s="369"/>
      <c r="ESY68" s="369"/>
      <c r="ESZ68" s="369"/>
      <c r="ETA68" s="369"/>
      <c r="ETB68" s="369"/>
      <c r="ETC68" s="369"/>
      <c r="ETD68" s="369"/>
      <c r="ETE68" s="369"/>
      <c r="ETF68" s="369"/>
      <c r="ETG68" s="369"/>
      <c r="ETH68" s="369"/>
      <c r="ETI68" s="369"/>
      <c r="ETJ68" s="369"/>
      <c r="ETK68" s="369"/>
      <c r="ETL68" s="369"/>
      <c r="ETM68" s="369"/>
      <c r="ETN68" s="369"/>
      <c r="ETO68" s="369"/>
      <c r="ETP68" s="369"/>
      <c r="ETQ68" s="369"/>
      <c r="ETR68" s="369"/>
      <c r="ETS68" s="369"/>
      <c r="ETT68" s="369"/>
      <c r="ETU68" s="369"/>
      <c r="ETV68" s="369"/>
      <c r="ETW68" s="369"/>
      <c r="ETX68" s="369"/>
      <c r="ETY68" s="369"/>
      <c r="ETZ68" s="369"/>
      <c r="EUA68" s="369"/>
      <c r="EUB68" s="369"/>
      <c r="EUC68" s="369"/>
      <c r="EUD68" s="369"/>
      <c r="EUE68" s="369"/>
      <c r="EUF68" s="369"/>
      <c r="EUG68" s="369"/>
      <c r="EUH68" s="369"/>
      <c r="EUI68" s="369"/>
      <c r="EUJ68" s="369"/>
      <c r="EUK68" s="369"/>
      <c r="EUL68" s="369"/>
      <c r="EUM68" s="369"/>
      <c r="EUN68" s="369"/>
      <c r="EUO68" s="369"/>
      <c r="EUP68" s="369"/>
      <c r="EUQ68" s="369"/>
      <c r="EUR68" s="369"/>
      <c r="EUS68" s="369"/>
      <c r="EUT68" s="369"/>
      <c r="EUU68" s="369"/>
      <c r="EUV68" s="369"/>
      <c r="EUW68" s="369"/>
      <c r="EUX68" s="369"/>
      <c r="EUY68" s="369"/>
      <c r="EUZ68" s="369"/>
      <c r="EVA68" s="369"/>
      <c r="EVB68" s="369"/>
      <c r="EVC68" s="369"/>
      <c r="EVD68" s="369"/>
      <c r="EVE68" s="369"/>
      <c r="EVF68" s="369"/>
      <c r="EVG68" s="369"/>
      <c r="EVH68" s="369"/>
      <c r="EVI68" s="369"/>
      <c r="EVJ68" s="369"/>
      <c r="EVK68" s="369"/>
      <c r="EVL68" s="369"/>
      <c r="EVM68" s="369"/>
      <c r="EVN68" s="369"/>
      <c r="EVO68" s="369"/>
      <c r="EVP68" s="369"/>
      <c r="EVQ68" s="369"/>
      <c r="EVR68" s="369"/>
      <c r="EVS68" s="369"/>
      <c r="EVT68" s="369"/>
      <c r="EVU68" s="369"/>
      <c r="EVV68" s="369"/>
      <c r="EVW68" s="369"/>
      <c r="EVX68" s="369"/>
      <c r="EVY68" s="369"/>
      <c r="EVZ68" s="369"/>
      <c r="EWA68" s="369"/>
      <c r="EWB68" s="369"/>
      <c r="EWC68" s="369"/>
      <c r="EWD68" s="369"/>
      <c r="EWE68" s="369"/>
      <c r="EWF68" s="369"/>
      <c r="EWG68" s="369"/>
      <c r="EWH68" s="369"/>
      <c r="EWI68" s="369"/>
      <c r="EWJ68" s="369"/>
      <c r="EWK68" s="369"/>
      <c r="EWL68" s="369"/>
      <c r="EWM68" s="369"/>
      <c r="EWN68" s="369"/>
      <c r="EWO68" s="369"/>
      <c r="EWP68" s="369"/>
      <c r="EWQ68" s="369"/>
      <c r="EWR68" s="369"/>
      <c r="EWS68" s="369"/>
      <c r="EWT68" s="369"/>
      <c r="EWU68" s="369"/>
      <c r="EWV68" s="369"/>
      <c r="EWW68" s="369"/>
      <c r="EWX68" s="369"/>
      <c r="EWY68" s="369"/>
      <c r="EWZ68" s="369"/>
      <c r="EXA68" s="369"/>
      <c r="EXB68" s="369"/>
      <c r="EXC68" s="369"/>
      <c r="EXD68" s="369"/>
      <c r="EXE68" s="369"/>
      <c r="EXF68" s="369"/>
      <c r="EXG68" s="369"/>
      <c r="EXH68" s="369"/>
      <c r="EXI68" s="369"/>
      <c r="EXJ68" s="369"/>
      <c r="EXK68" s="369"/>
      <c r="EXL68" s="369"/>
      <c r="EXM68" s="369"/>
      <c r="EXN68" s="369"/>
      <c r="EXO68" s="369"/>
      <c r="EXP68" s="369"/>
      <c r="EXQ68" s="369"/>
      <c r="EXR68" s="369"/>
      <c r="EXS68" s="369"/>
      <c r="EXT68" s="369"/>
      <c r="EXU68" s="369"/>
      <c r="EXV68" s="369"/>
      <c r="EXW68" s="369"/>
      <c r="EXX68" s="369"/>
      <c r="EXY68" s="369"/>
      <c r="EXZ68" s="369"/>
      <c r="EYA68" s="369"/>
      <c r="EYB68" s="369"/>
      <c r="EYC68" s="369"/>
      <c r="EYD68" s="369"/>
      <c r="EYE68" s="369"/>
      <c r="EYF68" s="369"/>
      <c r="EYG68" s="369"/>
      <c r="EYH68" s="369"/>
      <c r="EYI68" s="369"/>
      <c r="EYJ68" s="369"/>
      <c r="EYK68" s="369"/>
      <c r="EYL68" s="369"/>
      <c r="EYM68" s="369"/>
      <c r="EYN68" s="369"/>
      <c r="EYO68" s="369"/>
      <c r="EYP68" s="369"/>
      <c r="EYQ68" s="369"/>
      <c r="EYR68" s="369"/>
      <c r="EYS68" s="369"/>
      <c r="EYT68" s="369"/>
      <c r="EYU68" s="369"/>
      <c r="EYV68" s="369"/>
      <c r="EYW68" s="369"/>
      <c r="EYX68" s="369"/>
      <c r="EYY68" s="369"/>
      <c r="EYZ68" s="369"/>
      <c r="EZA68" s="369"/>
      <c r="EZB68" s="369"/>
      <c r="EZC68" s="369"/>
      <c r="EZD68" s="369"/>
      <c r="EZE68" s="369"/>
      <c r="EZF68" s="369"/>
      <c r="EZG68" s="369"/>
      <c r="EZH68" s="369"/>
      <c r="EZI68" s="369"/>
      <c r="EZJ68" s="369"/>
      <c r="EZK68" s="369"/>
      <c r="EZL68" s="369"/>
      <c r="EZM68" s="369"/>
      <c r="EZN68" s="369"/>
      <c r="EZO68" s="369"/>
      <c r="EZP68" s="369"/>
      <c r="EZQ68" s="369"/>
      <c r="EZR68" s="369"/>
      <c r="EZS68" s="369"/>
      <c r="EZT68" s="369"/>
      <c r="EZU68" s="369"/>
      <c r="EZV68" s="369"/>
      <c r="EZW68" s="369"/>
      <c r="EZX68" s="369"/>
      <c r="EZY68" s="369"/>
      <c r="EZZ68" s="369"/>
      <c r="FAA68" s="369"/>
      <c r="FAB68" s="369"/>
      <c r="FAC68" s="369"/>
      <c r="FAD68" s="369"/>
      <c r="FAE68" s="369"/>
      <c r="FAF68" s="369"/>
      <c r="FAG68" s="369"/>
      <c r="FAH68" s="369"/>
      <c r="FAI68" s="369"/>
      <c r="FAJ68" s="369"/>
      <c r="FAK68" s="369"/>
      <c r="FAL68" s="369"/>
      <c r="FAM68" s="369"/>
      <c r="FAN68" s="369"/>
      <c r="FAO68" s="369"/>
      <c r="FAP68" s="369"/>
      <c r="FAQ68" s="369"/>
      <c r="FAR68" s="369"/>
      <c r="FAS68" s="369"/>
      <c r="FAT68" s="369"/>
      <c r="FAU68" s="369"/>
      <c r="FAV68" s="369"/>
      <c r="FAW68" s="369"/>
      <c r="FAX68" s="369"/>
      <c r="FAY68" s="369"/>
      <c r="FAZ68" s="369"/>
      <c r="FBA68" s="369"/>
      <c r="FBB68" s="369"/>
      <c r="FBC68" s="369"/>
      <c r="FBD68" s="369"/>
      <c r="FBE68" s="369"/>
      <c r="FBF68" s="369"/>
      <c r="FBG68" s="369"/>
      <c r="FBH68" s="369"/>
      <c r="FBI68" s="369"/>
      <c r="FBJ68" s="369"/>
      <c r="FBK68" s="369"/>
      <c r="FBL68" s="369"/>
      <c r="FBM68" s="369"/>
      <c r="FBN68" s="369"/>
      <c r="FBO68" s="369"/>
      <c r="FBP68" s="369"/>
      <c r="FBQ68" s="369"/>
      <c r="FBR68" s="369"/>
      <c r="FBS68" s="369"/>
      <c r="FBT68" s="369"/>
      <c r="FBU68" s="369"/>
      <c r="FBV68" s="369"/>
      <c r="FBW68" s="369"/>
      <c r="FBX68" s="369"/>
      <c r="FBY68" s="369"/>
      <c r="FBZ68" s="369"/>
      <c r="FCA68" s="369"/>
      <c r="FCB68" s="369"/>
      <c r="FCC68" s="369"/>
      <c r="FCD68" s="369"/>
      <c r="FCE68" s="369"/>
      <c r="FCF68" s="369"/>
      <c r="FCG68" s="369"/>
      <c r="FCH68" s="369"/>
      <c r="FCI68" s="369"/>
      <c r="FCJ68" s="369"/>
      <c r="FCK68" s="369"/>
      <c r="FCL68" s="369"/>
      <c r="FCM68" s="369"/>
      <c r="FCN68" s="369"/>
      <c r="FCO68" s="369"/>
      <c r="FCP68" s="369"/>
      <c r="FCQ68" s="369"/>
      <c r="FCR68" s="369"/>
      <c r="FCS68" s="369"/>
      <c r="FCT68" s="369"/>
      <c r="FCU68" s="369"/>
      <c r="FCV68" s="369"/>
      <c r="FCW68" s="369"/>
      <c r="FCX68" s="369"/>
      <c r="FCY68" s="369"/>
      <c r="FCZ68" s="369"/>
      <c r="FDA68" s="369"/>
      <c r="FDB68" s="369"/>
      <c r="FDC68" s="369"/>
      <c r="FDD68" s="369"/>
      <c r="FDE68" s="369"/>
      <c r="FDF68" s="369"/>
      <c r="FDG68" s="369"/>
      <c r="FDH68" s="369"/>
      <c r="FDI68" s="369"/>
      <c r="FDJ68" s="369"/>
      <c r="FDK68" s="369"/>
      <c r="FDL68" s="369"/>
      <c r="FDM68" s="369"/>
      <c r="FDN68" s="369"/>
      <c r="FDO68" s="369"/>
      <c r="FDP68" s="369"/>
      <c r="FDQ68" s="369"/>
      <c r="FDR68" s="369"/>
      <c r="FDS68" s="369"/>
      <c r="FDT68" s="369"/>
      <c r="FDU68" s="369"/>
      <c r="FDV68" s="369"/>
      <c r="FDW68" s="369"/>
      <c r="FDX68" s="369"/>
      <c r="FDY68" s="369"/>
      <c r="FDZ68" s="369"/>
      <c r="FEA68" s="369"/>
      <c r="FEB68" s="369"/>
      <c r="FEC68" s="369"/>
      <c r="FED68" s="369"/>
      <c r="FEE68" s="369"/>
      <c r="FEF68" s="369"/>
      <c r="FEG68" s="369"/>
      <c r="FEH68" s="369"/>
      <c r="FEI68" s="369"/>
      <c r="FEJ68" s="369"/>
      <c r="FEK68" s="369"/>
      <c r="FEL68" s="369"/>
      <c r="FEM68" s="369"/>
      <c r="FEN68" s="369"/>
      <c r="FEO68" s="369"/>
      <c r="FEP68" s="369"/>
      <c r="FEQ68" s="369"/>
      <c r="FER68" s="369"/>
      <c r="FES68" s="369"/>
      <c r="FET68" s="369"/>
      <c r="FEU68" s="369"/>
      <c r="FEV68" s="369"/>
      <c r="FEW68" s="369"/>
      <c r="FEX68" s="369"/>
      <c r="FEY68" s="369"/>
      <c r="FEZ68" s="369"/>
      <c r="FFA68" s="369"/>
      <c r="FFB68" s="369"/>
      <c r="FFC68" s="369"/>
      <c r="FFD68" s="369"/>
      <c r="FFE68" s="369"/>
      <c r="FFF68" s="369"/>
      <c r="FFG68" s="369"/>
      <c r="FFH68" s="369"/>
      <c r="FFI68" s="369"/>
      <c r="FFJ68" s="369"/>
      <c r="FFK68" s="369"/>
      <c r="FFL68" s="369"/>
      <c r="FFM68" s="369"/>
      <c r="FFN68" s="369"/>
      <c r="FFO68" s="369"/>
      <c r="FFP68" s="369"/>
      <c r="FFQ68" s="369"/>
      <c r="FFR68" s="369"/>
      <c r="FFS68" s="369"/>
      <c r="FFT68" s="369"/>
      <c r="FFU68" s="369"/>
      <c r="FFV68" s="369"/>
      <c r="FFW68" s="369"/>
      <c r="FFX68" s="369"/>
      <c r="FFY68" s="369"/>
      <c r="FFZ68" s="369"/>
      <c r="FGA68" s="369"/>
      <c r="FGB68" s="369"/>
      <c r="FGC68" s="369"/>
      <c r="FGD68" s="369"/>
      <c r="FGE68" s="369"/>
      <c r="FGF68" s="369"/>
      <c r="FGG68" s="369"/>
      <c r="FGH68" s="369"/>
      <c r="FGI68" s="369"/>
      <c r="FGJ68" s="369"/>
      <c r="FGK68" s="369"/>
      <c r="FGL68" s="369"/>
      <c r="FGM68" s="369"/>
      <c r="FGN68" s="369"/>
      <c r="FGO68" s="369"/>
      <c r="FGP68" s="369"/>
      <c r="FGQ68" s="369"/>
      <c r="FGR68" s="369"/>
      <c r="FGS68" s="369"/>
      <c r="FGT68" s="369"/>
      <c r="FGU68" s="369"/>
      <c r="FGV68" s="369"/>
      <c r="FGW68" s="369"/>
      <c r="FGX68" s="369"/>
      <c r="FGY68" s="369"/>
      <c r="FGZ68" s="369"/>
      <c r="FHA68" s="369"/>
      <c r="FHB68" s="369"/>
      <c r="FHC68" s="369"/>
      <c r="FHD68" s="369"/>
      <c r="FHE68" s="369"/>
      <c r="FHF68" s="369"/>
      <c r="FHG68" s="369"/>
      <c r="FHH68" s="369"/>
      <c r="FHI68" s="369"/>
      <c r="FHJ68" s="369"/>
      <c r="FHK68" s="369"/>
      <c r="FHL68" s="369"/>
      <c r="FHM68" s="369"/>
      <c r="FHN68" s="369"/>
      <c r="FHO68" s="369"/>
      <c r="FHP68" s="369"/>
      <c r="FHQ68" s="369"/>
      <c r="FHR68" s="369"/>
      <c r="FHS68" s="369"/>
      <c r="FHT68" s="369"/>
      <c r="FHU68" s="369"/>
      <c r="FHV68" s="369"/>
      <c r="FHW68" s="369"/>
      <c r="FHX68" s="369"/>
      <c r="FHY68" s="369"/>
      <c r="FHZ68" s="369"/>
      <c r="FIA68" s="369"/>
      <c r="FIB68" s="369"/>
      <c r="FIC68" s="369"/>
      <c r="FID68" s="369"/>
      <c r="FIE68" s="369"/>
      <c r="FIF68" s="369"/>
      <c r="FIG68" s="369"/>
      <c r="FIH68" s="369"/>
      <c r="FII68" s="369"/>
      <c r="FIJ68" s="369"/>
      <c r="FIK68" s="369"/>
      <c r="FIL68" s="369"/>
      <c r="FIM68" s="369"/>
      <c r="FIN68" s="369"/>
      <c r="FIO68" s="369"/>
      <c r="FIP68" s="369"/>
      <c r="FIQ68" s="369"/>
      <c r="FIR68" s="369"/>
      <c r="FIS68" s="369"/>
      <c r="FIT68" s="369"/>
      <c r="FIU68" s="369"/>
      <c r="FIV68" s="369"/>
      <c r="FIW68" s="369"/>
      <c r="FIX68" s="369"/>
      <c r="FIY68" s="369"/>
      <c r="FIZ68" s="369"/>
      <c r="FJA68" s="369"/>
      <c r="FJB68" s="369"/>
      <c r="FJC68" s="369"/>
      <c r="FJD68" s="369"/>
      <c r="FJE68" s="369"/>
      <c r="FJF68" s="369"/>
      <c r="FJG68" s="369"/>
      <c r="FJH68" s="369"/>
      <c r="FJI68" s="369"/>
      <c r="FJJ68" s="369"/>
      <c r="FJK68" s="369"/>
      <c r="FJL68" s="369"/>
      <c r="FJM68" s="369"/>
      <c r="FJN68" s="369"/>
      <c r="FJO68" s="369"/>
      <c r="FJP68" s="369"/>
      <c r="FJQ68" s="369"/>
      <c r="FJR68" s="369"/>
      <c r="FJS68" s="369"/>
      <c r="FJT68" s="369"/>
      <c r="FJU68" s="369"/>
      <c r="FJV68" s="369"/>
      <c r="FJW68" s="369"/>
      <c r="FJX68" s="369"/>
      <c r="FJY68" s="369"/>
      <c r="FJZ68" s="369"/>
      <c r="FKA68" s="369"/>
      <c r="FKB68" s="369"/>
      <c r="FKC68" s="369"/>
      <c r="FKD68" s="369"/>
      <c r="FKE68" s="369"/>
      <c r="FKF68" s="369"/>
      <c r="FKG68" s="369"/>
      <c r="FKH68" s="369"/>
      <c r="FKI68" s="369"/>
      <c r="FKJ68" s="369"/>
      <c r="FKK68" s="369"/>
      <c r="FKL68" s="369"/>
      <c r="FKM68" s="369"/>
      <c r="FKN68" s="369"/>
      <c r="FKO68" s="369"/>
      <c r="FKP68" s="369"/>
      <c r="FKQ68" s="369"/>
      <c r="FKR68" s="369"/>
      <c r="FKS68" s="369"/>
      <c r="FKT68" s="369"/>
      <c r="FKU68" s="369"/>
      <c r="FKV68" s="369"/>
      <c r="FKW68" s="369"/>
      <c r="FKX68" s="369"/>
      <c r="FKY68" s="369"/>
      <c r="FKZ68" s="369"/>
      <c r="FLA68" s="369"/>
      <c r="FLB68" s="369"/>
      <c r="FLC68" s="369"/>
      <c r="FLD68" s="369"/>
      <c r="FLE68" s="369"/>
      <c r="FLF68" s="369"/>
      <c r="FLG68" s="369"/>
      <c r="FLH68" s="369"/>
      <c r="FLI68" s="369"/>
      <c r="FLJ68" s="369"/>
      <c r="FLK68" s="369"/>
      <c r="FLL68" s="369"/>
      <c r="FLM68" s="369"/>
      <c r="FLN68" s="369"/>
      <c r="FLO68" s="369"/>
      <c r="FLP68" s="369"/>
      <c r="FLQ68" s="369"/>
      <c r="FLR68" s="369"/>
      <c r="FLS68" s="369"/>
      <c r="FLT68" s="369"/>
      <c r="FLU68" s="369"/>
      <c r="FLV68" s="369"/>
      <c r="FLW68" s="369"/>
      <c r="FLX68" s="369"/>
      <c r="FLY68" s="369"/>
      <c r="FLZ68" s="369"/>
      <c r="FMA68" s="369"/>
      <c r="FMB68" s="369"/>
      <c r="FMC68" s="369"/>
      <c r="FMD68" s="369"/>
      <c r="FME68" s="369"/>
      <c r="FMF68" s="369"/>
      <c r="FMG68" s="369"/>
      <c r="FMH68" s="369"/>
      <c r="FMI68" s="369"/>
      <c r="FMJ68" s="369"/>
      <c r="FMK68" s="369"/>
      <c r="FML68" s="369"/>
      <c r="FMM68" s="369"/>
      <c r="FMN68" s="369"/>
      <c r="FMO68" s="369"/>
      <c r="FMP68" s="369"/>
      <c r="FMQ68" s="369"/>
      <c r="FMR68" s="369"/>
      <c r="FMS68" s="369"/>
      <c r="FMT68" s="369"/>
      <c r="FMU68" s="369"/>
      <c r="FMV68" s="369"/>
      <c r="FMW68" s="369"/>
      <c r="FMX68" s="369"/>
      <c r="FMY68" s="369"/>
      <c r="FMZ68" s="369"/>
      <c r="FNA68" s="369"/>
      <c r="FNB68" s="369"/>
      <c r="FNC68" s="369"/>
      <c r="FND68" s="369"/>
      <c r="FNE68" s="369"/>
      <c r="FNF68" s="369"/>
      <c r="FNG68" s="369"/>
      <c r="FNH68" s="369"/>
      <c r="FNI68" s="369"/>
      <c r="FNJ68" s="369"/>
      <c r="FNK68" s="369"/>
      <c r="FNL68" s="369"/>
      <c r="FNM68" s="369"/>
      <c r="FNN68" s="369"/>
      <c r="FNO68" s="369"/>
      <c r="FNP68" s="369"/>
      <c r="FNQ68" s="369"/>
      <c r="FNR68" s="369"/>
      <c r="FNS68" s="369"/>
      <c r="FNT68" s="369"/>
      <c r="FNU68" s="369"/>
      <c r="FNV68" s="369"/>
      <c r="FNW68" s="369"/>
      <c r="FNX68" s="369"/>
      <c r="FNY68" s="369"/>
      <c r="FNZ68" s="369"/>
      <c r="FOA68" s="369"/>
      <c r="FOB68" s="369"/>
      <c r="FOC68" s="369"/>
      <c r="FOD68" s="369"/>
      <c r="FOE68" s="369"/>
      <c r="FOF68" s="369"/>
      <c r="FOG68" s="369"/>
      <c r="FOH68" s="369"/>
      <c r="FOI68" s="369"/>
      <c r="FOJ68" s="369"/>
      <c r="FOK68" s="369"/>
      <c r="FOL68" s="369"/>
      <c r="FOM68" s="369"/>
      <c r="FON68" s="369"/>
      <c r="FOO68" s="369"/>
      <c r="FOP68" s="369"/>
      <c r="FOQ68" s="369"/>
      <c r="FOR68" s="369"/>
      <c r="FOS68" s="369"/>
      <c r="FOT68" s="369"/>
      <c r="FOU68" s="369"/>
      <c r="FOV68" s="369"/>
      <c r="FOW68" s="369"/>
      <c r="FOX68" s="369"/>
      <c r="FOY68" s="369"/>
      <c r="FOZ68" s="369"/>
      <c r="FPA68" s="369"/>
      <c r="FPB68" s="369"/>
      <c r="FPC68" s="369"/>
      <c r="FPD68" s="369"/>
      <c r="FPE68" s="369"/>
      <c r="FPF68" s="369"/>
      <c r="FPG68" s="369"/>
      <c r="FPH68" s="369"/>
      <c r="FPI68" s="369"/>
      <c r="FPJ68" s="369"/>
      <c r="FPK68" s="369"/>
      <c r="FPL68" s="369"/>
      <c r="FPM68" s="369"/>
      <c r="FPN68" s="369"/>
      <c r="FPO68" s="369"/>
      <c r="FPP68" s="369"/>
      <c r="FPQ68" s="369"/>
      <c r="FPR68" s="369"/>
      <c r="FPS68" s="369"/>
      <c r="FPT68" s="369"/>
      <c r="FPU68" s="369"/>
      <c r="FPV68" s="369"/>
      <c r="FPW68" s="369"/>
      <c r="FPX68" s="369"/>
      <c r="FPY68" s="369"/>
      <c r="FPZ68" s="369"/>
      <c r="FQA68" s="369"/>
      <c r="FQB68" s="369"/>
      <c r="FQC68" s="369"/>
      <c r="FQD68" s="369"/>
      <c r="FQE68" s="369"/>
      <c r="FQF68" s="369"/>
      <c r="FQG68" s="369"/>
      <c r="FQH68" s="369"/>
      <c r="FQI68" s="369"/>
      <c r="FQJ68" s="369"/>
      <c r="FQK68" s="369"/>
      <c r="FQL68" s="369"/>
      <c r="FQM68" s="369"/>
      <c r="FQN68" s="369"/>
      <c r="FQO68" s="369"/>
      <c r="FQP68" s="369"/>
      <c r="FQQ68" s="369"/>
      <c r="FQR68" s="369"/>
      <c r="FQS68" s="369"/>
      <c r="FQT68" s="369"/>
      <c r="FQU68" s="369"/>
      <c r="FQV68" s="369"/>
      <c r="FQW68" s="369"/>
      <c r="FQX68" s="369"/>
      <c r="FQY68" s="369"/>
      <c r="FQZ68" s="369"/>
      <c r="FRA68" s="369"/>
      <c r="FRB68" s="369"/>
      <c r="FRC68" s="369"/>
      <c r="FRD68" s="369"/>
      <c r="FRE68" s="369"/>
      <c r="FRF68" s="369"/>
      <c r="FRG68" s="369"/>
      <c r="FRH68" s="369"/>
      <c r="FRI68" s="369"/>
      <c r="FRJ68" s="369"/>
      <c r="FRK68" s="369"/>
      <c r="FRL68" s="369"/>
      <c r="FRM68" s="369"/>
      <c r="FRN68" s="369"/>
      <c r="FRO68" s="369"/>
      <c r="FRP68" s="369"/>
      <c r="FRQ68" s="369"/>
      <c r="FRR68" s="369"/>
      <c r="FRS68" s="369"/>
      <c r="FRT68" s="369"/>
      <c r="FRU68" s="369"/>
      <c r="FRV68" s="369"/>
      <c r="FRW68" s="369"/>
      <c r="FRX68" s="369"/>
      <c r="FRY68" s="369"/>
      <c r="FRZ68" s="369"/>
      <c r="FSA68" s="369"/>
      <c r="FSB68" s="369"/>
      <c r="FSC68" s="369"/>
      <c r="FSD68" s="369"/>
      <c r="FSE68" s="369"/>
      <c r="FSF68" s="369"/>
      <c r="FSG68" s="369"/>
      <c r="FSH68" s="369"/>
      <c r="FSI68" s="369"/>
      <c r="FSJ68" s="369"/>
      <c r="FSK68" s="369"/>
      <c r="FSL68" s="369"/>
      <c r="FSM68" s="369"/>
      <c r="FSN68" s="369"/>
      <c r="FSO68" s="369"/>
      <c r="FSP68" s="369"/>
      <c r="FSQ68" s="369"/>
      <c r="FSR68" s="369"/>
      <c r="FSS68" s="369"/>
      <c r="FST68" s="369"/>
      <c r="FSU68" s="369"/>
      <c r="FSV68" s="369"/>
      <c r="FSW68" s="369"/>
      <c r="FSX68" s="369"/>
      <c r="FSY68" s="369"/>
      <c r="FSZ68" s="369"/>
      <c r="FTA68" s="369"/>
      <c r="FTB68" s="369"/>
      <c r="FTC68" s="369"/>
      <c r="FTD68" s="369"/>
      <c r="FTE68" s="369"/>
      <c r="FTF68" s="369"/>
      <c r="FTG68" s="369"/>
      <c r="FTH68" s="369"/>
      <c r="FTI68" s="369"/>
      <c r="FTJ68" s="369"/>
      <c r="FTK68" s="369"/>
      <c r="FTL68" s="369"/>
      <c r="FTM68" s="369"/>
      <c r="FTN68" s="369"/>
      <c r="FTO68" s="369"/>
      <c r="FTP68" s="369"/>
      <c r="FTQ68" s="369"/>
      <c r="FTR68" s="369"/>
      <c r="FTS68" s="369"/>
      <c r="FTT68" s="369"/>
      <c r="FTU68" s="369"/>
      <c r="FTV68" s="369"/>
      <c r="FTW68" s="369"/>
      <c r="FTX68" s="369"/>
      <c r="FTY68" s="369"/>
      <c r="FTZ68" s="369"/>
      <c r="FUA68" s="369"/>
      <c r="FUB68" s="369"/>
      <c r="FUC68" s="369"/>
      <c r="FUD68" s="369"/>
      <c r="FUE68" s="369"/>
      <c r="FUF68" s="369"/>
      <c r="FUG68" s="369"/>
      <c r="FUH68" s="369"/>
      <c r="FUI68" s="369"/>
      <c r="FUJ68" s="369"/>
      <c r="FUK68" s="369"/>
      <c r="FUL68" s="369"/>
      <c r="FUM68" s="369"/>
      <c r="FUN68" s="369"/>
      <c r="FUO68" s="369"/>
      <c r="FUP68" s="369"/>
      <c r="FUQ68" s="369"/>
      <c r="FUR68" s="369"/>
      <c r="FUS68" s="369"/>
      <c r="FUT68" s="369"/>
      <c r="FUU68" s="369"/>
      <c r="FUV68" s="369"/>
      <c r="FUW68" s="369"/>
      <c r="FUX68" s="369"/>
      <c r="FUY68" s="369"/>
      <c r="FUZ68" s="369"/>
      <c r="FVA68" s="369"/>
      <c r="FVB68" s="369"/>
      <c r="FVC68" s="369"/>
      <c r="FVD68" s="369"/>
      <c r="FVE68" s="369"/>
      <c r="FVF68" s="369"/>
      <c r="FVG68" s="369"/>
      <c r="FVH68" s="369"/>
      <c r="FVI68" s="369"/>
      <c r="FVJ68" s="369"/>
      <c r="FVK68" s="369"/>
      <c r="FVL68" s="369"/>
      <c r="FVM68" s="369"/>
      <c r="FVN68" s="369"/>
      <c r="FVO68" s="369"/>
      <c r="FVP68" s="369"/>
      <c r="FVQ68" s="369"/>
      <c r="FVR68" s="369"/>
      <c r="FVS68" s="369"/>
      <c r="FVT68" s="369"/>
      <c r="FVU68" s="369"/>
      <c r="FVV68" s="369"/>
      <c r="FVW68" s="369"/>
      <c r="FVX68" s="369"/>
      <c r="FVY68" s="369"/>
      <c r="FVZ68" s="369"/>
      <c r="FWA68" s="369"/>
      <c r="FWB68" s="369"/>
      <c r="FWC68" s="369"/>
      <c r="FWD68" s="369"/>
      <c r="FWE68" s="369"/>
      <c r="FWF68" s="369"/>
      <c r="FWG68" s="369"/>
      <c r="FWH68" s="369"/>
      <c r="FWI68" s="369"/>
      <c r="FWJ68" s="369"/>
      <c r="FWK68" s="369"/>
      <c r="FWL68" s="369"/>
      <c r="FWM68" s="369"/>
      <c r="FWN68" s="369"/>
      <c r="FWO68" s="369"/>
      <c r="FWP68" s="369"/>
      <c r="FWQ68" s="369"/>
      <c r="FWR68" s="369"/>
      <c r="FWS68" s="369"/>
      <c r="FWT68" s="369"/>
      <c r="FWU68" s="369"/>
      <c r="FWV68" s="369"/>
      <c r="FWW68" s="369"/>
      <c r="FWX68" s="369"/>
      <c r="FWY68" s="369"/>
      <c r="FWZ68" s="369"/>
      <c r="FXA68" s="369"/>
      <c r="FXB68" s="369"/>
      <c r="FXC68" s="369"/>
      <c r="FXD68" s="369"/>
      <c r="FXE68" s="369"/>
      <c r="FXF68" s="369"/>
      <c r="FXG68" s="369"/>
      <c r="FXH68" s="369"/>
      <c r="FXI68" s="369"/>
      <c r="FXJ68" s="369"/>
      <c r="FXK68" s="369"/>
      <c r="FXL68" s="369"/>
      <c r="FXM68" s="369"/>
      <c r="FXN68" s="369"/>
      <c r="FXO68" s="369"/>
      <c r="FXP68" s="369"/>
      <c r="FXQ68" s="369"/>
      <c r="FXR68" s="369"/>
      <c r="FXS68" s="369"/>
      <c r="FXT68" s="369"/>
      <c r="FXU68" s="369"/>
      <c r="FXV68" s="369"/>
      <c r="FXW68" s="369"/>
      <c r="FXX68" s="369"/>
      <c r="FXY68" s="369"/>
      <c r="FXZ68" s="369"/>
      <c r="FYA68" s="369"/>
      <c r="FYB68" s="369"/>
      <c r="FYC68" s="369"/>
      <c r="FYD68" s="369"/>
      <c r="FYE68" s="369"/>
      <c r="FYF68" s="369"/>
      <c r="FYG68" s="369"/>
      <c r="FYH68" s="369"/>
      <c r="FYI68" s="369"/>
      <c r="FYJ68" s="369"/>
      <c r="FYK68" s="369"/>
      <c r="FYL68" s="369"/>
      <c r="FYM68" s="369"/>
      <c r="FYN68" s="369"/>
      <c r="FYO68" s="369"/>
      <c r="FYP68" s="369"/>
      <c r="FYQ68" s="369"/>
      <c r="FYR68" s="369"/>
      <c r="FYS68" s="369"/>
      <c r="FYT68" s="369"/>
      <c r="FYU68" s="369"/>
      <c r="FYV68" s="369"/>
      <c r="FYW68" s="369"/>
      <c r="FYX68" s="369"/>
      <c r="FYY68" s="369"/>
      <c r="FYZ68" s="369"/>
      <c r="FZA68" s="369"/>
      <c r="FZB68" s="369"/>
      <c r="FZC68" s="369"/>
      <c r="FZD68" s="369"/>
      <c r="FZE68" s="369"/>
      <c r="FZF68" s="369"/>
      <c r="FZG68" s="369"/>
      <c r="FZH68" s="369"/>
      <c r="FZI68" s="369"/>
      <c r="FZJ68" s="369"/>
      <c r="FZK68" s="369"/>
      <c r="FZL68" s="369"/>
      <c r="FZM68" s="369"/>
      <c r="FZN68" s="369"/>
      <c r="FZO68" s="369"/>
      <c r="FZP68" s="369"/>
      <c r="FZQ68" s="369"/>
      <c r="FZR68" s="369"/>
      <c r="FZS68" s="369"/>
      <c r="FZT68" s="369"/>
      <c r="FZU68" s="369"/>
      <c r="FZV68" s="369"/>
      <c r="FZW68" s="369"/>
      <c r="FZX68" s="369"/>
      <c r="FZY68" s="369"/>
      <c r="FZZ68" s="369"/>
      <c r="GAA68" s="369"/>
      <c r="GAB68" s="369"/>
      <c r="GAC68" s="369"/>
      <c r="GAD68" s="369"/>
      <c r="GAE68" s="369"/>
      <c r="GAF68" s="369"/>
      <c r="GAG68" s="369"/>
      <c r="GAH68" s="369"/>
      <c r="GAI68" s="369"/>
      <c r="GAJ68" s="369"/>
      <c r="GAK68" s="369"/>
      <c r="GAL68" s="369"/>
      <c r="GAM68" s="369"/>
      <c r="GAN68" s="369"/>
      <c r="GAO68" s="369"/>
      <c r="GAP68" s="369"/>
      <c r="GAQ68" s="369"/>
      <c r="GAR68" s="369"/>
      <c r="GAS68" s="369"/>
      <c r="GAT68" s="369"/>
      <c r="GAU68" s="369"/>
      <c r="GAV68" s="369"/>
      <c r="GAW68" s="369"/>
      <c r="GAX68" s="369"/>
      <c r="GAY68" s="369"/>
      <c r="GAZ68" s="369"/>
      <c r="GBA68" s="369"/>
      <c r="GBB68" s="369"/>
      <c r="GBC68" s="369"/>
      <c r="GBD68" s="369"/>
      <c r="GBE68" s="369"/>
      <c r="GBF68" s="369"/>
      <c r="GBG68" s="369"/>
      <c r="GBH68" s="369"/>
      <c r="GBI68" s="369"/>
      <c r="GBJ68" s="369"/>
      <c r="GBK68" s="369"/>
      <c r="GBL68" s="369"/>
      <c r="GBM68" s="369"/>
      <c r="GBN68" s="369"/>
      <c r="GBO68" s="369"/>
      <c r="GBP68" s="369"/>
      <c r="GBQ68" s="369"/>
      <c r="GBR68" s="369"/>
      <c r="GBS68" s="369"/>
      <c r="GBT68" s="369"/>
      <c r="GBU68" s="369"/>
      <c r="GBV68" s="369"/>
      <c r="GBW68" s="369"/>
      <c r="GBX68" s="369"/>
      <c r="GBY68" s="369"/>
      <c r="GBZ68" s="369"/>
      <c r="GCA68" s="369"/>
      <c r="GCB68" s="369"/>
      <c r="GCC68" s="369"/>
      <c r="GCD68" s="369"/>
      <c r="GCE68" s="369"/>
      <c r="GCF68" s="369"/>
      <c r="GCG68" s="369"/>
      <c r="GCH68" s="369"/>
      <c r="GCI68" s="369"/>
      <c r="GCJ68" s="369"/>
      <c r="GCK68" s="369"/>
      <c r="GCL68" s="369"/>
      <c r="GCM68" s="369"/>
      <c r="GCN68" s="369"/>
      <c r="GCO68" s="369"/>
      <c r="GCP68" s="369"/>
      <c r="GCQ68" s="369"/>
      <c r="GCR68" s="369"/>
      <c r="GCS68" s="369"/>
      <c r="GCT68" s="369"/>
      <c r="GCU68" s="369"/>
      <c r="GCV68" s="369"/>
      <c r="GCW68" s="369"/>
      <c r="GCX68" s="369"/>
      <c r="GCY68" s="369"/>
      <c r="GCZ68" s="369"/>
      <c r="GDA68" s="369"/>
      <c r="GDB68" s="369"/>
      <c r="GDC68" s="369"/>
      <c r="GDD68" s="369"/>
      <c r="GDE68" s="369"/>
      <c r="GDF68" s="369"/>
      <c r="GDG68" s="369"/>
      <c r="GDH68" s="369"/>
      <c r="GDI68" s="369"/>
      <c r="GDJ68" s="369"/>
      <c r="GDK68" s="369"/>
      <c r="GDL68" s="369"/>
      <c r="GDM68" s="369"/>
      <c r="GDN68" s="369"/>
      <c r="GDO68" s="369"/>
      <c r="GDP68" s="369"/>
      <c r="GDQ68" s="369"/>
      <c r="GDR68" s="369"/>
      <c r="GDS68" s="369"/>
      <c r="GDT68" s="369"/>
      <c r="GDU68" s="369"/>
      <c r="GDV68" s="369"/>
      <c r="GDW68" s="369"/>
      <c r="GDX68" s="369"/>
      <c r="GDY68" s="369"/>
      <c r="GDZ68" s="369"/>
      <c r="GEA68" s="369"/>
      <c r="GEB68" s="369"/>
      <c r="GEC68" s="369"/>
      <c r="GED68" s="369"/>
      <c r="GEE68" s="369"/>
      <c r="GEF68" s="369"/>
      <c r="GEG68" s="369"/>
      <c r="GEH68" s="369"/>
      <c r="GEI68" s="369"/>
      <c r="GEJ68" s="369"/>
      <c r="GEK68" s="369"/>
      <c r="GEL68" s="369"/>
      <c r="GEM68" s="369"/>
      <c r="GEN68" s="369"/>
      <c r="GEO68" s="369"/>
      <c r="GEP68" s="369"/>
      <c r="GEQ68" s="369"/>
      <c r="GER68" s="369"/>
      <c r="GES68" s="369"/>
      <c r="GET68" s="369"/>
      <c r="GEU68" s="369"/>
      <c r="GEV68" s="369"/>
      <c r="GEW68" s="369"/>
      <c r="GEX68" s="369"/>
      <c r="GEY68" s="369"/>
      <c r="GEZ68" s="369"/>
      <c r="GFA68" s="369"/>
      <c r="GFB68" s="369"/>
      <c r="GFC68" s="369"/>
      <c r="GFD68" s="369"/>
      <c r="GFE68" s="369"/>
      <c r="GFF68" s="369"/>
      <c r="GFG68" s="369"/>
      <c r="GFH68" s="369"/>
      <c r="GFI68" s="369"/>
      <c r="GFJ68" s="369"/>
      <c r="GFK68" s="369"/>
      <c r="GFL68" s="369"/>
      <c r="GFM68" s="369"/>
      <c r="GFN68" s="369"/>
      <c r="GFO68" s="369"/>
      <c r="GFP68" s="369"/>
      <c r="GFQ68" s="369"/>
      <c r="GFR68" s="369"/>
      <c r="GFS68" s="369"/>
      <c r="GFT68" s="369"/>
      <c r="GFU68" s="369"/>
      <c r="GFV68" s="369"/>
      <c r="GFW68" s="369"/>
      <c r="GFX68" s="369"/>
      <c r="GFY68" s="369"/>
      <c r="GFZ68" s="369"/>
      <c r="GGA68" s="369"/>
      <c r="GGB68" s="369"/>
      <c r="GGC68" s="369"/>
      <c r="GGD68" s="369"/>
      <c r="GGE68" s="369"/>
      <c r="GGF68" s="369"/>
      <c r="GGG68" s="369"/>
      <c r="GGH68" s="369"/>
      <c r="GGI68" s="369"/>
      <c r="GGJ68" s="369"/>
      <c r="GGK68" s="369"/>
      <c r="GGL68" s="369"/>
      <c r="GGM68" s="369"/>
      <c r="GGN68" s="369"/>
      <c r="GGO68" s="369"/>
      <c r="GGP68" s="369"/>
      <c r="GGQ68" s="369"/>
      <c r="GGR68" s="369"/>
      <c r="GGS68" s="369"/>
      <c r="GGT68" s="369"/>
      <c r="GGU68" s="369"/>
      <c r="GGV68" s="369"/>
      <c r="GGW68" s="369"/>
      <c r="GGX68" s="369"/>
      <c r="GGY68" s="369"/>
      <c r="GGZ68" s="369"/>
      <c r="GHA68" s="369"/>
      <c r="GHB68" s="369"/>
      <c r="GHC68" s="369"/>
      <c r="GHD68" s="369"/>
      <c r="GHE68" s="369"/>
      <c r="GHF68" s="369"/>
      <c r="GHG68" s="369"/>
      <c r="GHH68" s="369"/>
      <c r="GHI68" s="369"/>
      <c r="GHJ68" s="369"/>
      <c r="GHK68" s="369"/>
      <c r="GHL68" s="369"/>
      <c r="GHM68" s="369"/>
      <c r="GHN68" s="369"/>
      <c r="GHO68" s="369"/>
      <c r="GHP68" s="369"/>
      <c r="GHQ68" s="369"/>
      <c r="GHR68" s="369"/>
      <c r="GHS68" s="369"/>
      <c r="GHT68" s="369"/>
      <c r="GHU68" s="369"/>
      <c r="GHV68" s="369"/>
      <c r="GHW68" s="369"/>
      <c r="GHX68" s="369"/>
      <c r="GHY68" s="369"/>
      <c r="GHZ68" s="369"/>
      <c r="GIA68" s="369"/>
      <c r="GIB68" s="369"/>
      <c r="GIC68" s="369"/>
      <c r="GID68" s="369"/>
      <c r="GIE68" s="369"/>
      <c r="GIF68" s="369"/>
      <c r="GIG68" s="369"/>
      <c r="GIH68" s="369"/>
      <c r="GII68" s="369"/>
      <c r="GIJ68" s="369"/>
      <c r="GIK68" s="369"/>
      <c r="GIL68" s="369"/>
      <c r="GIM68" s="369"/>
      <c r="GIN68" s="369"/>
      <c r="GIO68" s="369"/>
      <c r="GIP68" s="369"/>
      <c r="GIQ68" s="369"/>
      <c r="GIR68" s="369"/>
      <c r="GIS68" s="369"/>
      <c r="GIT68" s="369"/>
      <c r="GIU68" s="369"/>
      <c r="GIV68" s="369"/>
      <c r="GIW68" s="369"/>
      <c r="GIX68" s="369"/>
      <c r="GIY68" s="369"/>
      <c r="GIZ68" s="369"/>
      <c r="GJA68" s="369"/>
      <c r="GJB68" s="369"/>
      <c r="GJC68" s="369"/>
      <c r="GJD68" s="369"/>
      <c r="GJE68" s="369"/>
      <c r="GJF68" s="369"/>
      <c r="GJG68" s="369"/>
      <c r="GJH68" s="369"/>
      <c r="GJI68" s="369"/>
      <c r="GJJ68" s="369"/>
      <c r="GJK68" s="369"/>
      <c r="GJL68" s="369"/>
      <c r="GJM68" s="369"/>
      <c r="GJN68" s="369"/>
      <c r="GJO68" s="369"/>
      <c r="GJP68" s="369"/>
      <c r="GJQ68" s="369"/>
      <c r="GJR68" s="369"/>
      <c r="GJS68" s="369"/>
      <c r="GJT68" s="369"/>
      <c r="GJU68" s="369"/>
      <c r="GJV68" s="369"/>
      <c r="GJW68" s="369"/>
      <c r="GJX68" s="369"/>
      <c r="GJY68" s="369"/>
      <c r="GJZ68" s="369"/>
      <c r="GKA68" s="369"/>
      <c r="GKB68" s="369"/>
      <c r="GKC68" s="369"/>
      <c r="GKD68" s="369"/>
      <c r="GKE68" s="369"/>
      <c r="GKF68" s="369"/>
      <c r="GKG68" s="369"/>
      <c r="GKH68" s="369"/>
      <c r="GKI68" s="369"/>
      <c r="GKJ68" s="369"/>
      <c r="GKK68" s="369"/>
      <c r="GKL68" s="369"/>
      <c r="GKM68" s="369"/>
      <c r="GKN68" s="369"/>
      <c r="GKO68" s="369"/>
      <c r="GKP68" s="369"/>
      <c r="GKQ68" s="369"/>
      <c r="GKR68" s="369"/>
      <c r="GKS68" s="369"/>
      <c r="GKT68" s="369"/>
      <c r="GKU68" s="369"/>
      <c r="GKV68" s="369"/>
      <c r="GKW68" s="369"/>
      <c r="GKX68" s="369"/>
      <c r="GKY68" s="369"/>
      <c r="GKZ68" s="369"/>
      <c r="GLA68" s="369"/>
      <c r="GLB68" s="369"/>
      <c r="GLC68" s="369"/>
      <c r="GLD68" s="369"/>
      <c r="GLE68" s="369"/>
      <c r="GLF68" s="369"/>
      <c r="GLG68" s="369"/>
      <c r="GLH68" s="369"/>
      <c r="GLI68" s="369"/>
      <c r="GLJ68" s="369"/>
      <c r="GLK68" s="369"/>
      <c r="GLL68" s="369"/>
      <c r="GLM68" s="369"/>
      <c r="GLN68" s="369"/>
      <c r="GLO68" s="369"/>
      <c r="GLP68" s="369"/>
      <c r="GLQ68" s="369"/>
      <c r="GLR68" s="369"/>
      <c r="GLS68" s="369"/>
      <c r="GLT68" s="369"/>
      <c r="GLU68" s="369"/>
      <c r="GLV68" s="369"/>
      <c r="GLW68" s="369"/>
      <c r="GLX68" s="369"/>
      <c r="GLY68" s="369"/>
      <c r="GLZ68" s="369"/>
      <c r="GMA68" s="369"/>
      <c r="GMB68" s="369"/>
      <c r="GMC68" s="369"/>
      <c r="GMD68" s="369"/>
      <c r="GME68" s="369"/>
      <c r="GMF68" s="369"/>
      <c r="GMG68" s="369"/>
      <c r="GMH68" s="369"/>
      <c r="GMI68" s="369"/>
      <c r="GMJ68" s="369"/>
      <c r="GMK68" s="369"/>
      <c r="GML68" s="369"/>
      <c r="GMM68" s="369"/>
      <c r="GMN68" s="369"/>
      <c r="GMO68" s="369"/>
      <c r="GMP68" s="369"/>
      <c r="GMQ68" s="369"/>
      <c r="GMR68" s="369"/>
      <c r="GMS68" s="369"/>
      <c r="GMT68" s="369"/>
      <c r="GMU68" s="369"/>
      <c r="GMV68" s="369"/>
      <c r="GMW68" s="369"/>
      <c r="GMX68" s="369"/>
      <c r="GMY68" s="369"/>
      <c r="GMZ68" s="369"/>
      <c r="GNA68" s="369"/>
      <c r="GNB68" s="369"/>
      <c r="GNC68" s="369"/>
      <c r="GND68" s="369"/>
      <c r="GNE68" s="369"/>
      <c r="GNF68" s="369"/>
      <c r="GNG68" s="369"/>
      <c r="GNH68" s="369"/>
      <c r="GNI68" s="369"/>
      <c r="GNJ68" s="369"/>
      <c r="GNK68" s="369"/>
      <c r="GNL68" s="369"/>
      <c r="GNM68" s="369"/>
      <c r="GNN68" s="369"/>
      <c r="GNO68" s="369"/>
      <c r="GNP68" s="369"/>
      <c r="GNQ68" s="369"/>
      <c r="GNR68" s="369"/>
      <c r="GNS68" s="369"/>
      <c r="GNT68" s="369"/>
      <c r="GNU68" s="369"/>
      <c r="GNV68" s="369"/>
      <c r="GNW68" s="369"/>
      <c r="GNX68" s="369"/>
      <c r="GNY68" s="369"/>
      <c r="GNZ68" s="369"/>
      <c r="GOA68" s="369"/>
      <c r="GOB68" s="369"/>
      <c r="GOC68" s="369"/>
      <c r="GOD68" s="369"/>
      <c r="GOE68" s="369"/>
      <c r="GOF68" s="369"/>
      <c r="GOG68" s="369"/>
      <c r="GOH68" s="369"/>
      <c r="GOI68" s="369"/>
      <c r="GOJ68" s="369"/>
      <c r="GOK68" s="369"/>
      <c r="GOL68" s="369"/>
      <c r="GOM68" s="369"/>
      <c r="GON68" s="369"/>
      <c r="GOO68" s="369"/>
      <c r="GOP68" s="369"/>
      <c r="GOQ68" s="369"/>
      <c r="GOR68" s="369"/>
      <c r="GOS68" s="369"/>
      <c r="GOT68" s="369"/>
      <c r="GOU68" s="369"/>
      <c r="GOV68" s="369"/>
      <c r="GOW68" s="369"/>
      <c r="GOX68" s="369"/>
      <c r="GOY68" s="369"/>
      <c r="GOZ68" s="369"/>
      <c r="GPA68" s="369"/>
      <c r="GPB68" s="369"/>
      <c r="GPC68" s="369"/>
      <c r="GPD68" s="369"/>
      <c r="GPE68" s="369"/>
      <c r="GPF68" s="369"/>
      <c r="GPG68" s="369"/>
      <c r="GPH68" s="369"/>
      <c r="GPI68" s="369"/>
      <c r="GPJ68" s="369"/>
      <c r="GPK68" s="369"/>
      <c r="GPL68" s="369"/>
      <c r="GPM68" s="369"/>
      <c r="GPN68" s="369"/>
      <c r="GPO68" s="369"/>
      <c r="GPP68" s="369"/>
      <c r="GPQ68" s="369"/>
      <c r="GPR68" s="369"/>
      <c r="GPS68" s="369"/>
      <c r="GPT68" s="369"/>
      <c r="GPU68" s="369"/>
      <c r="GPV68" s="369"/>
      <c r="GPW68" s="369"/>
      <c r="GPX68" s="369"/>
      <c r="GPY68" s="369"/>
      <c r="GPZ68" s="369"/>
      <c r="GQA68" s="369"/>
      <c r="GQB68" s="369"/>
      <c r="GQC68" s="369"/>
      <c r="GQD68" s="369"/>
      <c r="GQE68" s="369"/>
      <c r="GQF68" s="369"/>
      <c r="GQG68" s="369"/>
      <c r="GQH68" s="369"/>
      <c r="GQI68" s="369"/>
      <c r="GQJ68" s="369"/>
      <c r="GQK68" s="369"/>
      <c r="GQL68" s="369"/>
      <c r="GQM68" s="369"/>
      <c r="GQN68" s="369"/>
      <c r="GQO68" s="369"/>
      <c r="GQP68" s="369"/>
      <c r="GQQ68" s="369"/>
      <c r="GQR68" s="369"/>
      <c r="GQS68" s="369"/>
      <c r="GQT68" s="369"/>
      <c r="GQU68" s="369"/>
      <c r="GQV68" s="369"/>
      <c r="GQW68" s="369"/>
      <c r="GQX68" s="369"/>
      <c r="GQY68" s="369"/>
      <c r="GQZ68" s="369"/>
      <c r="GRA68" s="369"/>
      <c r="GRB68" s="369"/>
      <c r="GRC68" s="369"/>
      <c r="GRD68" s="369"/>
      <c r="GRE68" s="369"/>
      <c r="GRF68" s="369"/>
      <c r="GRG68" s="369"/>
      <c r="GRH68" s="369"/>
      <c r="GRI68" s="369"/>
      <c r="GRJ68" s="369"/>
      <c r="GRK68" s="369"/>
      <c r="GRL68" s="369"/>
      <c r="GRM68" s="369"/>
      <c r="GRN68" s="369"/>
      <c r="GRO68" s="369"/>
      <c r="GRP68" s="369"/>
      <c r="GRQ68" s="369"/>
      <c r="GRR68" s="369"/>
      <c r="GRS68" s="369"/>
      <c r="GRT68" s="369"/>
      <c r="GRU68" s="369"/>
      <c r="GRV68" s="369"/>
      <c r="GRW68" s="369"/>
      <c r="GRX68" s="369"/>
      <c r="GRY68" s="369"/>
      <c r="GRZ68" s="369"/>
      <c r="GSA68" s="369"/>
      <c r="GSB68" s="369"/>
      <c r="GSC68" s="369"/>
      <c r="GSD68" s="369"/>
      <c r="GSE68" s="369"/>
      <c r="GSF68" s="369"/>
      <c r="GSG68" s="369"/>
      <c r="GSH68" s="369"/>
      <c r="GSI68" s="369"/>
      <c r="GSJ68" s="369"/>
      <c r="GSK68" s="369"/>
      <c r="GSL68" s="369"/>
      <c r="GSM68" s="369"/>
      <c r="GSN68" s="369"/>
      <c r="GSO68" s="369"/>
      <c r="GSP68" s="369"/>
      <c r="GSQ68" s="369"/>
      <c r="GSR68" s="369"/>
      <c r="GSS68" s="369"/>
      <c r="GST68" s="369"/>
      <c r="GSU68" s="369"/>
      <c r="GSV68" s="369"/>
      <c r="GSW68" s="369"/>
      <c r="GSX68" s="369"/>
      <c r="GSY68" s="369"/>
      <c r="GSZ68" s="369"/>
      <c r="GTA68" s="369"/>
      <c r="GTB68" s="369"/>
      <c r="GTC68" s="369"/>
      <c r="GTD68" s="369"/>
      <c r="GTE68" s="369"/>
      <c r="GTF68" s="369"/>
      <c r="GTG68" s="369"/>
      <c r="GTH68" s="369"/>
      <c r="GTI68" s="369"/>
      <c r="GTJ68" s="369"/>
      <c r="GTK68" s="369"/>
      <c r="GTL68" s="369"/>
      <c r="GTM68" s="369"/>
      <c r="GTN68" s="369"/>
      <c r="GTO68" s="369"/>
      <c r="GTP68" s="369"/>
      <c r="GTQ68" s="369"/>
      <c r="GTR68" s="369"/>
      <c r="GTS68" s="369"/>
      <c r="GTT68" s="369"/>
      <c r="GTU68" s="369"/>
      <c r="GTV68" s="369"/>
      <c r="GTW68" s="369"/>
      <c r="GTX68" s="369"/>
      <c r="GTY68" s="369"/>
      <c r="GTZ68" s="369"/>
      <c r="GUA68" s="369"/>
      <c r="GUB68" s="369"/>
      <c r="GUC68" s="369"/>
      <c r="GUD68" s="369"/>
      <c r="GUE68" s="369"/>
      <c r="GUF68" s="369"/>
      <c r="GUG68" s="369"/>
      <c r="GUH68" s="369"/>
      <c r="GUI68" s="369"/>
      <c r="GUJ68" s="369"/>
      <c r="GUK68" s="369"/>
      <c r="GUL68" s="369"/>
      <c r="GUM68" s="369"/>
      <c r="GUN68" s="369"/>
      <c r="GUO68" s="369"/>
      <c r="GUP68" s="369"/>
      <c r="GUQ68" s="369"/>
      <c r="GUR68" s="369"/>
      <c r="GUS68" s="369"/>
      <c r="GUT68" s="369"/>
      <c r="GUU68" s="369"/>
      <c r="GUV68" s="369"/>
      <c r="GUW68" s="369"/>
      <c r="GUX68" s="369"/>
      <c r="GUY68" s="369"/>
      <c r="GUZ68" s="369"/>
      <c r="GVA68" s="369"/>
      <c r="GVB68" s="369"/>
      <c r="GVC68" s="369"/>
      <c r="GVD68" s="369"/>
      <c r="GVE68" s="369"/>
      <c r="GVF68" s="369"/>
      <c r="GVG68" s="369"/>
      <c r="GVH68" s="369"/>
      <c r="GVI68" s="369"/>
      <c r="GVJ68" s="369"/>
      <c r="GVK68" s="369"/>
      <c r="GVL68" s="369"/>
      <c r="GVM68" s="369"/>
      <c r="GVN68" s="369"/>
      <c r="GVO68" s="369"/>
      <c r="GVP68" s="369"/>
      <c r="GVQ68" s="369"/>
      <c r="GVR68" s="369"/>
      <c r="GVS68" s="369"/>
      <c r="GVT68" s="369"/>
      <c r="GVU68" s="369"/>
      <c r="GVV68" s="369"/>
      <c r="GVW68" s="369"/>
      <c r="GVX68" s="369"/>
      <c r="GVY68" s="369"/>
      <c r="GVZ68" s="369"/>
      <c r="GWA68" s="369"/>
      <c r="GWB68" s="369"/>
      <c r="GWC68" s="369"/>
      <c r="GWD68" s="369"/>
      <c r="GWE68" s="369"/>
      <c r="GWF68" s="369"/>
      <c r="GWG68" s="369"/>
      <c r="GWH68" s="369"/>
      <c r="GWI68" s="369"/>
      <c r="GWJ68" s="369"/>
      <c r="GWK68" s="369"/>
      <c r="GWL68" s="369"/>
      <c r="GWM68" s="369"/>
      <c r="GWN68" s="369"/>
      <c r="GWO68" s="369"/>
      <c r="GWP68" s="369"/>
      <c r="GWQ68" s="369"/>
      <c r="GWR68" s="369"/>
      <c r="GWS68" s="369"/>
      <c r="GWT68" s="369"/>
      <c r="GWU68" s="369"/>
      <c r="GWV68" s="369"/>
      <c r="GWW68" s="369"/>
      <c r="GWX68" s="369"/>
      <c r="GWY68" s="369"/>
      <c r="GWZ68" s="369"/>
      <c r="GXA68" s="369"/>
      <c r="GXB68" s="369"/>
      <c r="GXC68" s="369"/>
      <c r="GXD68" s="369"/>
      <c r="GXE68" s="369"/>
      <c r="GXF68" s="369"/>
      <c r="GXG68" s="369"/>
      <c r="GXH68" s="369"/>
      <c r="GXI68" s="369"/>
      <c r="GXJ68" s="369"/>
      <c r="GXK68" s="369"/>
      <c r="GXL68" s="369"/>
      <c r="GXM68" s="369"/>
      <c r="GXN68" s="369"/>
      <c r="GXO68" s="369"/>
      <c r="GXP68" s="369"/>
      <c r="GXQ68" s="369"/>
      <c r="GXR68" s="369"/>
      <c r="GXS68" s="369"/>
      <c r="GXT68" s="369"/>
      <c r="GXU68" s="369"/>
      <c r="GXV68" s="369"/>
      <c r="GXW68" s="369"/>
      <c r="GXX68" s="369"/>
      <c r="GXY68" s="369"/>
      <c r="GXZ68" s="369"/>
      <c r="GYA68" s="369"/>
      <c r="GYB68" s="369"/>
      <c r="GYC68" s="369"/>
      <c r="GYD68" s="369"/>
      <c r="GYE68" s="369"/>
      <c r="GYF68" s="369"/>
      <c r="GYG68" s="369"/>
      <c r="GYH68" s="369"/>
      <c r="GYI68" s="369"/>
      <c r="GYJ68" s="369"/>
      <c r="GYK68" s="369"/>
      <c r="GYL68" s="369"/>
      <c r="GYM68" s="369"/>
      <c r="GYN68" s="369"/>
      <c r="GYO68" s="369"/>
      <c r="GYP68" s="369"/>
      <c r="GYQ68" s="369"/>
      <c r="GYR68" s="369"/>
      <c r="GYS68" s="369"/>
      <c r="GYT68" s="369"/>
      <c r="GYU68" s="369"/>
      <c r="GYV68" s="369"/>
      <c r="GYW68" s="369"/>
      <c r="GYX68" s="369"/>
      <c r="GYY68" s="369"/>
      <c r="GYZ68" s="369"/>
      <c r="GZA68" s="369"/>
      <c r="GZB68" s="369"/>
      <c r="GZC68" s="369"/>
      <c r="GZD68" s="369"/>
      <c r="GZE68" s="369"/>
      <c r="GZF68" s="369"/>
      <c r="GZG68" s="369"/>
      <c r="GZH68" s="369"/>
      <c r="GZI68" s="369"/>
      <c r="GZJ68" s="369"/>
      <c r="GZK68" s="369"/>
      <c r="GZL68" s="369"/>
      <c r="GZM68" s="369"/>
      <c r="GZN68" s="369"/>
      <c r="GZO68" s="369"/>
      <c r="GZP68" s="369"/>
      <c r="GZQ68" s="369"/>
      <c r="GZR68" s="369"/>
      <c r="GZS68" s="369"/>
      <c r="GZT68" s="369"/>
      <c r="GZU68" s="369"/>
      <c r="GZV68" s="369"/>
      <c r="GZW68" s="369"/>
      <c r="GZX68" s="369"/>
      <c r="GZY68" s="369"/>
      <c r="GZZ68" s="369"/>
      <c r="HAA68" s="369"/>
      <c r="HAB68" s="369"/>
      <c r="HAC68" s="369"/>
      <c r="HAD68" s="369"/>
      <c r="HAE68" s="369"/>
      <c r="HAF68" s="369"/>
      <c r="HAG68" s="369"/>
      <c r="HAH68" s="369"/>
      <c r="HAI68" s="369"/>
      <c r="HAJ68" s="369"/>
      <c r="HAK68" s="369"/>
      <c r="HAL68" s="369"/>
      <c r="HAM68" s="369"/>
      <c r="HAN68" s="369"/>
      <c r="HAO68" s="369"/>
      <c r="HAP68" s="369"/>
      <c r="HAQ68" s="369"/>
      <c r="HAR68" s="369"/>
      <c r="HAS68" s="369"/>
      <c r="HAT68" s="369"/>
      <c r="HAU68" s="369"/>
      <c r="HAV68" s="369"/>
      <c r="HAW68" s="369"/>
      <c r="HAX68" s="369"/>
      <c r="HAY68" s="369"/>
      <c r="HAZ68" s="369"/>
      <c r="HBA68" s="369"/>
      <c r="HBB68" s="369"/>
      <c r="HBC68" s="369"/>
      <c r="HBD68" s="369"/>
      <c r="HBE68" s="369"/>
      <c r="HBF68" s="369"/>
      <c r="HBG68" s="369"/>
      <c r="HBH68" s="369"/>
      <c r="HBI68" s="369"/>
      <c r="HBJ68" s="369"/>
      <c r="HBK68" s="369"/>
      <c r="HBL68" s="369"/>
      <c r="HBM68" s="369"/>
      <c r="HBN68" s="369"/>
      <c r="HBO68" s="369"/>
      <c r="HBP68" s="369"/>
      <c r="HBQ68" s="369"/>
      <c r="HBR68" s="369"/>
      <c r="HBS68" s="369"/>
      <c r="HBT68" s="369"/>
      <c r="HBU68" s="369"/>
      <c r="HBV68" s="369"/>
      <c r="HBW68" s="369"/>
      <c r="HBX68" s="369"/>
      <c r="HBY68" s="369"/>
      <c r="HBZ68" s="369"/>
      <c r="HCA68" s="369"/>
      <c r="HCB68" s="369"/>
      <c r="HCC68" s="369"/>
      <c r="HCD68" s="369"/>
      <c r="HCE68" s="369"/>
      <c r="HCF68" s="369"/>
      <c r="HCG68" s="369"/>
      <c r="HCH68" s="369"/>
      <c r="HCI68" s="369"/>
      <c r="HCJ68" s="369"/>
      <c r="HCK68" s="369"/>
      <c r="HCL68" s="369"/>
      <c r="HCM68" s="369"/>
      <c r="HCN68" s="369"/>
      <c r="HCO68" s="369"/>
      <c r="HCP68" s="369"/>
      <c r="HCQ68" s="369"/>
      <c r="HCR68" s="369"/>
      <c r="HCS68" s="369"/>
      <c r="HCT68" s="369"/>
      <c r="HCU68" s="369"/>
      <c r="HCV68" s="369"/>
      <c r="HCW68" s="369"/>
      <c r="HCX68" s="369"/>
      <c r="HCY68" s="369"/>
      <c r="HCZ68" s="369"/>
      <c r="HDA68" s="369"/>
      <c r="HDB68" s="369"/>
      <c r="HDC68" s="369"/>
      <c r="HDD68" s="369"/>
      <c r="HDE68" s="369"/>
      <c r="HDF68" s="369"/>
      <c r="HDG68" s="369"/>
      <c r="HDH68" s="369"/>
      <c r="HDI68" s="369"/>
      <c r="HDJ68" s="369"/>
      <c r="HDK68" s="369"/>
      <c r="HDL68" s="369"/>
      <c r="HDM68" s="369"/>
      <c r="HDN68" s="369"/>
      <c r="HDO68" s="369"/>
      <c r="HDP68" s="369"/>
      <c r="HDQ68" s="369"/>
      <c r="HDR68" s="369"/>
      <c r="HDS68" s="369"/>
      <c r="HDT68" s="369"/>
      <c r="HDU68" s="369"/>
      <c r="HDV68" s="369"/>
      <c r="HDW68" s="369"/>
      <c r="HDX68" s="369"/>
      <c r="HDY68" s="369"/>
      <c r="HDZ68" s="369"/>
      <c r="HEA68" s="369"/>
      <c r="HEB68" s="369"/>
      <c r="HEC68" s="369"/>
      <c r="HED68" s="369"/>
      <c r="HEE68" s="369"/>
      <c r="HEF68" s="369"/>
      <c r="HEG68" s="369"/>
      <c r="HEH68" s="369"/>
      <c r="HEI68" s="369"/>
      <c r="HEJ68" s="369"/>
      <c r="HEK68" s="369"/>
      <c r="HEL68" s="369"/>
      <c r="HEM68" s="369"/>
      <c r="HEN68" s="369"/>
      <c r="HEO68" s="369"/>
      <c r="HEP68" s="369"/>
      <c r="HEQ68" s="369"/>
      <c r="HER68" s="369"/>
      <c r="HES68" s="369"/>
      <c r="HET68" s="369"/>
      <c r="HEU68" s="369"/>
      <c r="HEV68" s="369"/>
      <c r="HEW68" s="369"/>
      <c r="HEX68" s="369"/>
      <c r="HEY68" s="369"/>
      <c r="HEZ68" s="369"/>
      <c r="HFA68" s="369"/>
      <c r="HFB68" s="369"/>
      <c r="HFC68" s="369"/>
      <c r="HFD68" s="369"/>
      <c r="HFE68" s="369"/>
      <c r="HFF68" s="369"/>
      <c r="HFG68" s="369"/>
      <c r="HFH68" s="369"/>
      <c r="HFI68" s="369"/>
      <c r="HFJ68" s="369"/>
      <c r="HFK68" s="369"/>
      <c r="HFL68" s="369"/>
      <c r="HFM68" s="369"/>
      <c r="HFN68" s="369"/>
      <c r="HFO68" s="369"/>
      <c r="HFP68" s="369"/>
      <c r="HFQ68" s="369"/>
      <c r="HFR68" s="369"/>
      <c r="HFS68" s="369"/>
      <c r="HFT68" s="369"/>
      <c r="HFU68" s="369"/>
      <c r="HFV68" s="369"/>
      <c r="HFW68" s="369"/>
      <c r="HFX68" s="369"/>
      <c r="HFY68" s="369"/>
      <c r="HFZ68" s="369"/>
      <c r="HGA68" s="369"/>
      <c r="HGB68" s="369"/>
      <c r="HGC68" s="369"/>
      <c r="HGD68" s="369"/>
      <c r="HGE68" s="369"/>
      <c r="HGF68" s="369"/>
      <c r="HGG68" s="369"/>
      <c r="HGH68" s="369"/>
      <c r="HGI68" s="369"/>
      <c r="HGJ68" s="369"/>
      <c r="HGK68" s="369"/>
      <c r="HGL68" s="369"/>
      <c r="HGM68" s="369"/>
      <c r="HGN68" s="369"/>
      <c r="HGO68" s="369"/>
      <c r="HGP68" s="369"/>
      <c r="HGQ68" s="369"/>
      <c r="HGR68" s="369"/>
      <c r="HGS68" s="369"/>
      <c r="HGT68" s="369"/>
      <c r="HGU68" s="369"/>
      <c r="HGV68" s="369"/>
      <c r="HGW68" s="369"/>
      <c r="HGX68" s="369"/>
      <c r="HGY68" s="369"/>
      <c r="HGZ68" s="369"/>
      <c r="HHA68" s="369"/>
      <c r="HHB68" s="369"/>
      <c r="HHC68" s="369"/>
      <c r="HHD68" s="369"/>
      <c r="HHE68" s="369"/>
      <c r="HHF68" s="369"/>
      <c r="HHG68" s="369"/>
      <c r="HHH68" s="369"/>
      <c r="HHI68" s="369"/>
      <c r="HHJ68" s="369"/>
      <c r="HHK68" s="369"/>
      <c r="HHL68" s="369"/>
      <c r="HHM68" s="369"/>
      <c r="HHN68" s="369"/>
      <c r="HHO68" s="369"/>
      <c r="HHP68" s="369"/>
      <c r="HHQ68" s="369"/>
      <c r="HHR68" s="369"/>
      <c r="HHS68" s="369"/>
      <c r="HHT68" s="369"/>
      <c r="HHU68" s="369"/>
      <c r="HHV68" s="369"/>
      <c r="HHW68" s="369"/>
      <c r="HHX68" s="369"/>
      <c r="HHY68" s="369"/>
      <c r="HHZ68" s="369"/>
      <c r="HIA68" s="369"/>
      <c r="HIB68" s="369"/>
      <c r="HIC68" s="369"/>
      <c r="HID68" s="369"/>
      <c r="HIE68" s="369"/>
      <c r="HIF68" s="369"/>
      <c r="HIG68" s="369"/>
      <c r="HIH68" s="369"/>
      <c r="HII68" s="369"/>
      <c r="HIJ68" s="369"/>
      <c r="HIK68" s="369"/>
      <c r="HIL68" s="369"/>
      <c r="HIM68" s="369"/>
      <c r="HIN68" s="369"/>
      <c r="HIO68" s="369"/>
      <c r="HIP68" s="369"/>
      <c r="HIQ68" s="369"/>
      <c r="HIR68" s="369"/>
      <c r="HIS68" s="369"/>
      <c r="HIT68" s="369"/>
      <c r="HIU68" s="369"/>
      <c r="HIV68" s="369"/>
      <c r="HIW68" s="369"/>
      <c r="HIX68" s="369"/>
      <c r="HIY68" s="369"/>
      <c r="HIZ68" s="369"/>
      <c r="HJA68" s="369"/>
      <c r="HJB68" s="369"/>
      <c r="HJC68" s="369"/>
      <c r="HJD68" s="369"/>
      <c r="HJE68" s="369"/>
      <c r="HJF68" s="369"/>
      <c r="HJG68" s="369"/>
      <c r="HJH68" s="369"/>
      <c r="HJI68" s="369"/>
      <c r="HJJ68" s="369"/>
      <c r="HJK68" s="369"/>
      <c r="HJL68" s="369"/>
      <c r="HJM68" s="369"/>
      <c r="HJN68" s="369"/>
      <c r="HJO68" s="369"/>
      <c r="HJP68" s="369"/>
      <c r="HJQ68" s="369"/>
      <c r="HJR68" s="369"/>
      <c r="HJS68" s="369"/>
      <c r="HJT68" s="369"/>
      <c r="HJU68" s="369"/>
      <c r="HJV68" s="369"/>
      <c r="HJW68" s="369"/>
      <c r="HJX68" s="369"/>
      <c r="HJY68" s="369"/>
      <c r="HJZ68" s="369"/>
      <c r="HKA68" s="369"/>
      <c r="HKB68" s="369"/>
      <c r="HKC68" s="369"/>
      <c r="HKD68" s="369"/>
      <c r="HKE68" s="369"/>
      <c r="HKF68" s="369"/>
      <c r="HKG68" s="369"/>
      <c r="HKH68" s="369"/>
      <c r="HKI68" s="369"/>
      <c r="HKJ68" s="369"/>
      <c r="HKK68" s="369"/>
      <c r="HKL68" s="369"/>
      <c r="HKM68" s="369"/>
      <c r="HKN68" s="369"/>
      <c r="HKO68" s="369"/>
      <c r="HKP68" s="369"/>
      <c r="HKQ68" s="369"/>
      <c r="HKR68" s="369"/>
      <c r="HKS68" s="369"/>
      <c r="HKT68" s="369"/>
      <c r="HKU68" s="369"/>
      <c r="HKV68" s="369"/>
      <c r="HKW68" s="369"/>
      <c r="HKX68" s="369"/>
      <c r="HKY68" s="369"/>
      <c r="HKZ68" s="369"/>
      <c r="HLA68" s="369"/>
      <c r="HLB68" s="369"/>
      <c r="HLC68" s="369"/>
      <c r="HLD68" s="369"/>
      <c r="HLE68" s="369"/>
      <c r="HLF68" s="369"/>
      <c r="HLG68" s="369"/>
      <c r="HLH68" s="369"/>
      <c r="HLI68" s="369"/>
      <c r="HLJ68" s="369"/>
      <c r="HLK68" s="369"/>
      <c r="HLL68" s="369"/>
      <c r="HLM68" s="369"/>
      <c r="HLN68" s="369"/>
      <c r="HLO68" s="369"/>
      <c r="HLP68" s="369"/>
      <c r="HLQ68" s="369"/>
      <c r="HLR68" s="369"/>
      <c r="HLS68" s="369"/>
      <c r="HLT68" s="369"/>
      <c r="HLU68" s="369"/>
      <c r="HLV68" s="369"/>
      <c r="HLW68" s="369"/>
      <c r="HLX68" s="369"/>
      <c r="HLY68" s="369"/>
      <c r="HLZ68" s="369"/>
      <c r="HMA68" s="369"/>
      <c r="HMB68" s="369"/>
      <c r="HMC68" s="369"/>
      <c r="HMD68" s="369"/>
      <c r="HME68" s="369"/>
      <c r="HMF68" s="369"/>
      <c r="HMG68" s="369"/>
      <c r="HMH68" s="369"/>
      <c r="HMI68" s="369"/>
      <c r="HMJ68" s="369"/>
      <c r="HMK68" s="369"/>
      <c r="HML68" s="369"/>
      <c r="HMM68" s="369"/>
      <c r="HMN68" s="369"/>
      <c r="HMO68" s="369"/>
      <c r="HMP68" s="369"/>
      <c r="HMQ68" s="369"/>
      <c r="HMR68" s="369"/>
      <c r="HMS68" s="369"/>
      <c r="HMT68" s="369"/>
      <c r="HMU68" s="369"/>
      <c r="HMV68" s="369"/>
      <c r="HMW68" s="369"/>
      <c r="HMX68" s="369"/>
      <c r="HMY68" s="369"/>
      <c r="HMZ68" s="369"/>
      <c r="HNA68" s="369"/>
      <c r="HNB68" s="369"/>
      <c r="HNC68" s="369"/>
      <c r="HND68" s="369"/>
      <c r="HNE68" s="369"/>
      <c r="HNF68" s="369"/>
      <c r="HNG68" s="369"/>
      <c r="HNH68" s="369"/>
      <c r="HNI68" s="369"/>
      <c r="HNJ68" s="369"/>
      <c r="HNK68" s="369"/>
      <c r="HNL68" s="369"/>
      <c r="HNM68" s="369"/>
      <c r="HNN68" s="369"/>
      <c r="HNO68" s="369"/>
      <c r="HNP68" s="369"/>
      <c r="HNQ68" s="369"/>
      <c r="HNR68" s="369"/>
      <c r="HNS68" s="369"/>
      <c r="HNT68" s="369"/>
      <c r="HNU68" s="369"/>
      <c r="HNV68" s="369"/>
      <c r="HNW68" s="369"/>
      <c r="HNX68" s="369"/>
      <c r="HNY68" s="369"/>
      <c r="HNZ68" s="369"/>
      <c r="HOA68" s="369"/>
      <c r="HOB68" s="369"/>
      <c r="HOC68" s="369"/>
      <c r="HOD68" s="369"/>
      <c r="HOE68" s="369"/>
      <c r="HOF68" s="369"/>
      <c r="HOG68" s="369"/>
      <c r="HOH68" s="369"/>
      <c r="HOI68" s="369"/>
      <c r="HOJ68" s="369"/>
      <c r="HOK68" s="369"/>
      <c r="HOL68" s="369"/>
      <c r="HOM68" s="369"/>
      <c r="HON68" s="369"/>
      <c r="HOO68" s="369"/>
      <c r="HOP68" s="369"/>
      <c r="HOQ68" s="369"/>
      <c r="HOR68" s="369"/>
      <c r="HOS68" s="369"/>
      <c r="HOT68" s="369"/>
      <c r="HOU68" s="369"/>
      <c r="HOV68" s="369"/>
      <c r="HOW68" s="369"/>
      <c r="HOX68" s="369"/>
      <c r="HOY68" s="369"/>
      <c r="HOZ68" s="369"/>
      <c r="HPA68" s="369"/>
      <c r="HPB68" s="369"/>
      <c r="HPC68" s="369"/>
      <c r="HPD68" s="369"/>
      <c r="HPE68" s="369"/>
      <c r="HPF68" s="369"/>
      <c r="HPG68" s="369"/>
      <c r="HPH68" s="369"/>
      <c r="HPI68" s="369"/>
      <c r="HPJ68" s="369"/>
      <c r="HPK68" s="369"/>
      <c r="HPL68" s="369"/>
      <c r="HPM68" s="369"/>
      <c r="HPN68" s="369"/>
      <c r="HPO68" s="369"/>
      <c r="HPP68" s="369"/>
      <c r="HPQ68" s="369"/>
      <c r="HPR68" s="369"/>
      <c r="HPS68" s="369"/>
      <c r="HPT68" s="369"/>
      <c r="HPU68" s="369"/>
      <c r="HPV68" s="369"/>
      <c r="HPW68" s="369"/>
      <c r="HPX68" s="369"/>
      <c r="HPY68" s="369"/>
      <c r="HPZ68" s="369"/>
      <c r="HQA68" s="369"/>
      <c r="HQB68" s="369"/>
      <c r="HQC68" s="369"/>
      <c r="HQD68" s="369"/>
      <c r="HQE68" s="369"/>
      <c r="HQF68" s="369"/>
      <c r="HQG68" s="369"/>
      <c r="HQH68" s="369"/>
      <c r="HQI68" s="369"/>
      <c r="HQJ68" s="369"/>
      <c r="HQK68" s="369"/>
      <c r="HQL68" s="369"/>
      <c r="HQM68" s="369"/>
      <c r="HQN68" s="369"/>
      <c r="HQO68" s="369"/>
      <c r="HQP68" s="369"/>
      <c r="HQQ68" s="369"/>
      <c r="HQR68" s="369"/>
      <c r="HQS68" s="369"/>
      <c r="HQT68" s="369"/>
      <c r="HQU68" s="369"/>
      <c r="HQV68" s="369"/>
      <c r="HQW68" s="369"/>
      <c r="HQX68" s="369"/>
      <c r="HQY68" s="369"/>
      <c r="HQZ68" s="369"/>
      <c r="HRA68" s="369"/>
      <c r="HRB68" s="369"/>
      <c r="HRC68" s="369"/>
      <c r="HRD68" s="369"/>
      <c r="HRE68" s="369"/>
      <c r="HRF68" s="369"/>
      <c r="HRG68" s="369"/>
      <c r="HRH68" s="369"/>
      <c r="HRI68" s="369"/>
      <c r="HRJ68" s="369"/>
      <c r="HRK68" s="369"/>
      <c r="HRL68" s="369"/>
      <c r="HRM68" s="369"/>
      <c r="HRN68" s="369"/>
      <c r="HRO68" s="369"/>
      <c r="HRP68" s="369"/>
      <c r="HRQ68" s="369"/>
      <c r="HRR68" s="369"/>
      <c r="HRS68" s="369"/>
      <c r="HRT68" s="369"/>
      <c r="HRU68" s="369"/>
      <c r="HRV68" s="369"/>
      <c r="HRW68" s="369"/>
      <c r="HRX68" s="369"/>
      <c r="HRY68" s="369"/>
      <c r="HRZ68" s="369"/>
      <c r="HSA68" s="369"/>
      <c r="HSB68" s="369"/>
      <c r="HSC68" s="369"/>
      <c r="HSD68" s="369"/>
      <c r="HSE68" s="369"/>
      <c r="HSF68" s="369"/>
      <c r="HSG68" s="369"/>
      <c r="HSH68" s="369"/>
      <c r="HSI68" s="369"/>
      <c r="HSJ68" s="369"/>
      <c r="HSK68" s="369"/>
      <c r="HSL68" s="369"/>
      <c r="HSM68" s="369"/>
      <c r="HSN68" s="369"/>
      <c r="HSO68" s="369"/>
      <c r="HSP68" s="369"/>
      <c r="HSQ68" s="369"/>
      <c r="HSR68" s="369"/>
      <c r="HSS68" s="369"/>
      <c r="HST68" s="369"/>
      <c r="HSU68" s="369"/>
      <c r="HSV68" s="369"/>
      <c r="HSW68" s="369"/>
      <c r="HSX68" s="369"/>
      <c r="HSY68" s="369"/>
      <c r="HSZ68" s="369"/>
      <c r="HTA68" s="369"/>
      <c r="HTB68" s="369"/>
      <c r="HTC68" s="369"/>
      <c r="HTD68" s="369"/>
      <c r="HTE68" s="369"/>
      <c r="HTF68" s="369"/>
      <c r="HTG68" s="369"/>
      <c r="HTH68" s="369"/>
      <c r="HTI68" s="369"/>
      <c r="HTJ68" s="369"/>
      <c r="HTK68" s="369"/>
      <c r="HTL68" s="369"/>
      <c r="HTM68" s="369"/>
      <c r="HTN68" s="369"/>
      <c r="HTO68" s="369"/>
      <c r="HTP68" s="369"/>
      <c r="HTQ68" s="369"/>
      <c r="HTR68" s="369"/>
      <c r="HTS68" s="369"/>
      <c r="HTT68" s="369"/>
      <c r="HTU68" s="369"/>
      <c r="HTV68" s="369"/>
      <c r="HTW68" s="369"/>
      <c r="HTX68" s="369"/>
      <c r="HTY68" s="369"/>
      <c r="HTZ68" s="369"/>
      <c r="HUA68" s="369"/>
      <c r="HUB68" s="369"/>
      <c r="HUC68" s="369"/>
      <c r="HUD68" s="369"/>
      <c r="HUE68" s="369"/>
      <c r="HUF68" s="369"/>
      <c r="HUG68" s="369"/>
      <c r="HUH68" s="369"/>
      <c r="HUI68" s="369"/>
      <c r="HUJ68" s="369"/>
      <c r="HUK68" s="369"/>
      <c r="HUL68" s="369"/>
      <c r="HUM68" s="369"/>
      <c r="HUN68" s="369"/>
      <c r="HUO68" s="369"/>
      <c r="HUP68" s="369"/>
      <c r="HUQ68" s="369"/>
      <c r="HUR68" s="369"/>
      <c r="HUS68" s="369"/>
      <c r="HUT68" s="369"/>
      <c r="HUU68" s="369"/>
      <c r="HUV68" s="369"/>
      <c r="HUW68" s="369"/>
      <c r="HUX68" s="369"/>
      <c r="HUY68" s="369"/>
      <c r="HUZ68" s="369"/>
      <c r="HVA68" s="369"/>
      <c r="HVB68" s="369"/>
      <c r="HVC68" s="369"/>
      <c r="HVD68" s="369"/>
      <c r="HVE68" s="369"/>
      <c r="HVF68" s="369"/>
      <c r="HVG68" s="369"/>
      <c r="HVH68" s="369"/>
      <c r="HVI68" s="369"/>
      <c r="HVJ68" s="369"/>
      <c r="HVK68" s="369"/>
      <c r="HVL68" s="369"/>
      <c r="HVM68" s="369"/>
      <c r="HVN68" s="369"/>
      <c r="HVO68" s="369"/>
      <c r="HVP68" s="369"/>
      <c r="HVQ68" s="369"/>
      <c r="HVR68" s="369"/>
      <c r="HVS68" s="369"/>
      <c r="HVT68" s="369"/>
      <c r="HVU68" s="369"/>
      <c r="HVV68" s="369"/>
      <c r="HVW68" s="369"/>
      <c r="HVX68" s="369"/>
      <c r="HVY68" s="369"/>
      <c r="HVZ68" s="369"/>
      <c r="HWA68" s="369"/>
      <c r="HWB68" s="369"/>
      <c r="HWC68" s="369"/>
      <c r="HWD68" s="369"/>
      <c r="HWE68" s="369"/>
      <c r="HWF68" s="369"/>
      <c r="HWG68" s="369"/>
      <c r="HWH68" s="369"/>
      <c r="HWI68" s="369"/>
      <c r="HWJ68" s="369"/>
      <c r="HWK68" s="369"/>
      <c r="HWL68" s="369"/>
      <c r="HWM68" s="369"/>
      <c r="HWN68" s="369"/>
      <c r="HWO68" s="369"/>
      <c r="HWP68" s="369"/>
      <c r="HWQ68" s="369"/>
      <c r="HWR68" s="369"/>
      <c r="HWS68" s="369"/>
      <c r="HWT68" s="369"/>
      <c r="HWU68" s="369"/>
      <c r="HWV68" s="369"/>
      <c r="HWW68" s="369"/>
      <c r="HWX68" s="369"/>
      <c r="HWY68" s="369"/>
      <c r="HWZ68" s="369"/>
      <c r="HXA68" s="369"/>
      <c r="HXB68" s="369"/>
      <c r="HXC68" s="369"/>
      <c r="HXD68" s="369"/>
      <c r="HXE68" s="369"/>
      <c r="HXF68" s="369"/>
      <c r="HXG68" s="369"/>
      <c r="HXH68" s="369"/>
      <c r="HXI68" s="369"/>
      <c r="HXJ68" s="369"/>
      <c r="HXK68" s="369"/>
      <c r="HXL68" s="369"/>
      <c r="HXM68" s="369"/>
      <c r="HXN68" s="369"/>
      <c r="HXO68" s="369"/>
      <c r="HXP68" s="369"/>
      <c r="HXQ68" s="369"/>
      <c r="HXR68" s="369"/>
      <c r="HXS68" s="369"/>
      <c r="HXT68" s="369"/>
      <c r="HXU68" s="369"/>
      <c r="HXV68" s="369"/>
      <c r="HXW68" s="369"/>
      <c r="HXX68" s="369"/>
      <c r="HXY68" s="369"/>
      <c r="HXZ68" s="369"/>
      <c r="HYA68" s="369"/>
      <c r="HYB68" s="369"/>
      <c r="HYC68" s="369"/>
      <c r="HYD68" s="369"/>
      <c r="HYE68" s="369"/>
      <c r="HYF68" s="369"/>
      <c r="HYG68" s="369"/>
      <c r="HYH68" s="369"/>
      <c r="HYI68" s="369"/>
      <c r="HYJ68" s="369"/>
      <c r="HYK68" s="369"/>
      <c r="HYL68" s="369"/>
      <c r="HYM68" s="369"/>
      <c r="HYN68" s="369"/>
      <c r="HYO68" s="369"/>
      <c r="HYP68" s="369"/>
      <c r="HYQ68" s="369"/>
      <c r="HYR68" s="369"/>
      <c r="HYS68" s="369"/>
      <c r="HYT68" s="369"/>
      <c r="HYU68" s="369"/>
      <c r="HYV68" s="369"/>
      <c r="HYW68" s="369"/>
      <c r="HYX68" s="369"/>
      <c r="HYY68" s="369"/>
      <c r="HYZ68" s="369"/>
      <c r="HZA68" s="369"/>
      <c r="HZB68" s="369"/>
      <c r="HZC68" s="369"/>
      <c r="HZD68" s="369"/>
      <c r="HZE68" s="369"/>
      <c r="HZF68" s="369"/>
      <c r="HZG68" s="369"/>
      <c r="HZH68" s="369"/>
      <c r="HZI68" s="369"/>
      <c r="HZJ68" s="369"/>
      <c r="HZK68" s="369"/>
      <c r="HZL68" s="369"/>
      <c r="HZM68" s="369"/>
      <c r="HZN68" s="369"/>
      <c r="HZO68" s="369"/>
      <c r="HZP68" s="369"/>
      <c r="HZQ68" s="369"/>
      <c r="HZR68" s="369"/>
      <c r="HZS68" s="369"/>
      <c r="HZT68" s="369"/>
      <c r="HZU68" s="369"/>
      <c r="HZV68" s="369"/>
      <c r="HZW68" s="369"/>
      <c r="HZX68" s="369"/>
      <c r="HZY68" s="369"/>
      <c r="HZZ68" s="369"/>
      <c r="IAA68" s="369"/>
      <c r="IAB68" s="369"/>
      <c r="IAC68" s="369"/>
      <c r="IAD68" s="369"/>
      <c r="IAE68" s="369"/>
      <c r="IAF68" s="369"/>
      <c r="IAG68" s="369"/>
      <c r="IAH68" s="369"/>
      <c r="IAI68" s="369"/>
      <c r="IAJ68" s="369"/>
      <c r="IAK68" s="369"/>
      <c r="IAL68" s="369"/>
      <c r="IAM68" s="369"/>
      <c r="IAN68" s="369"/>
      <c r="IAO68" s="369"/>
      <c r="IAP68" s="369"/>
      <c r="IAQ68" s="369"/>
      <c r="IAR68" s="369"/>
      <c r="IAS68" s="369"/>
      <c r="IAT68" s="369"/>
      <c r="IAU68" s="369"/>
      <c r="IAV68" s="369"/>
      <c r="IAW68" s="369"/>
      <c r="IAX68" s="369"/>
      <c r="IAY68" s="369"/>
      <c r="IAZ68" s="369"/>
      <c r="IBA68" s="369"/>
      <c r="IBB68" s="369"/>
      <c r="IBC68" s="369"/>
      <c r="IBD68" s="369"/>
      <c r="IBE68" s="369"/>
      <c r="IBF68" s="369"/>
      <c r="IBG68" s="369"/>
      <c r="IBH68" s="369"/>
      <c r="IBI68" s="369"/>
      <c r="IBJ68" s="369"/>
      <c r="IBK68" s="369"/>
      <c r="IBL68" s="369"/>
      <c r="IBM68" s="369"/>
      <c r="IBN68" s="369"/>
      <c r="IBO68" s="369"/>
      <c r="IBP68" s="369"/>
      <c r="IBQ68" s="369"/>
      <c r="IBR68" s="369"/>
      <c r="IBS68" s="369"/>
      <c r="IBT68" s="369"/>
      <c r="IBU68" s="369"/>
      <c r="IBV68" s="369"/>
      <c r="IBW68" s="369"/>
      <c r="IBX68" s="369"/>
      <c r="IBY68" s="369"/>
      <c r="IBZ68" s="369"/>
      <c r="ICA68" s="369"/>
      <c r="ICB68" s="369"/>
      <c r="ICC68" s="369"/>
      <c r="ICD68" s="369"/>
      <c r="ICE68" s="369"/>
      <c r="ICF68" s="369"/>
      <c r="ICG68" s="369"/>
      <c r="ICH68" s="369"/>
      <c r="ICI68" s="369"/>
      <c r="ICJ68" s="369"/>
      <c r="ICK68" s="369"/>
      <c r="ICL68" s="369"/>
      <c r="ICM68" s="369"/>
      <c r="ICN68" s="369"/>
      <c r="ICO68" s="369"/>
      <c r="ICP68" s="369"/>
      <c r="ICQ68" s="369"/>
      <c r="ICR68" s="369"/>
      <c r="ICS68" s="369"/>
      <c r="ICT68" s="369"/>
      <c r="ICU68" s="369"/>
      <c r="ICV68" s="369"/>
      <c r="ICW68" s="369"/>
      <c r="ICX68" s="369"/>
      <c r="ICY68" s="369"/>
      <c r="ICZ68" s="369"/>
      <c r="IDA68" s="369"/>
      <c r="IDB68" s="369"/>
      <c r="IDC68" s="369"/>
      <c r="IDD68" s="369"/>
      <c r="IDE68" s="369"/>
      <c r="IDF68" s="369"/>
      <c r="IDG68" s="369"/>
      <c r="IDH68" s="369"/>
      <c r="IDI68" s="369"/>
      <c r="IDJ68" s="369"/>
      <c r="IDK68" s="369"/>
      <c r="IDL68" s="369"/>
      <c r="IDM68" s="369"/>
      <c r="IDN68" s="369"/>
      <c r="IDO68" s="369"/>
      <c r="IDP68" s="369"/>
      <c r="IDQ68" s="369"/>
      <c r="IDR68" s="369"/>
      <c r="IDS68" s="369"/>
      <c r="IDT68" s="369"/>
      <c r="IDU68" s="369"/>
      <c r="IDV68" s="369"/>
      <c r="IDW68" s="369"/>
      <c r="IDX68" s="369"/>
      <c r="IDY68" s="369"/>
      <c r="IDZ68" s="369"/>
      <c r="IEA68" s="369"/>
      <c r="IEB68" s="369"/>
      <c r="IEC68" s="369"/>
      <c r="IED68" s="369"/>
      <c r="IEE68" s="369"/>
      <c r="IEF68" s="369"/>
      <c r="IEG68" s="369"/>
      <c r="IEH68" s="369"/>
      <c r="IEI68" s="369"/>
      <c r="IEJ68" s="369"/>
      <c r="IEK68" s="369"/>
      <c r="IEL68" s="369"/>
      <c r="IEM68" s="369"/>
      <c r="IEN68" s="369"/>
      <c r="IEO68" s="369"/>
      <c r="IEP68" s="369"/>
      <c r="IEQ68" s="369"/>
      <c r="IER68" s="369"/>
      <c r="IES68" s="369"/>
      <c r="IET68" s="369"/>
      <c r="IEU68" s="369"/>
      <c r="IEV68" s="369"/>
      <c r="IEW68" s="369"/>
      <c r="IEX68" s="369"/>
      <c r="IEY68" s="369"/>
      <c r="IEZ68" s="369"/>
      <c r="IFA68" s="369"/>
      <c r="IFB68" s="369"/>
      <c r="IFC68" s="369"/>
      <c r="IFD68" s="369"/>
      <c r="IFE68" s="369"/>
      <c r="IFF68" s="369"/>
      <c r="IFG68" s="369"/>
      <c r="IFH68" s="369"/>
      <c r="IFI68" s="369"/>
      <c r="IFJ68" s="369"/>
      <c r="IFK68" s="369"/>
      <c r="IFL68" s="369"/>
      <c r="IFM68" s="369"/>
      <c r="IFN68" s="369"/>
      <c r="IFO68" s="369"/>
      <c r="IFP68" s="369"/>
      <c r="IFQ68" s="369"/>
      <c r="IFR68" s="369"/>
      <c r="IFS68" s="369"/>
      <c r="IFT68" s="369"/>
      <c r="IFU68" s="369"/>
      <c r="IFV68" s="369"/>
      <c r="IFW68" s="369"/>
      <c r="IFX68" s="369"/>
      <c r="IFY68" s="369"/>
      <c r="IFZ68" s="369"/>
      <c r="IGA68" s="369"/>
      <c r="IGB68" s="369"/>
      <c r="IGC68" s="369"/>
      <c r="IGD68" s="369"/>
      <c r="IGE68" s="369"/>
      <c r="IGF68" s="369"/>
      <c r="IGG68" s="369"/>
      <c r="IGH68" s="369"/>
      <c r="IGI68" s="369"/>
      <c r="IGJ68" s="369"/>
      <c r="IGK68" s="369"/>
      <c r="IGL68" s="369"/>
      <c r="IGM68" s="369"/>
      <c r="IGN68" s="369"/>
      <c r="IGO68" s="369"/>
      <c r="IGP68" s="369"/>
      <c r="IGQ68" s="369"/>
      <c r="IGR68" s="369"/>
      <c r="IGS68" s="369"/>
      <c r="IGT68" s="369"/>
      <c r="IGU68" s="369"/>
      <c r="IGV68" s="369"/>
      <c r="IGW68" s="369"/>
      <c r="IGX68" s="369"/>
      <c r="IGY68" s="369"/>
      <c r="IGZ68" s="369"/>
      <c r="IHA68" s="369"/>
      <c r="IHB68" s="369"/>
      <c r="IHC68" s="369"/>
      <c r="IHD68" s="369"/>
      <c r="IHE68" s="369"/>
      <c r="IHF68" s="369"/>
      <c r="IHG68" s="369"/>
      <c r="IHH68" s="369"/>
      <c r="IHI68" s="369"/>
      <c r="IHJ68" s="369"/>
      <c r="IHK68" s="369"/>
      <c r="IHL68" s="369"/>
      <c r="IHM68" s="369"/>
      <c r="IHN68" s="369"/>
      <c r="IHO68" s="369"/>
      <c r="IHP68" s="369"/>
      <c r="IHQ68" s="369"/>
      <c r="IHR68" s="369"/>
      <c r="IHS68" s="369"/>
      <c r="IHT68" s="369"/>
      <c r="IHU68" s="369"/>
      <c r="IHV68" s="369"/>
      <c r="IHW68" s="369"/>
      <c r="IHX68" s="369"/>
      <c r="IHY68" s="369"/>
      <c r="IHZ68" s="369"/>
      <c r="IIA68" s="369"/>
      <c r="IIB68" s="369"/>
      <c r="IIC68" s="369"/>
      <c r="IID68" s="369"/>
      <c r="IIE68" s="369"/>
      <c r="IIF68" s="369"/>
      <c r="IIG68" s="369"/>
      <c r="IIH68" s="369"/>
      <c r="III68" s="369"/>
      <c r="IIJ68" s="369"/>
      <c r="IIK68" s="369"/>
      <c r="IIL68" s="369"/>
      <c r="IIM68" s="369"/>
      <c r="IIN68" s="369"/>
      <c r="IIO68" s="369"/>
      <c r="IIP68" s="369"/>
      <c r="IIQ68" s="369"/>
      <c r="IIR68" s="369"/>
      <c r="IIS68" s="369"/>
      <c r="IIT68" s="369"/>
      <c r="IIU68" s="369"/>
      <c r="IIV68" s="369"/>
      <c r="IIW68" s="369"/>
      <c r="IIX68" s="369"/>
      <c r="IIY68" s="369"/>
      <c r="IIZ68" s="369"/>
      <c r="IJA68" s="369"/>
      <c r="IJB68" s="369"/>
      <c r="IJC68" s="369"/>
      <c r="IJD68" s="369"/>
      <c r="IJE68" s="369"/>
      <c r="IJF68" s="369"/>
      <c r="IJG68" s="369"/>
      <c r="IJH68" s="369"/>
      <c r="IJI68" s="369"/>
      <c r="IJJ68" s="369"/>
      <c r="IJK68" s="369"/>
      <c r="IJL68" s="369"/>
      <c r="IJM68" s="369"/>
      <c r="IJN68" s="369"/>
      <c r="IJO68" s="369"/>
      <c r="IJP68" s="369"/>
      <c r="IJQ68" s="369"/>
      <c r="IJR68" s="369"/>
      <c r="IJS68" s="369"/>
      <c r="IJT68" s="369"/>
      <c r="IJU68" s="369"/>
      <c r="IJV68" s="369"/>
      <c r="IJW68" s="369"/>
      <c r="IJX68" s="369"/>
      <c r="IJY68" s="369"/>
      <c r="IJZ68" s="369"/>
      <c r="IKA68" s="369"/>
      <c r="IKB68" s="369"/>
      <c r="IKC68" s="369"/>
      <c r="IKD68" s="369"/>
      <c r="IKE68" s="369"/>
      <c r="IKF68" s="369"/>
      <c r="IKG68" s="369"/>
      <c r="IKH68" s="369"/>
      <c r="IKI68" s="369"/>
      <c r="IKJ68" s="369"/>
      <c r="IKK68" s="369"/>
      <c r="IKL68" s="369"/>
      <c r="IKM68" s="369"/>
      <c r="IKN68" s="369"/>
      <c r="IKO68" s="369"/>
      <c r="IKP68" s="369"/>
      <c r="IKQ68" s="369"/>
      <c r="IKR68" s="369"/>
      <c r="IKS68" s="369"/>
      <c r="IKT68" s="369"/>
      <c r="IKU68" s="369"/>
      <c r="IKV68" s="369"/>
      <c r="IKW68" s="369"/>
      <c r="IKX68" s="369"/>
      <c r="IKY68" s="369"/>
      <c r="IKZ68" s="369"/>
      <c r="ILA68" s="369"/>
      <c r="ILB68" s="369"/>
      <c r="ILC68" s="369"/>
      <c r="ILD68" s="369"/>
      <c r="ILE68" s="369"/>
      <c r="ILF68" s="369"/>
      <c r="ILG68" s="369"/>
      <c r="ILH68" s="369"/>
      <c r="ILI68" s="369"/>
      <c r="ILJ68" s="369"/>
      <c r="ILK68" s="369"/>
      <c r="ILL68" s="369"/>
      <c r="ILM68" s="369"/>
      <c r="ILN68" s="369"/>
      <c r="ILO68" s="369"/>
      <c r="ILP68" s="369"/>
      <c r="ILQ68" s="369"/>
      <c r="ILR68" s="369"/>
      <c r="ILS68" s="369"/>
      <c r="ILT68" s="369"/>
      <c r="ILU68" s="369"/>
      <c r="ILV68" s="369"/>
      <c r="ILW68" s="369"/>
      <c r="ILX68" s="369"/>
      <c r="ILY68" s="369"/>
      <c r="ILZ68" s="369"/>
      <c r="IMA68" s="369"/>
      <c r="IMB68" s="369"/>
      <c r="IMC68" s="369"/>
      <c r="IMD68" s="369"/>
      <c r="IME68" s="369"/>
      <c r="IMF68" s="369"/>
      <c r="IMG68" s="369"/>
      <c r="IMH68" s="369"/>
      <c r="IMI68" s="369"/>
      <c r="IMJ68" s="369"/>
      <c r="IMK68" s="369"/>
      <c r="IML68" s="369"/>
      <c r="IMM68" s="369"/>
      <c r="IMN68" s="369"/>
      <c r="IMO68" s="369"/>
      <c r="IMP68" s="369"/>
      <c r="IMQ68" s="369"/>
      <c r="IMR68" s="369"/>
      <c r="IMS68" s="369"/>
      <c r="IMT68" s="369"/>
      <c r="IMU68" s="369"/>
      <c r="IMV68" s="369"/>
      <c r="IMW68" s="369"/>
      <c r="IMX68" s="369"/>
      <c r="IMY68" s="369"/>
      <c r="IMZ68" s="369"/>
      <c r="INA68" s="369"/>
      <c r="INB68" s="369"/>
      <c r="INC68" s="369"/>
      <c r="IND68" s="369"/>
      <c r="INE68" s="369"/>
      <c r="INF68" s="369"/>
      <c r="ING68" s="369"/>
      <c r="INH68" s="369"/>
      <c r="INI68" s="369"/>
      <c r="INJ68" s="369"/>
      <c r="INK68" s="369"/>
      <c r="INL68" s="369"/>
      <c r="INM68" s="369"/>
      <c r="INN68" s="369"/>
      <c r="INO68" s="369"/>
      <c r="INP68" s="369"/>
      <c r="INQ68" s="369"/>
      <c r="INR68" s="369"/>
      <c r="INS68" s="369"/>
      <c r="INT68" s="369"/>
      <c r="INU68" s="369"/>
      <c r="INV68" s="369"/>
      <c r="INW68" s="369"/>
      <c r="INX68" s="369"/>
      <c r="INY68" s="369"/>
      <c r="INZ68" s="369"/>
      <c r="IOA68" s="369"/>
      <c r="IOB68" s="369"/>
      <c r="IOC68" s="369"/>
      <c r="IOD68" s="369"/>
      <c r="IOE68" s="369"/>
      <c r="IOF68" s="369"/>
      <c r="IOG68" s="369"/>
      <c r="IOH68" s="369"/>
      <c r="IOI68" s="369"/>
      <c r="IOJ68" s="369"/>
      <c r="IOK68" s="369"/>
      <c r="IOL68" s="369"/>
      <c r="IOM68" s="369"/>
      <c r="ION68" s="369"/>
      <c r="IOO68" s="369"/>
      <c r="IOP68" s="369"/>
      <c r="IOQ68" s="369"/>
      <c r="IOR68" s="369"/>
      <c r="IOS68" s="369"/>
      <c r="IOT68" s="369"/>
      <c r="IOU68" s="369"/>
      <c r="IOV68" s="369"/>
      <c r="IOW68" s="369"/>
      <c r="IOX68" s="369"/>
      <c r="IOY68" s="369"/>
      <c r="IOZ68" s="369"/>
      <c r="IPA68" s="369"/>
      <c r="IPB68" s="369"/>
      <c r="IPC68" s="369"/>
      <c r="IPD68" s="369"/>
      <c r="IPE68" s="369"/>
      <c r="IPF68" s="369"/>
      <c r="IPG68" s="369"/>
      <c r="IPH68" s="369"/>
      <c r="IPI68" s="369"/>
      <c r="IPJ68" s="369"/>
      <c r="IPK68" s="369"/>
      <c r="IPL68" s="369"/>
      <c r="IPM68" s="369"/>
      <c r="IPN68" s="369"/>
      <c r="IPO68" s="369"/>
      <c r="IPP68" s="369"/>
      <c r="IPQ68" s="369"/>
      <c r="IPR68" s="369"/>
      <c r="IPS68" s="369"/>
      <c r="IPT68" s="369"/>
      <c r="IPU68" s="369"/>
      <c r="IPV68" s="369"/>
      <c r="IPW68" s="369"/>
      <c r="IPX68" s="369"/>
      <c r="IPY68" s="369"/>
      <c r="IPZ68" s="369"/>
      <c r="IQA68" s="369"/>
      <c r="IQB68" s="369"/>
      <c r="IQC68" s="369"/>
      <c r="IQD68" s="369"/>
      <c r="IQE68" s="369"/>
      <c r="IQF68" s="369"/>
      <c r="IQG68" s="369"/>
      <c r="IQH68" s="369"/>
      <c r="IQI68" s="369"/>
      <c r="IQJ68" s="369"/>
      <c r="IQK68" s="369"/>
      <c r="IQL68" s="369"/>
      <c r="IQM68" s="369"/>
      <c r="IQN68" s="369"/>
      <c r="IQO68" s="369"/>
      <c r="IQP68" s="369"/>
      <c r="IQQ68" s="369"/>
      <c r="IQR68" s="369"/>
      <c r="IQS68" s="369"/>
      <c r="IQT68" s="369"/>
      <c r="IQU68" s="369"/>
      <c r="IQV68" s="369"/>
      <c r="IQW68" s="369"/>
      <c r="IQX68" s="369"/>
      <c r="IQY68" s="369"/>
      <c r="IQZ68" s="369"/>
      <c r="IRA68" s="369"/>
      <c r="IRB68" s="369"/>
      <c r="IRC68" s="369"/>
      <c r="IRD68" s="369"/>
      <c r="IRE68" s="369"/>
      <c r="IRF68" s="369"/>
      <c r="IRG68" s="369"/>
      <c r="IRH68" s="369"/>
      <c r="IRI68" s="369"/>
      <c r="IRJ68" s="369"/>
      <c r="IRK68" s="369"/>
      <c r="IRL68" s="369"/>
      <c r="IRM68" s="369"/>
      <c r="IRN68" s="369"/>
      <c r="IRO68" s="369"/>
      <c r="IRP68" s="369"/>
      <c r="IRQ68" s="369"/>
      <c r="IRR68" s="369"/>
      <c r="IRS68" s="369"/>
      <c r="IRT68" s="369"/>
      <c r="IRU68" s="369"/>
      <c r="IRV68" s="369"/>
      <c r="IRW68" s="369"/>
      <c r="IRX68" s="369"/>
      <c r="IRY68" s="369"/>
      <c r="IRZ68" s="369"/>
      <c r="ISA68" s="369"/>
      <c r="ISB68" s="369"/>
      <c r="ISC68" s="369"/>
      <c r="ISD68" s="369"/>
      <c r="ISE68" s="369"/>
      <c r="ISF68" s="369"/>
      <c r="ISG68" s="369"/>
      <c r="ISH68" s="369"/>
      <c r="ISI68" s="369"/>
      <c r="ISJ68" s="369"/>
      <c r="ISK68" s="369"/>
      <c r="ISL68" s="369"/>
      <c r="ISM68" s="369"/>
      <c r="ISN68" s="369"/>
      <c r="ISO68" s="369"/>
      <c r="ISP68" s="369"/>
      <c r="ISQ68" s="369"/>
      <c r="ISR68" s="369"/>
      <c r="ISS68" s="369"/>
      <c r="IST68" s="369"/>
      <c r="ISU68" s="369"/>
      <c r="ISV68" s="369"/>
      <c r="ISW68" s="369"/>
      <c r="ISX68" s="369"/>
      <c r="ISY68" s="369"/>
      <c r="ISZ68" s="369"/>
      <c r="ITA68" s="369"/>
      <c r="ITB68" s="369"/>
      <c r="ITC68" s="369"/>
      <c r="ITD68" s="369"/>
      <c r="ITE68" s="369"/>
      <c r="ITF68" s="369"/>
      <c r="ITG68" s="369"/>
      <c r="ITH68" s="369"/>
      <c r="ITI68" s="369"/>
      <c r="ITJ68" s="369"/>
      <c r="ITK68" s="369"/>
      <c r="ITL68" s="369"/>
      <c r="ITM68" s="369"/>
      <c r="ITN68" s="369"/>
      <c r="ITO68" s="369"/>
      <c r="ITP68" s="369"/>
      <c r="ITQ68" s="369"/>
      <c r="ITR68" s="369"/>
      <c r="ITS68" s="369"/>
      <c r="ITT68" s="369"/>
      <c r="ITU68" s="369"/>
      <c r="ITV68" s="369"/>
      <c r="ITW68" s="369"/>
      <c r="ITX68" s="369"/>
      <c r="ITY68" s="369"/>
      <c r="ITZ68" s="369"/>
      <c r="IUA68" s="369"/>
      <c r="IUB68" s="369"/>
      <c r="IUC68" s="369"/>
      <c r="IUD68" s="369"/>
      <c r="IUE68" s="369"/>
      <c r="IUF68" s="369"/>
      <c r="IUG68" s="369"/>
      <c r="IUH68" s="369"/>
      <c r="IUI68" s="369"/>
      <c r="IUJ68" s="369"/>
      <c r="IUK68" s="369"/>
      <c r="IUL68" s="369"/>
      <c r="IUM68" s="369"/>
      <c r="IUN68" s="369"/>
      <c r="IUO68" s="369"/>
      <c r="IUP68" s="369"/>
      <c r="IUQ68" s="369"/>
      <c r="IUR68" s="369"/>
      <c r="IUS68" s="369"/>
      <c r="IUT68" s="369"/>
      <c r="IUU68" s="369"/>
      <c r="IUV68" s="369"/>
      <c r="IUW68" s="369"/>
      <c r="IUX68" s="369"/>
      <c r="IUY68" s="369"/>
      <c r="IUZ68" s="369"/>
      <c r="IVA68" s="369"/>
      <c r="IVB68" s="369"/>
      <c r="IVC68" s="369"/>
      <c r="IVD68" s="369"/>
      <c r="IVE68" s="369"/>
      <c r="IVF68" s="369"/>
      <c r="IVG68" s="369"/>
      <c r="IVH68" s="369"/>
      <c r="IVI68" s="369"/>
      <c r="IVJ68" s="369"/>
      <c r="IVK68" s="369"/>
      <c r="IVL68" s="369"/>
      <c r="IVM68" s="369"/>
      <c r="IVN68" s="369"/>
      <c r="IVO68" s="369"/>
      <c r="IVP68" s="369"/>
      <c r="IVQ68" s="369"/>
      <c r="IVR68" s="369"/>
      <c r="IVS68" s="369"/>
      <c r="IVT68" s="369"/>
      <c r="IVU68" s="369"/>
      <c r="IVV68" s="369"/>
      <c r="IVW68" s="369"/>
      <c r="IVX68" s="369"/>
      <c r="IVY68" s="369"/>
      <c r="IVZ68" s="369"/>
      <c r="IWA68" s="369"/>
      <c r="IWB68" s="369"/>
      <c r="IWC68" s="369"/>
      <c r="IWD68" s="369"/>
      <c r="IWE68" s="369"/>
      <c r="IWF68" s="369"/>
      <c r="IWG68" s="369"/>
      <c r="IWH68" s="369"/>
      <c r="IWI68" s="369"/>
      <c r="IWJ68" s="369"/>
      <c r="IWK68" s="369"/>
      <c r="IWL68" s="369"/>
      <c r="IWM68" s="369"/>
      <c r="IWN68" s="369"/>
      <c r="IWO68" s="369"/>
      <c r="IWP68" s="369"/>
      <c r="IWQ68" s="369"/>
      <c r="IWR68" s="369"/>
      <c r="IWS68" s="369"/>
      <c r="IWT68" s="369"/>
      <c r="IWU68" s="369"/>
      <c r="IWV68" s="369"/>
      <c r="IWW68" s="369"/>
      <c r="IWX68" s="369"/>
      <c r="IWY68" s="369"/>
      <c r="IWZ68" s="369"/>
      <c r="IXA68" s="369"/>
      <c r="IXB68" s="369"/>
      <c r="IXC68" s="369"/>
      <c r="IXD68" s="369"/>
      <c r="IXE68" s="369"/>
      <c r="IXF68" s="369"/>
      <c r="IXG68" s="369"/>
      <c r="IXH68" s="369"/>
      <c r="IXI68" s="369"/>
      <c r="IXJ68" s="369"/>
      <c r="IXK68" s="369"/>
      <c r="IXL68" s="369"/>
      <c r="IXM68" s="369"/>
      <c r="IXN68" s="369"/>
      <c r="IXO68" s="369"/>
      <c r="IXP68" s="369"/>
      <c r="IXQ68" s="369"/>
      <c r="IXR68" s="369"/>
      <c r="IXS68" s="369"/>
      <c r="IXT68" s="369"/>
      <c r="IXU68" s="369"/>
      <c r="IXV68" s="369"/>
      <c r="IXW68" s="369"/>
      <c r="IXX68" s="369"/>
      <c r="IXY68" s="369"/>
      <c r="IXZ68" s="369"/>
      <c r="IYA68" s="369"/>
      <c r="IYB68" s="369"/>
      <c r="IYC68" s="369"/>
      <c r="IYD68" s="369"/>
      <c r="IYE68" s="369"/>
      <c r="IYF68" s="369"/>
      <c r="IYG68" s="369"/>
      <c r="IYH68" s="369"/>
      <c r="IYI68" s="369"/>
      <c r="IYJ68" s="369"/>
      <c r="IYK68" s="369"/>
      <c r="IYL68" s="369"/>
      <c r="IYM68" s="369"/>
      <c r="IYN68" s="369"/>
      <c r="IYO68" s="369"/>
      <c r="IYP68" s="369"/>
      <c r="IYQ68" s="369"/>
      <c r="IYR68" s="369"/>
      <c r="IYS68" s="369"/>
      <c r="IYT68" s="369"/>
      <c r="IYU68" s="369"/>
      <c r="IYV68" s="369"/>
      <c r="IYW68" s="369"/>
      <c r="IYX68" s="369"/>
      <c r="IYY68" s="369"/>
      <c r="IYZ68" s="369"/>
      <c r="IZA68" s="369"/>
      <c r="IZB68" s="369"/>
      <c r="IZC68" s="369"/>
      <c r="IZD68" s="369"/>
      <c r="IZE68" s="369"/>
      <c r="IZF68" s="369"/>
      <c r="IZG68" s="369"/>
      <c r="IZH68" s="369"/>
      <c r="IZI68" s="369"/>
      <c r="IZJ68" s="369"/>
      <c r="IZK68" s="369"/>
      <c r="IZL68" s="369"/>
      <c r="IZM68" s="369"/>
      <c r="IZN68" s="369"/>
      <c r="IZO68" s="369"/>
      <c r="IZP68" s="369"/>
      <c r="IZQ68" s="369"/>
      <c r="IZR68" s="369"/>
      <c r="IZS68" s="369"/>
      <c r="IZT68" s="369"/>
      <c r="IZU68" s="369"/>
      <c r="IZV68" s="369"/>
      <c r="IZW68" s="369"/>
      <c r="IZX68" s="369"/>
      <c r="IZY68" s="369"/>
      <c r="IZZ68" s="369"/>
      <c r="JAA68" s="369"/>
      <c r="JAB68" s="369"/>
      <c r="JAC68" s="369"/>
      <c r="JAD68" s="369"/>
      <c r="JAE68" s="369"/>
      <c r="JAF68" s="369"/>
      <c r="JAG68" s="369"/>
      <c r="JAH68" s="369"/>
      <c r="JAI68" s="369"/>
      <c r="JAJ68" s="369"/>
      <c r="JAK68" s="369"/>
      <c r="JAL68" s="369"/>
      <c r="JAM68" s="369"/>
      <c r="JAN68" s="369"/>
      <c r="JAO68" s="369"/>
      <c r="JAP68" s="369"/>
      <c r="JAQ68" s="369"/>
      <c r="JAR68" s="369"/>
      <c r="JAS68" s="369"/>
      <c r="JAT68" s="369"/>
      <c r="JAU68" s="369"/>
      <c r="JAV68" s="369"/>
      <c r="JAW68" s="369"/>
      <c r="JAX68" s="369"/>
      <c r="JAY68" s="369"/>
      <c r="JAZ68" s="369"/>
      <c r="JBA68" s="369"/>
      <c r="JBB68" s="369"/>
      <c r="JBC68" s="369"/>
      <c r="JBD68" s="369"/>
      <c r="JBE68" s="369"/>
      <c r="JBF68" s="369"/>
      <c r="JBG68" s="369"/>
      <c r="JBH68" s="369"/>
      <c r="JBI68" s="369"/>
      <c r="JBJ68" s="369"/>
      <c r="JBK68" s="369"/>
      <c r="JBL68" s="369"/>
      <c r="JBM68" s="369"/>
      <c r="JBN68" s="369"/>
      <c r="JBO68" s="369"/>
      <c r="JBP68" s="369"/>
      <c r="JBQ68" s="369"/>
      <c r="JBR68" s="369"/>
      <c r="JBS68" s="369"/>
      <c r="JBT68" s="369"/>
      <c r="JBU68" s="369"/>
      <c r="JBV68" s="369"/>
      <c r="JBW68" s="369"/>
      <c r="JBX68" s="369"/>
      <c r="JBY68" s="369"/>
      <c r="JBZ68" s="369"/>
      <c r="JCA68" s="369"/>
      <c r="JCB68" s="369"/>
      <c r="JCC68" s="369"/>
      <c r="JCD68" s="369"/>
      <c r="JCE68" s="369"/>
      <c r="JCF68" s="369"/>
      <c r="JCG68" s="369"/>
      <c r="JCH68" s="369"/>
      <c r="JCI68" s="369"/>
      <c r="JCJ68" s="369"/>
      <c r="JCK68" s="369"/>
      <c r="JCL68" s="369"/>
      <c r="JCM68" s="369"/>
      <c r="JCN68" s="369"/>
      <c r="JCO68" s="369"/>
      <c r="JCP68" s="369"/>
      <c r="JCQ68" s="369"/>
      <c r="JCR68" s="369"/>
      <c r="JCS68" s="369"/>
      <c r="JCT68" s="369"/>
      <c r="JCU68" s="369"/>
      <c r="JCV68" s="369"/>
      <c r="JCW68" s="369"/>
      <c r="JCX68" s="369"/>
      <c r="JCY68" s="369"/>
      <c r="JCZ68" s="369"/>
      <c r="JDA68" s="369"/>
      <c r="JDB68" s="369"/>
      <c r="JDC68" s="369"/>
      <c r="JDD68" s="369"/>
      <c r="JDE68" s="369"/>
      <c r="JDF68" s="369"/>
      <c r="JDG68" s="369"/>
      <c r="JDH68" s="369"/>
      <c r="JDI68" s="369"/>
      <c r="JDJ68" s="369"/>
      <c r="JDK68" s="369"/>
      <c r="JDL68" s="369"/>
      <c r="JDM68" s="369"/>
      <c r="JDN68" s="369"/>
      <c r="JDO68" s="369"/>
      <c r="JDP68" s="369"/>
      <c r="JDQ68" s="369"/>
      <c r="JDR68" s="369"/>
      <c r="JDS68" s="369"/>
      <c r="JDT68" s="369"/>
      <c r="JDU68" s="369"/>
      <c r="JDV68" s="369"/>
      <c r="JDW68" s="369"/>
      <c r="JDX68" s="369"/>
      <c r="JDY68" s="369"/>
      <c r="JDZ68" s="369"/>
      <c r="JEA68" s="369"/>
      <c r="JEB68" s="369"/>
      <c r="JEC68" s="369"/>
      <c r="JED68" s="369"/>
      <c r="JEE68" s="369"/>
      <c r="JEF68" s="369"/>
      <c r="JEG68" s="369"/>
      <c r="JEH68" s="369"/>
      <c r="JEI68" s="369"/>
      <c r="JEJ68" s="369"/>
      <c r="JEK68" s="369"/>
      <c r="JEL68" s="369"/>
      <c r="JEM68" s="369"/>
      <c r="JEN68" s="369"/>
      <c r="JEO68" s="369"/>
      <c r="JEP68" s="369"/>
      <c r="JEQ68" s="369"/>
      <c r="JER68" s="369"/>
      <c r="JES68" s="369"/>
      <c r="JET68" s="369"/>
      <c r="JEU68" s="369"/>
      <c r="JEV68" s="369"/>
      <c r="JEW68" s="369"/>
      <c r="JEX68" s="369"/>
      <c r="JEY68" s="369"/>
      <c r="JEZ68" s="369"/>
      <c r="JFA68" s="369"/>
      <c r="JFB68" s="369"/>
      <c r="JFC68" s="369"/>
      <c r="JFD68" s="369"/>
      <c r="JFE68" s="369"/>
      <c r="JFF68" s="369"/>
      <c r="JFG68" s="369"/>
      <c r="JFH68" s="369"/>
      <c r="JFI68" s="369"/>
      <c r="JFJ68" s="369"/>
      <c r="JFK68" s="369"/>
      <c r="JFL68" s="369"/>
      <c r="JFM68" s="369"/>
      <c r="JFN68" s="369"/>
      <c r="JFO68" s="369"/>
      <c r="JFP68" s="369"/>
      <c r="JFQ68" s="369"/>
      <c r="JFR68" s="369"/>
      <c r="JFS68" s="369"/>
      <c r="JFT68" s="369"/>
      <c r="JFU68" s="369"/>
      <c r="JFV68" s="369"/>
      <c r="JFW68" s="369"/>
      <c r="JFX68" s="369"/>
      <c r="JFY68" s="369"/>
      <c r="JFZ68" s="369"/>
      <c r="JGA68" s="369"/>
      <c r="JGB68" s="369"/>
      <c r="JGC68" s="369"/>
      <c r="JGD68" s="369"/>
      <c r="JGE68" s="369"/>
      <c r="JGF68" s="369"/>
      <c r="JGG68" s="369"/>
      <c r="JGH68" s="369"/>
      <c r="JGI68" s="369"/>
      <c r="JGJ68" s="369"/>
      <c r="JGK68" s="369"/>
      <c r="JGL68" s="369"/>
      <c r="JGM68" s="369"/>
      <c r="JGN68" s="369"/>
      <c r="JGO68" s="369"/>
      <c r="JGP68" s="369"/>
      <c r="JGQ68" s="369"/>
      <c r="JGR68" s="369"/>
      <c r="JGS68" s="369"/>
      <c r="JGT68" s="369"/>
      <c r="JGU68" s="369"/>
      <c r="JGV68" s="369"/>
      <c r="JGW68" s="369"/>
      <c r="JGX68" s="369"/>
      <c r="JGY68" s="369"/>
      <c r="JGZ68" s="369"/>
      <c r="JHA68" s="369"/>
      <c r="JHB68" s="369"/>
      <c r="JHC68" s="369"/>
      <c r="JHD68" s="369"/>
      <c r="JHE68" s="369"/>
      <c r="JHF68" s="369"/>
      <c r="JHG68" s="369"/>
      <c r="JHH68" s="369"/>
      <c r="JHI68" s="369"/>
      <c r="JHJ68" s="369"/>
      <c r="JHK68" s="369"/>
      <c r="JHL68" s="369"/>
      <c r="JHM68" s="369"/>
      <c r="JHN68" s="369"/>
      <c r="JHO68" s="369"/>
      <c r="JHP68" s="369"/>
      <c r="JHQ68" s="369"/>
      <c r="JHR68" s="369"/>
      <c r="JHS68" s="369"/>
      <c r="JHT68" s="369"/>
      <c r="JHU68" s="369"/>
      <c r="JHV68" s="369"/>
      <c r="JHW68" s="369"/>
      <c r="JHX68" s="369"/>
      <c r="JHY68" s="369"/>
      <c r="JHZ68" s="369"/>
      <c r="JIA68" s="369"/>
      <c r="JIB68" s="369"/>
      <c r="JIC68" s="369"/>
      <c r="JID68" s="369"/>
      <c r="JIE68" s="369"/>
      <c r="JIF68" s="369"/>
      <c r="JIG68" s="369"/>
      <c r="JIH68" s="369"/>
      <c r="JII68" s="369"/>
      <c r="JIJ68" s="369"/>
      <c r="JIK68" s="369"/>
      <c r="JIL68" s="369"/>
      <c r="JIM68" s="369"/>
      <c r="JIN68" s="369"/>
      <c r="JIO68" s="369"/>
      <c r="JIP68" s="369"/>
      <c r="JIQ68" s="369"/>
      <c r="JIR68" s="369"/>
      <c r="JIS68" s="369"/>
      <c r="JIT68" s="369"/>
      <c r="JIU68" s="369"/>
      <c r="JIV68" s="369"/>
      <c r="JIW68" s="369"/>
      <c r="JIX68" s="369"/>
      <c r="JIY68" s="369"/>
      <c r="JIZ68" s="369"/>
      <c r="JJA68" s="369"/>
      <c r="JJB68" s="369"/>
      <c r="JJC68" s="369"/>
      <c r="JJD68" s="369"/>
      <c r="JJE68" s="369"/>
      <c r="JJF68" s="369"/>
      <c r="JJG68" s="369"/>
      <c r="JJH68" s="369"/>
      <c r="JJI68" s="369"/>
      <c r="JJJ68" s="369"/>
      <c r="JJK68" s="369"/>
      <c r="JJL68" s="369"/>
      <c r="JJM68" s="369"/>
      <c r="JJN68" s="369"/>
      <c r="JJO68" s="369"/>
      <c r="JJP68" s="369"/>
      <c r="JJQ68" s="369"/>
      <c r="JJR68" s="369"/>
      <c r="JJS68" s="369"/>
      <c r="JJT68" s="369"/>
      <c r="JJU68" s="369"/>
      <c r="JJV68" s="369"/>
      <c r="JJW68" s="369"/>
      <c r="JJX68" s="369"/>
      <c r="JJY68" s="369"/>
      <c r="JJZ68" s="369"/>
      <c r="JKA68" s="369"/>
      <c r="JKB68" s="369"/>
      <c r="JKC68" s="369"/>
      <c r="JKD68" s="369"/>
      <c r="JKE68" s="369"/>
      <c r="JKF68" s="369"/>
      <c r="JKG68" s="369"/>
      <c r="JKH68" s="369"/>
      <c r="JKI68" s="369"/>
      <c r="JKJ68" s="369"/>
      <c r="JKK68" s="369"/>
      <c r="JKL68" s="369"/>
      <c r="JKM68" s="369"/>
      <c r="JKN68" s="369"/>
      <c r="JKO68" s="369"/>
      <c r="JKP68" s="369"/>
      <c r="JKQ68" s="369"/>
      <c r="JKR68" s="369"/>
      <c r="JKS68" s="369"/>
      <c r="JKT68" s="369"/>
      <c r="JKU68" s="369"/>
      <c r="JKV68" s="369"/>
      <c r="JKW68" s="369"/>
      <c r="JKX68" s="369"/>
      <c r="JKY68" s="369"/>
      <c r="JKZ68" s="369"/>
      <c r="JLA68" s="369"/>
      <c r="JLB68" s="369"/>
      <c r="JLC68" s="369"/>
      <c r="JLD68" s="369"/>
      <c r="JLE68" s="369"/>
      <c r="JLF68" s="369"/>
      <c r="JLG68" s="369"/>
      <c r="JLH68" s="369"/>
      <c r="JLI68" s="369"/>
      <c r="JLJ68" s="369"/>
      <c r="JLK68" s="369"/>
      <c r="JLL68" s="369"/>
      <c r="JLM68" s="369"/>
      <c r="JLN68" s="369"/>
      <c r="JLO68" s="369"/>
      <c r="JLP68" s="369"/>
      <c r="JLQ68" s="369"/>
      <c r="JLR68" s="369"/>
      <c r="JLS68" s="369"/>
      <c r="JLT68" s="369"/>
      <c r="JLU68" s="369"/>
      <c r="JLV68" s="369"/>
      <c r="JLW68" s="369"/>
      <c r="JLX68" s="369"/>
      <c r="JLY68" s="369"/>
      <c r="JLZ68" s="369"/>
      <c r="JMA68" s="369"/>
      <c r="JMB68" s="369"/>
      <c r="JMC68" s="369"/>
      <c r="JMD68" s="369"/>
      <c r="JME68" s="369"/>
      <c r="JMF68" s="369"/>
      <c r="JMG68" s="369"/>
      <c r="JMH68" s="369"/>
      <c r="JMI68" s="369"/>
      <c r="JMJ68" s="369"/>
      <c r="JMK68" s="369"/>
      <c r="JML68" s="369"/>
      <c r="JMM68" s="369"/>
      <c r="JMN68" s="369"/>
      <c r="JMO68" s="369"/>
      <c r="JMP68" s="369"/>
      <c r="JMQ68" s="369"/>
      <c r="JMR68" s="369"/>
      <c r="JMS68" s="369"/>
      <c r="JMT68" s="369"/>
      <c r="JMU68" s="369"/>
      <c r="JMV68" s="369"/>
      <c r="JMW68" s="369"/>
      <c r="JMX68" s="369"/>
      <c r="JMY68" s="369"/>
      <c r="JMZ68" s="369"/>
      <c r="JNA68" s="369"/>
      <c r="JNB68" s="369"/>
      <c r="JNC68" s="369"/>
      <c r="JND68" s="369"/>
      <c r="JNE68" s="369"/>
      <c r="JNF68" s="369"/>
      <c r="JNG68" s="369"/>
      <c r="JNH68" s="369"/>
      <c r="JNI68" s="369"/>
      <c r="JNJ68" s="369"/>
      <c r="JNK68" s="369"/>
      <c r="JNL68" s="369"/>
      <c r="JNM68" s="369"/>
      <c r="JNN68" s="369"/>
      <c r="JNO68" s="369"/>
      <c r="JNP68" s="369"/>
      <c r="JNQ68" s="369"/>
      <c r="JNR68" s="369"/>
      <c r="JNS68" s="369"/>
      <c r="JNT68" s="369"/>
      <c r="JNU68" s="369"/>
      <c r="JNV68" s="369"/>
      <c r="JNW68" s="369"/>
      <c r="JNX68" s="369"/>
      <c r="JNY68" s="369"/>
      <c r="JNZ68" s="369"/>
      <c r="JOA68" s="369"/>
      <c r="JOB68" s="369"/>
      <c r="JOC68" s="369"/>
      <c r="JOD68" s="369"/>
      <c r="JOE68" s="369"/>
      <c r="JOF68" s="369"/>
      <c r="JOG68" s="369"/>
      <c r="JOH68" s="369"/>
      <c r="JOI68" s="369"/>
      <c r="JOJ68" s="369"/>
      <c r="JOK68" s="369"/>
      <c r="JOL68" s="369"/>
      <c r="JOM68" s="369"/>
      <c r="JON68" s="369"/>
      <c r="JOO68" s="369"/>
      <c r="JOP68" s="369"/>
      <c r="JOQ68" s="369"/>
      <c r="JOR68" s="369"/>
      <c r="JOS68" s="369"/>
      <c r="JOT68" s="369"/>
      <c r="JOU68" s="369"/>
      <c r="JOV68" s="369"/>
      <c r="JOW68" s="369"/>
      <c r="JOX68" s="369"/>
      <c r="JOY68" s="369"/>
      <c r="JOZ68" s="369"/>
      <c r="JPA68" s="369"/>
      <c r="JPB68" s="369"/>
      <c r="JPC68" s="369"/>
      <c r="JPD68" s="369"/>
      <c r="JPE68" s="369"/>
      <c r="JPF68" s="369"/>
      <c r="JPG68" s="369"/>
      <c r="JPH68" s="369"/>
      <c r="JPI68" s="369"/>
      <c r="JPJ68" s="369"/>
      <c r="JPK68" s="369"/>
      <c r="JPL68" s="369"/>
      <c r="JPM68" s="369"/>
      <c r="JPN68" s="369"/>
      <c r="JPO68" s="369"/>
      <c r="JPP68" s="369"/>
      <c r="JPQ68" s="369"/>
      <c r="JPR68" s="369"/>
      <c r="JPS68" s="369"/>
      <c r="JPT68" s="369"/>
      <c r="JPU68" s="369"/>
      <c r="JPV68" s="369"/>
      <c r="JPW68" s="369"/>
      <c r="JPX68" s="369"/>
      <c r="JPY68" s="369"/>
      <c r="JPZ68" s="369"/>
      <c r="JQA68" s="369"/>
      <c r="JQB68" s="369"/>
      <c r="JQC68" s="369"/>
      <c r="JQD68" s="369"/>
      <c r="JQE68" s="369"/>
      <c r="JQF68" s="369"/>
      <c r="JQG68" s="369"/>
      <c r="JQH68" s="369"/>
      <c r="JQI68" s="369"/>
      <c r="JQJ68" s="369"/>
      <c r="JQK68" s="369"/>
      <c r="JQL68" s="369"/>
      <c r="JQM68" s="369"/>
      <c r="JQN68" s="369"/>
      <c r="JQO68" s="369"/>
      <c r="JQP68" s="369"/>
      <c r="JQQ68" s="369"/>
      <c r="JQR68" s="369"/>
      <c r="JQS68" s="369"/>
      <c r="JQT68" s="369"/>
      <c r="JQU68" s="369"/>
      <c r="JQV68" s="369"/>
      <c r="JQW68" s="369"/>
      <c r="JQX68" s="369"/>
      <c r="JQY68" s="369"/>
      <c r="JQZ68" s="369"/>
      <c r="JRA68" s="369"/>
      <c r="JRB68" s="369"/>
      <c r="JRC68" s="369"/>
      <c r="JRD68" s="369"/>
      <c r="JRE68" s="369"/>
      <c r="JRF68" s="369"/>
      <c r="JRG68" s="369"/>
      <c r="JRH68" s="369"/>
      <c r="JRI68" s="369"/>
      <c r="JRJ68" s="369"/>
      <c r="JRK68" s="369"/>
      <c r="JRL68" s="369"/>
      <c r="JRM68" s="369"/>
      <c r="JRN68" s="369"/>
      <c r="JRO68" s="369"/>
      <c r="JRP68" s="369"/>
      <c r="JRQ68" s="369"/>
      <c r="JRR68" s="369"/>
      <c r="JRS68" s="369"/>
      <c r="JRT68" s="369"/>
      <c r="JRU68" s="369"/>
      <c r="JRV68" s="369"/>
      <c r="JRW68" s="369"/>
      <c r="JRX68" s="369"/>
      <c r="JRY68" s="369"/>
      <c r="JRZ68" s="369"/>
      <c r="JSA68" s="369"/>
      <c r="JSB68" s="369"/>
      <c r="JSC68" s="369"/>
      <c r="JSD68" s="369"/>
      <c r="JSE68" s="369"/>
      <c r="JSF68" s="369"/>
      <c r="JSG68" s="369"/>
      <c r="JSH68" s="369"/>
      <c r="JSI68" s="369"/>
      <c r="JSJ68" s="369"/>
      <c r="JSK68" s="369"/>
      <c r="JSL68" s="369"/>
      <c r="JSM68" s="369"/>
      <c r="JSN68" s="369"/>
      <c r="JSO68" s="369"/>
      <c r="JSP68" s="369"/>
      <c r="JSQ68" s="369"/>
      <c r="JSR68" s="369"/>
      <c r="JSS68" s="369"/>
      <c r="JST68" s="369"/>
      <c r="JSU68" s="369"/>
      <c r="JSV68" s="369"/>
      <c r="JSW68" s="369"/>
      <c r="JSX68" s="369"/>
      <c r="JSY68" s="369"/>
      <c r="JSZ68" s="369"/>
      <c r="JTA68" s="369"/>
      <c r="JTB68" s="369"/>
      <c r="JTC68" s="369"/>
      <c r="JTD68" s="369"/>
      <c r="JTE68" s="369"/>
      <c r="JTF68" s="369"/>
      <c r="JTG68" s="369"/>
      <c r="JTH68" s="369"/>
      <c r="JTI68" s="369"/>
      <c r="JTJ68" s="369"/>
      <c r="JTK68" s="369"/>
      <c r="JTL68" s="369"/>
      <c r="JTM68" s="369"/>
      <c r="JTN68" s="369"/>
      <c r="JTO68" s="369"/>
      <c r="JTP68" s="369"/>
      <c r="JTQ68" s="369"/>
      <c r="JTR68" s="369"/>
      <c r="JTS68" s="369"/>
      <c r="JTT68" s="369"/>
      <c r="JTU68" s="369"/>
      <c r="JTV68" s="369"/>
      <c r="JTW68" s="369"/>
      <c r="JTX68" s="369"/>
      <c r="JTY68" s="369"/>
      <c r="JTZ68" s="369"/>
      <c r="JUA68" s="369"/>
      <c r="JUB68" s="369"/>
      <c r="JUC68" s="369"/>
      <c r="JUD68" s="369"/>
      <c r="JUE68" s="369"/>
      <c r="JUF68" s="369"/>
      <c r="JUG68" s="369"/>
      <c r="JUH68" s="369"/>
      <c r="JUI68" s="369"/>
      <c r="JUJ68" s="369"/>
      <c r="JUK68" s="369"/>
      <c r="JUL68" s="369"/>
      <c r="JUM68" s="369"/>
      <c r="JUN68" s="369"/>
      <c r="JUO68" s="369"/>
      <c r="JUP68" s="369"/>
      <c r="JUQ68" s="369"/>
      <c r="JUR68" s="369"/>
      <c r="JUS68" s="369"/>
      <c r="JUT68" s="369"/>
      <c r="JUU68" s="369"/>
      <c r="JUV68" s="369"/>
      <c r="JUW68" s="369"/>
      <c r="JUX68" s="369"/>
      <c r="JUY68" s="369"/>
      <c r="JUZ68" s="369"/>
      <c r="JVA68" s="369"/>
      <c r="JVB68" s="369"/>
      <c r="JVC68" s="369"/>
      <c r="JVD68" s="369"/>
      <c r="JVE68" s="369"/>
      <c r="JVF68" s="369"/>
      <c r="JVG68" s="369"/>
      <c r="JVH68" s="369"/>
      <c r="JVI68" s="369"/>
      <c r="JVJ68" s="369"/>
      <c r="JVK68" s="369"/>
      <c r="JVL68" s="369"/>
      <c r="JVM68" s="369"/>
      <c r="JVN68" s="369"/>
      <c r="JVO68" s="369"/>
      <c r="JVP68" s="369"/>
      <c r="JVQ68" s="369"/>
      <c r="JVR68" s="369"/>
      <c r="JVS68" s="369"/>
      <c r="JVT68" s="369"/>
      <c r="JVU68" s="369"/>
      <c r="JVV68" s="369"/>
      <c r="JVW68" s="369"/>
      <c r="JVX68" s="369"/>
      <c r="JVY68" s="369"/>
      <c r="JVZ68" s="369"/>
      <c r="JWA68" s="369"/>
      <c r="JWB68" s="369"/>
      <c r="JWC68" s="369"/>
      <c r="JWD68" s="369"/>
      <c r="JWE68" s="369"/>
      <c r="JWF68" s="369"/>
      <c r="JWG68" s="369"/>
      <c r="JWH68" s="369"/>
      <c r="JWI68" s="369"/>
      <c r="JWJ68" s="369"/>
      <c r="JWK68" s="369"/>
      <c r="JWL68" s="369"/>
      <c r="JWM68" s="369"/>
      <c r="JWN68" s="369"/>
      <c r="JWO68" s="369"/>
      <c r="JWP68" s="369"/>
      <c r="JWQ68" s="369"/>
      <c r="JWR68" s="369"/>
      <c r="JWS68" s="369"/>
      <c r="JWT68" s="369"/>
      <c r="JWU68" s="369"/>
      <c r="JWV68" s="369"/>
      <c r="JWW68" s="369"/>
      <c r="JWX68" s="369"/>
      <c r="JWY68" s="369"/>
      <c r="JWZ68" s="369"/>
      <c r="JXA68" s="369"/>
      <c r="JXB68" s="369"/>
      <c r="JXC68" s="369"/>
      <c r="JXD68" s="369"/>
      <c r="JXE68" s="369"/>
      <c r="JXF68" s="369"/>
      <c r="JXG68" s="369"/>
      <c r="JXH68" s="369"/>
      <c r="JXI68" s="369"/>
      <c r="JXJ68" s="369"/>
      <c r="JXK68" s="369"/>
      <c r="JXL68" s="369"/>
      <c r="JXM68" s="369"/>
      <c r="JXN68" s="369"/>
      <c r="JXO68" s="369"/>
      <c r="JXP68" s="369"/>
      <c r="JXQ68" s="369"/>
      <c r="JXR68" s="369"/>
      <c r="JXS68" s="369"/>
      <c r="JXT68" s="369"/>
      <c r="JXU68" s="369"/>
      <c r="JXV68" s="369"/>
      <c r="JXW68" s="369"/>
      <c r="JXX68" s="369"/>
      <c r="JXY68" s="369"/>
      <c r="JXZ68" s="369"/>
      <c r="JYA68" s="369"/>
      <c r="JYB68" s="369"/>
      <c r="JYC68" s="369"/>
      <c r="JYD68" s="369"/>
      <c r="JYE68" s="369"/>
      <c r="JYF68" s="369"/>
      <c r="JYG68" s="369"/>
      <c r="JYH68" s="369"/>
      <c r="JYI68" s="369"/>
      <c r="JYJ68" s="369"/>
      <c r="JYK68" s="369"/>
      <c r="JYL68" s="369"/>
      <c r="JYM68" s="369"/>
      <c r="JYN68" s="369"/>
      <c r="JYO68" s="369"/>
      <c r="JYP68" s="369"/>
      <c r="JYQ68" s="369"/>
      <c r="JYR68" s="369"/>
      <c r="JYS68" s="369"/>
      <c r="JYT68" s="369"/>
      <c r="JYU68" s="369"/>
      <c r="JYV68" s="369"/>
      <c r="JYW68" s="369"/>
      <c r="JYX68" s="369"/>
      <c r="JYY68" s="369"/>
      <c r="JYZ68" s="369"/>
      <c r="JZA68" s="369"/>
      <c r="JZB68" s="369"/>
      <c r="JZC68" s="369"/>
      <c r="JZD68" s="369"/>
      <c r="JZE68" s="369"/>
      <c r="JZF68" s="369"/>
      <c r="JZG68" s="369"/>
      <c r="JZH68" s="369"/>
      <c r="JZI68" s="369"/>
      <c r="JZJ68" s="369"/>
      <c r="JZK68" s="369"/>
      <c r="JZL68" s="369"/>
      <c r="JZM68" s="369"/>
      <c r="JZN68" s="369"/>
      <c r="JZO68" s="369"/>
      <c r="JZP68" s="369"/>
      <c r="JZQ68" s="369"/>
      <c r="JZR68" s="369"/>
      <c r="JZS68" s="369"/>
      <c r="JZT68" s="369"/>
      <c r="JZU68" s="369"/>
      <c r="JZV68" s="369"/>
      <c r="JZW68" s="369"/>
      <c r="JZX68" s="369"/>
      <c r="JZY68" s="369"/>
      <c r="JZZ68" s="369"/>
      <c r="KAA68" s="369"/>
      <c r="KAB68" s="369"/>
      <c r="KAC68" s="369"/>
      <c r="KAD68" s="369"/>
      <c r="KAE68" s="369"/>
      <c r="KAF68" s="369"/>
      <c r="KAG68" s="369"/>
      <c r="KAH68" s="369"/>
      <c r="KAI68" s="369"/>
      <c r="KAJ68" s="369"/>
      <c r="KAK68" s="369"/>
      <c r="KAL68" s="369"/>
      <c r="KAM68" s="369"/>
      <c r="KAN68" s="369"/>
      <c r="KAO68" s="369"/>
      <c r="KAP68" s="369"/>
      <c r="KAQ68" s="369"/>
      <c r="KAR68" s="369"/>
      <c r="KAS68" s="369"/>
      <c r="KAT68" s="369"/>
      <c r="KAU68" s="369"/>
      <c r="KAV68" s="369"/>
      <c r="KAW68" s="369"/>
      <c r="KAX68" s="369"/>
      <c r="KAY68" s="369"/>
      <c r="KAZ68" s="369"/>
      <c r="KBA68" s="369"/>
      <c r="KBB68" s="369"/>
      <c r="KBC68" s="369"/>
      <c r="KBD68" s="369"/>
      <c r="KBE68" s="369"/>
      <c r="KBF68" s="369"/>
      <c r="KBG68" s="369"/>
      <c r="KBH68" s="369"/>
      <c r="KBI68" s="369"/>
      <c r="KBJ68" s="369"/>
      <c r="KBK68" s="369"/>
      <c r="KBL68" s="369"/>
      <c r="KBM68" s="369"/>
      <c r="KBN68" s="369"/>
      <c r="KBO68" s="369"/>
      <c r="KBP68" s="369"/>
      <c r="KBQ68" s="369"/>
      <c r="KBR68" s="369"/>
      <c r="KBS68" s="369"/>
      <c r="KBT68" s="369"/>
      <c r="KBU68" s="369"/>
      <c r="KBV68" s="369"/>
      <c r="KBW68" s="369"/>
      <c r="KBX68" s="369"/>
      <c r="KBY68" s="369"/>
      <c r="KBZ68" s="369"/>
      <c r="KCA68" s="369"/>
      <c r="KCB68" s="369"/>
      <c r="KCC68" s="369"/>
      <c r="KCD68" s="369"/>
      <c r="KCE68" s="369"/>
      <c r="KCF68" s="369"/>
      <c r="KCG68" s="369"/>
      <c r="KCH68" s="369"/>
      <c r="KCI68" s="369"/>
      <c r="KCJ68" s="369"/>
      <c r="KCK68" s="369"/>
      <c r="KCL68" s="369"/>
      <c r="KCM68" s="369"/>
      <c r="KCN68" s="369"/>
      <c r="KCO68" s="369"/>
      <c r="KCP68" s="369"/>
      <c r="KCQ68" s="369"/>
      <c r="KCR68" s="369"/>
      <c r="KCS68" s="369"/>
      <c r="KCT68" s="369"/>
      <c r="KCU68" s="369"/>
      <c r="KCV68" s="369"/>
      <c r="KCW68" s="369"/>
      <c r="KCX68" s="369"/>
      <c r="KCY68" s="369"/>
      <c r="KCZ68" s="369"/>
      <c r="KDA68" s="369"/>
      <c r="KDB68" s="369"/>
      <c r="KDC68" s="369"/>
      <c r="KDD68" s="369"/>
      <c r="KDE68" s="369"/>
      <c r="KDF68" s="369"/>
      <c r="KDG68" s="369"/>
      <c r="KDH68" s="369"/>
      <c r="KDI68" s="369"/>
      <c r="KDJ68" s="369"/>
      <c r="KDK68" s="369"/>
      <c r="KDL68" s="369"/>
      <c r="KDM68" s="369"/>
      <c r="KDN68" s="369"/>
      <c r="KDO68" s="369"/>
      <c r="KDP68" s="369"/>
      <c r="KDQ68" s="369"/>
      <c r="KDR68" s="369"/>
      <c r="KDS68" s="369"/>
      <c r="KDT68" s="369"/>
      <c r="KDU68" s="369"/>
      <c r="KDV68" s="369"/>
      <c r="KDW68" s="369"/>
      <c r="KDX68" s="369"/>
      <c r="KDY68" s="369"/>
      <c r="KDZ68" s="369"/>
      <c r="KEA68" s="369"/>
      <c r="KEB68" s="369"/>
      <c r="KEC68" s="369"/>
      <c r="KED68" s="369"/>
      <c r="KEE68" s="369"/>
      <c r="KEF68" s="369"/>
      <c r="KEG68" s="369"/>
      <c r="KEH68" s="369"/>
      <c r="KEI68" s="369"/>
      <c r="KEJ68" s="369"/>
      <c r="KEK68" s="369"/>
      <c r="KEL68" s="369"/>
      <c r="KEM68" s="369"/>
      <c r="KEN68" s="369"/>
      <c r="KEO68" s="369"/>
      <c r="KEP68" s="369"/>
      <c r="KEQ68" s="369"/>
      <c r="KER68" s="369"/>
      <c r="KES68" s="369"/>
      <c r="KET68" s="369"/>
      <c r="KEU68" s="369"/>
      <c r="KEV68" s="369"/>
      <c r="KEW68" s="369"/>
      <c r="KEX68" s="369"/>
      <c r="KEY68" s="369"/>
      <c r="KEZ68" s="369"/>
      <c r="KFA68" s="369"/>
      <c r="KFB68" s="369"/>
      <c r="KFC68" s="369"/>
      <c r="KFD68" s="369"/>
      <c r="KFE68" s="369"/>
      <c r="KFF68" s="369"/>
      <c r="KFG68" s="369"/>
      <c r="KFH68" s="369"/>
      <c r="KFI68" s="369"/>
      <c r="KFJ68" s="369"/>
      <c r="KFK68" s="369"/>
      <c r="KFL68" s="369"/>
      <c r="KFM68" s="369"/>
      <c r="KFN68" s="369"/>
      <c r="KFO68" s="369"/>
      <c r="KFP68" s="369"/>
      <c r="KFQ68" s="369"/>
      <c r="KFR68" s="369"/>
      <c r="KFS68" s="369"/>
      <c r="KFT68" s="369"/>
      <c r="KFU68" s="369"/>
      <c r="KFV68" s="369"/>
      <c r="KFW68" s="369"/>
      <c r="KFX68" s="369"/>
      <c r="KFY68" s="369"/>
      <c r="KFZ68" s="369"/>
      <c r="KGA68" s="369"/>
      <c r="KGB68" s="369"/>
      <c r="KGC68" s="369"/>
      <c r="KGD68" s="369"/>
      <c r="KGE68" s="369"/>
      <c r="KGF68" s="369"/>
      <c r="KGG68" s="369"/>
      <c r="KGH68" s="369"/>
      <c r="KGI68" s="369"/>
      <c r="KGJ68" s="369"/>
      <c r="KGK68" s="369"/>
      <c r="KGL68" s="369"/>
      <c r="KGM68" s="369"/>
      <c r="KGN68" s="369"/>
      <c r="KGO68" s="369"/>
      <c r="KGP68" s="369"/>
      <c r="KGQ68" s="369"/>
      <c r="KGR68" s="369"/>
      <c r="KGS68" s="369"/>
      <c r="KGT68" s="369"/>
      <c r="KGU68" s="369"/>
      <c r="KGV68" s="369"/>
      <c r="KGW68" s="369"/>
      <c r="KGX68" s="369"/>
      <c r="KGY68" s="369"/>
      <c r="KGZ68" s="369"/>
      <c r="KHA68" s="369"/>
      <c r="KHB68" s="369"/>
      <c r="KHC68" s="369"/>
      <c r="KHD68" s="369"/>
      <c r="KHE68" s="369"/>
      <c r="KHF68" s="369"/>
      <c r="KHG68" s="369"/>
      <c r="KHH68" s="369"/>
      <c r="KHI68" s="369"/>
      <c r="KHJ68" s="369"/>
      <c r="KHK68" s="369"/>
      <c r="KHL68" s="369"/>
      <c r="KHM68" s="369"/>
      <c r="KHN68" s="369"/>
      <c r="KHO68" s="369"/>
      <c r="KHP68" s="369"/>
      <c r="KHQ68" s="369"/>
      <c r="KHR68" s="369"/>
      <c r="KHS68" s="369"/>
      <c r="KHT68" s="369"/>
      <c r="KHU68" s="369"/>
      <c r="KHV68" s="369"/>
      <c r="KHW68" s="369"/>
      <c r="KHX68" s="369"/>
      <c r="KHY68" s="369"/>
      <c r="KHZ68" s="369"/>
      <c r="KIA68" s="369"/>
      <c r="KIB68" s="369"/>
      <c r="KIC68" s="369"/>
      <c r="KID68" s="369"/>
      <c r="KIE68" s="369"/>
      <c r="KIF68" s="369"/>
      <c r="KIG68" s="369"/>
      <c r="KIH68" s="369"/>
      <c r="KII68" s="369"/>
      <c r="KIJ68" s="369"/>
      <c r="KIK68" s="369"/>
      <c r="KIL68" s="369"/>
      <c r="KIM68" s="369"/>
      <c r="KIN68" s="369"/>
      <c r="KIO68" s="369"/>
      <c r="KIP68" s="369"/>
      <c r="KIQ68" s="369"/>
      <c r="KIR68" s="369"/>
      <c r="KIS68" s="369"/>
      <c r="KIT68" s="369"/>
      <c r="KIU68" s="369"/>
      <c r="KIV68" s="369"/>
      <c r="KIW68" s="369"/>
      <c r="KIX68" s="369"/>
      <c r="KIY68" s="369"/>
      <c r="KIZ68" s="369"/>
      <c r="KJA68" s="369"/>
      <c r="KJB68" s="369"/>
      <c r="KJC68" s="369"/>
      <c r="KJD68" s="369"/>
      <c r="KJE68" s="369"/>
      <c r="KJF68" s="369"/>
      <c r="KJG68" s="369"/>
      <c r="KJH68" s="369"/>
      <c r="KJI68" s="369"/>
      <c r="KJJ68" s="369"/>
      <c r="KJK68" s="369"/>
      <c r="KJL68" s="369"/>
      <c r="KJM68" s="369"/>
      <c r="KJN68" s="369"/>
      <c r="KJO68" s="369"/>
      <c r="KJP68" s="369"/>
      <c r="KJQ68" s="369"/>
      <c r="KJR68" s="369"/>
      <c r="KJS68" s="369"/>
      <c r="KJT68" s="369"/>
      <c r="KJU68" s="369"/>
      <c r="KJV68" s="369"/>
      <c r="KJW68" s="369"/>
      <c r="KJX68" s="369"/>
      <c r="KJY68" s="369"/>
      <c r="KJZ68" s="369"/>
      <c r="KKA68" s="369"/>
      <c r="KKB68" s="369"/>
      <c r="KKC68" s="369"/>
      <c r="KKD68" s="369"/>
      <c r="KKE68" s="369"/>
      <c r="KKF68" s="369"/>
      <c r="KKG68" s="369"/>
      <c r="KKH68" s="369"/>
      <c r="KKI68" s="369"/>
      <c r="KKJ68" s="369"/>
      <c r="KKK68" s="369"/>
      <c r="KKL68" s="369"/>
      <c r="KKM68" s="369"/>
      <c r="KKN68" s="369"/>
      <c r="KKO68" s="369"/>
      <c r="KKP68" s="369"/>
      <c r="KKQ68" s="369"/>
      <c r="KKR68" s="369"/>
      <c r="KKS68" s="369"/>
      <c r="KKT68" s="369"/>
      <c r="KKU68" s="369"/>
      <c r="KKV68" s="369"/>
      <c r="KKW68" s="369"/>
      <c r="KKX68" s="369"/>
      <c r="KKY68" s="369"/>
      <c r="KKZ68" s="369"/>
      <c r="KLA68" s="369"/>
      <c r="KLB68" s="369"/>
      <c r="KLC68" s="369"/>
      <c r="KLD68" s="369"/>
      <c r="KLE68" s="369"/>
      <c r="KLF68" s="369"/>
      <c r="KLG68" s="369"/>
      <c r="KLH68" s="369"/>
      <c r="KLI68" s="369"/>
      <c r="KLJ68" s="369"/>
      <c r="KLK68" s="369"/>
      <c r="KLL68" s="369"/>
      <c r="KLM68" s="369"/>
      <c r="KLN68" s="369"/>
      <c r="KLO68" s="369"/>
      <c r="KLP68" s="369"/>
      <c r="KLQ68" s="369"/>
      <c r="KLR68" s="369"/>
      <c r="KLS68" s="369"/>
      <c r="KLT68" s="369"/>
      <c r="KLU68" s="369"/>
      <c r="KLV68" s="369"/>
      <c r="KLW68" s="369"/>
      <c r="KLX68" s="369"/>
      <c r="KLY68" s="369"/>
      <c r="KLZ68" s="369"/>
      <c r="KMA68" s="369"/>
      <c r="KMB68" s="369"/>
      <c r="KMC68" s="369"/>
      <c r="KMD68" s="369"/>
      <c r="KME68" s="369"/>
      <c r="KMF68" s="369"/>
      <c r="KMG68" s="369"/>
      <c r="KMH68" s="369"/>
      <c r="KMI68" s="369"/>
      <c r="KMJ68" s="369"/>
      <c r="KMK68" s="369"/>
      <c r="KML68" s="369"/>
      <c r="KMM68" s="369"/>
      <c r="KMN68" s="369"/>
      <c r="KMO68" s="369"/>
      <c r="KMP68" s="369"/>
      <c r="KMQ68" s="369"/>
      <c r="KMR68" s="369"/>
      <c r="KMS68" s="369"/>
      <c r="KMT68" s="369"/>
      <c r="KMU68" s="369"/>
      <c r="KMV68" s="369"/>
      <c r="KMW68" s="369"/>
      <c r="KMX68" s="369"/>
      <c r="KMY68" s="369"/>
      <c r="KMZ68" s="369"/>
      <c r="KNA68" s="369"/>
      <c r="KNB68" s="369"/>
      <c r="KNC68" s="369"/>
      <c r="KND68" s="369"/>
      <c r="KNE68" s="369"/>
      <c r="KNF68" s="369"/>
      <c r="KNG68" s="369"/>
      <c r="KNH68" s="369"/>
      <c r="KNI68" s="369"/>
      <c r="KNJ68" s="369"/>
      <c r="KNK68" s="369"/>
      <c r="KNL68" s="369"/>
      <c r="KNM68" s="369"/>
      <c r="KNN68" s="369"/>
      <c r="KNO68" s="369"/>
      <c r="KNP68" s="369"/>
      <c r="KNQ68" s="369"/>
      <c r="KNR68" s="369"/>
      <c r="KNS68" s="369"/>
      <c r="KNT68" s="369"/>
      <c r="KNU68" s="369"/>
      <c r="KNV68" s="369"/>
      <c r="KNW68" s="369"/>
      <c r="KNX68" s="369"/>
      <c r="KNY68" s="369"/>
      <c r="KNZ68" s="369"/>
      <c r="KOA68" s="369"/>
      <c r="KOB68" s="369"/>
      <c r="KOC68" s="369"/>
      <c r="KOD68" s="369"/>
      <c r="KOE68" s="369"/>
      <c r="KOF68" s="369"/>
      <c r="KOG68" s="369"/>
      <c r="KOH68" s="369"/>
      <c r="KOI68" s="369"/>
      <c r="KOJ68" s="369"/>
      <c r="KOK68" s="369"/>
      <c r="KOL68" s="369"/>
      <c r="KOM68" s="369"/>
      <c r="KON68" s="369"/>
      <c r="KOO68" s="369"/>
      <c r="KOP68" s="369"/>
      <c r="KOQ68" s="369"/>
      <c r="KOR68" s="369"/>
      <c r="KOS68" s="369"/>
      <c r="KOT68" s="369"/>
      <c r="KOU68" s="369"/>
      <c r="KOV68" s="369"/>
      <c r="KOW68" s="369"/>
      <c r="KOX68" s="369"/>
      <c r="KOY68" s="369"/>
      <c r="KOZ68" s="369"/>
      <c r="KPA68" s="369"/>
      <c r="KPB68" s="369"/>
      <c r="KPC68" s="369"/>
      <c r="KPD68" s="369"/>
      <c r="KPE68" s="369"/>
      <c r="KPF68" s="369"/>
      <c r="KPG68" s="369"/>
      <c r="KPH68" s="369"/>
      <c r="KPI68" s="369"/>
      <c r="KPJ68" s="369"/>
      <c r="KPK68" s="369"/>
      <c r="KPL68" s="369"/>
      <c r="KPM68" s="369"/>
      <c r="KPN68" s="369"/>
      <c r="KPO68" s="369"/>
      <c r="KPP68" s="369"/>
      <c r="KPQ68" s="369"/>
      <c r="KPR68" s="369"/>
      <c r="KPS68" s="369"/>
      <c r="KPT68" s="369"/>
      <c r="KPU68" s="369"/>
      <c r="KPV68" s="369"/>
      <c r="KPW68" s="369"/>
      <c r="KPX68" s="369"/>
      <c r="KPY68" s="369"/>
      <c r="KPZ68" s="369"/>
      <c r="KQA68" s="369"/>
      <c r="KQB68" s="369"/>
      <c r="KQC68" s="369"/>
      <c r="KQD68" s="369"/>
      <c r="KQE68" s="369"/>
      <c r="KQF68" s="369"/>
      <c r="KQG68" s="369"/>
      <c r="KQH68" s="369"/>
      <c r="KQI68" s="369"/>
      <c r="KQJ68" s="369"/>
      <c r="KQK68" s="369"/>
      <c r="KQL68" s="369"/>
      <c r="KQM68" s="369"/>
      <c r="KQN68" s="369"/>
      <c r="KQO68" s="369"/>
      <c r="KQP68" s="369"/>
      <c r="KQQ68" s="369"/>
      <c r="KQR68" s="369"/>
      <c r="KQS68" s="369"/>
      <c r="KQT68" s="369"/>
      <c r="KQU68" s="369"/>
      <c r="KQV68" s="369"/>
      <c r="KQW68" s="369"/>
      <c r="KQX68" s="369"/>
      <c r="KQY68" s="369"/>
      <c r="KQZ68" s="369"/>
      <c r="KRA68" s="369"/>
      <c r="KRB68" s="369"/>
      <c r="KRC68" s="369"/>
      <c r="KRD68" s="369"/>
      <c r="KRE68" s="369"/>
      <c r="KRF68" s="369"/>
      <c r="KRG68" s="369"/>
      <c r="KRH68" s="369"/>
      <c r="KRI68" s="369"/>
      <c r="KRJ68" s="369"/>
      <c r="KRK68" s="369"/>
      <c r="KRL68" s="369"/>
      <c r="KRM68" s="369"/>
      <c r="KRN68" s="369"/>
      <c r="KRO68" s="369"/>
      <c r="KRP68" s="369"/>
      <c r="KRQ68" s="369"/>
      <c r="KRR68" s="369"/>
      <c r="KRS68" s="369"/>
      <c r="KRT68" s="369"/>
      <c r="KRU68" s="369"/>
      <c r="KRV68" s="369"/>
      <c r="KRW68" s="369"/>
      <c r="KRX68" s="369"/>
      <c r="KRY68" s="369"/>
      <c r="KRZ68" s="369"/>
      <c r="KSA68" s="369"/>
      <c r="KSB68" s="369"/>
      <c r="KSC68" s="369"/>
      <c r="KSD68" s="369"/>
      <c r="KSE68" s="369"/>
      <c r="KSF68" s="369"/>
      <c r="KSG68" s="369"/>
      <c r="KSH68" s="369"/>
      <c r="KSI68" s="369"/>
      <c r="KSJ68" s="369"/>
      <c r="KSK68" s="369"/>
      <c r="KSL68" s="369"/>
      <c r="KSM68" s="369"/>
      <c r="KSN68" s="369"/>
      <c r="KSO68" s="369"/>
      <c r="KSP68" s="369"/>
      <c r="KSQ68" s="369"/>
      <c r="KSR68" s="369"/>
      <c r="KSS68" s="369"/>
      <c r="KST68" s="369"/>
      <c r="KSU68" s="369"/>
      <c r="KSV68" s="369"/>
      <c r="KSW68" s="369"/>
      <c r="KSX68" s="369"/>
      <c r="KSY68" s="369"/>
      <c r="KSZ68" s="369"/>
      <c r="KTA68" s="369"/>
      <c r="KTB68" s="369"/>
      <c r="KTC68" s="369"/>
      <c r="KTD68" s="369"/>
      <c r="KTE68" s="369"/>
      <c r="KTF68" s="369"/>
      <c r="KTG68" s="369"/>
      <c r="KTH68" s="369"/>
      <c r="KTI68" s="369"/>
      <c r="KTJ68" s="369"/>
      <c r="KTK68" s="369"/>
      <c r="KTL68" s="369"/>
      <c r="KTM68" s="369"/>
      <c r="KTN68" s="369"/>
      <c r="KTO68" s="369"/>
      <c r="KTP68" s="369"/>
      <c r="KTQ68" s="369"/>
      <c r="KTR68" s="369"/>
      <c r="KTS68" s="369"/>
      <c r="KTT68" s="369"/>
      <c r="KTU68" s="369"/>
      <c r="KTV68" s="369"/>
      <c r="KTW68" s="369"/>
      <c r="KTX68" s="369"/>
      <c r="KTY68" s="369"/>
      <c r="KTZ68" s="369"/>
      <c r="KUA68" s="369"/>
      <c r="KUB68" s="369"/>
      <c r="KUC68" s="369"/>
      <c r="KUD68" s="369"/>
      <c r="KUE68" s="369"/>
      <c r="KUF68" s="369"/>
      <c r="KUG68" s="369"/>
      <c r="KUH68" s="369"/>
      <c r="KUI68" s="369"/>
      <c r="KUJ68" s="369"/>
      <c r="KUK68" s="369"/>
      <c r="KUL68" s="369"/>
      <c r="KUM68" s="369"/>
      <c r="KUN68" s="369"/>
      <c r="KUO68" s="369"/>
      <c r="KUP68" s="369"/>
      <c r="KUQ68" s="369"/>
      <c r="KUR68" s="369"/>
      <c r="KUS68" s="369"/>
      <c r="KUT68" s="369"/>
      <c r="KUU68" s="369"/>
      <c r="KUV68" s="369"/>
      <c r="KUW68" s="369"/>
      <c r="KUX68" s="369"/>
      <c r="KUY68" s="369"/>
      <c r="KUZ68" s="369"/>
      <c r="KVA68" s="369"/>
      <c r="KVB68" s="369"/>
      <c r="KVC68" s="369"/>
      <c r="KVD68" s="369"/>
      <c r="KVE68" s="369"/>
      <c r="KVF68" s="369"/>
      <c r="KVG68" s="369"/>
      <c r="KVH68" s="369"/>
      <c r="KVI68" s="369"/>
      <c r="KVJ68" s="369"/>
      <c r="KVK68" s="369"/>
      <c r="KVL68" s="369"/>
      <c r="KVM68" s="369"/>
      <c r="KVN68" s="369"/>
      <c r="KVO68" s="369"/>
      <c r="KVP68" s="369"/>
      <c r="KVQ68" s="369"/>
      <c r="KVR68" s="369"/>
      <c r="KVS68" s="369"/>
      <c r="KVT68" s="369"/>
      <c r="KVU68" s="369"/>
      <c r="KVV68" s="369"/>
      <c r="KVW68" s="369"/>
      <c r="KVX68" s="369"/>
      <c r="KVY68" s="369"/>
      <c r="KVZ68" s="369"/>
      <c r="KWA68" s="369"/>
      <c r="KWB68" s="369"/>
      <c r="KWC68" s="369"/>
      <c r="KWD68" s="369"/>
      <c r="KWE68" s="369"/>
      <c r="KWF68" s="369"/>
      <c r="KWG68" s="369"/>
      <c r="KWH68" s="369"/>
      <c r="KWI68" s="369"/>
      <c r="KWJ68" s="369"/>
      <c r="KWK68" s="369"/>
      <c r="KWL68" s="369"/>
      <c r="KWM68" s="369"/>
      <c r="KWN68" s="369"/>
      <c r="KWO68" s="369"/>
      <c r="KWP68" s="369"/>
      <c r="KWQ68" s="369"/>
      <c r="KWR68" s="369"/>
      <c r="KWS68" s="369"/>
      <c r="KWT68" s="369"/>
      <c r="KWU68" s="369"/>
      <c r="KWV68" s="369"/>
      <c r="KWW68" s="369"/>
      <c r="KWX68" s="369"/>
      <c r="KWY68" s="369"/>
      <c r="KWZ68" s="369"/>
      <c r="KXA68" s="369"/>
      <c r="KXB68" s="369"/>
      <c r="KXC68" s="369"/>
      <c r="KXD68" s="369"/>
      <c r="KXE68" s="369"/>
      <c r="KXF68" s="369"/>
      <c r="KXG68" s="369"/>
      <c r="KXH68" s="369"/>
      <c r="KXI68" s="369"/>
      <c r="KXJ68" s="369"/>
      <c r="KXK68" s="369"/>
      <c r="KXL68" s="369"/>
      <c r="KXM68" s="369"/>
      <c r="KXN68" s="369"/>
      <c r="KXO68" s="369"/>
      <c r="KXP68" s="369"/>
      <c r="KXQ68" s="369"/>
      <c r="KXR68" s="369"/>
      <c r="KXS68" s="369"/>
      <c r="KXT68" s="369"/>
      <c r="KXU68" s="369"/>
      <c r="KXV68" s="369"/>
      <c r="KXW68" s="369"/>
      <c r="KXX68" s="369"/>
      <c r="KXY68" s="369"/>
      <c r="KXZ68" s="369"/>
      <c r="KYA68" s="369"/>
      <c r="KYB68" s="369"/>
      <c r="KYC68" s="369"/>
      <c r="KYD68" s="369"/>
      <c r="KYE68" s="369"/>
      <c r="KYF68" s="369"/>
      <c r="KYG68" s="369"/>
      <c r="KYH68" s="369"/>
      <c r="KYI68" s="369"/>
      <c r="KYJ68" s="369"/>
      <c r="KYK68" s="369"/>
      <c r="KYL68" s="369"/>
      <c r="KYM68" s="369"/>
      <c r="KYN68" s="369"/>
      <c r="KYO68" s="369"/>
      <c r="KYP68" s="369"/>
      <c r="KYQ68" s="369"/>
      <c r="KYR68" s="369"/>
      <c r="KYS68" s="369"/>
      <c r="KYT68" s="369"/>
      <c r="KYU68" s="369"/>
      <c r="KYV68" s="369"/>
      <c r="KYW68" s="369"/>
      <c r="KYX68" s="369"/>
      <c r="KYY68" s="369"/>
      <c r="KYZ68" s="369"/>
      <c r="KZA68" s="369"/>
      <c r="KZB68" s="369"/>
      <c r="KZC68" s="369"/>
      <c r="KZD68" s="369"/>
      <c r="KZE68" s="369"/>
      <c r="KZF68" s="369"/>
      <c r="KZG68" s="369"/>
      <c r="KZH68" s="369"/>
      <c r="KZI68" s="369"/>
      <c r="KZJ68" s="369"/>
      <c r="KZK68" s="369"/>
      <c r="KZL68" s="369"/>
      <c r="KZM68" s="369"/>
      <c r="KZN68" s="369"/>
      <c r="KZO68" s="369"/>
      <c r="KZP68" s="369"/>
      <c r="KZQ68" s="369"/>
      <c r="KZR68" s="369"/>
      <c r="KZS68" s="369"/>
      <c r="KZT68" s="369"/>
      <c r="KZU68" s="369"/>
      <c r="KZV68" s="369"/>
      <c r="KZW68" s="369"/>
      <c r="KZX68" s="369"/>
      <c r="KZY68" s="369"/>
      <c r="KZZ68" s="369"/>
      <c r="LAA68" s="369"/>
      <c r="LAB68" s="369"/>
      <c r="LAC68" s="369"/>
      <c r="LAD68" s="369"/>
      <c r="LAE68" s="369"/>
      <c r="LAF68" s="369"/>
      <c r="LAG68" s="369"/>
      <c r="LAH68" s="369"/>
      <c r="LAI68" s="369"/>
      <c r="LAJ68" s="369"/>
      <c r="LAK68" s="369"/>
      <c r="LAL68" s="369"/>
      <c r="LAM68" s="369"/>
      <c r="LAN68" s="369"/>
      <c r="LAO68" s="369"/>
      <c r="LAP68" s="369"/>
      <c r="LAQ68" s="369"/>
      <c r="LAR68" s="369"/>
      <c r="LAS68" s="369"/>
      <c r="LAT68" s="369"/>
      <c r="LAU68" s="369"/>
      <c r="LAV68" s="369"/>
      <c r="LAW68" s="369"/>
      <c r="LAX68" s="369"/>
      <c r="LAY68" s="369"/>
      <c r="LAZ68" s="369"/>
      <c r="LBA68" s="369"/>
      <c r="LBB68" s="369"/>
      <c r="LBC68" s="369"/>
      <c r="LBD68" s="369"/>
      <c r="LBE68" s="369"/>
      <c r="LBF68" s="369"/>
      <c r="LBG68" s="369"/>
      <c r="LBH68" s="369"/>
      <c r="LBI68" s="369"/>
      <c r="LBJ68" s="369"/>
      <c r="LBK68" s="369"/>
      <c r="LBL68" s="369"/>
      <c r="LBM68" s="369"/>
      <c r="LBN68" s="369"/>
      <c r="LBO68" s="369"/>
      <c r="LBP68" s="369"/>
      <c r="LBQ68" s="369"/>
      <c r="LBR68" s="369"/>
      <c r="LBS68" s="369"/>
      <c r="LBT68" s="369"/>
      <c r="LBU68" s="369"/>
      <c r="LBV68" s="369"/>
      <c r="LBW68" s="369"/>
      <c r="LBX68" s="369"/>
      <c r="LBY68" s="369"/>
      <c r="LBZ68" s="369"/>
      <c r="LCA68" s="369"/>
      <c r="LCB68" s="369"/>
      <c r="LCC68" s="369"/>
      <c r="LCD68" s="369"/>
      <c r="LCE68" s="369"/>
      <c r="LCF68" s="369"/>
      <c r="LCG68" s="369"/>
      <c r="LCH68" s="369"/>
      <c r="LCI68" s="369"/>
      <c r="LCJ68" s="369"/>
      <c r="LCK68" s="369"/>
      <c r="LCL68" s="369"/>
      <c r="LCM68" s="369"/>
      <c r="LCN68" s="369"/>
      <c r="LCO68" s="369"/>
      <c r="LCP68" s="369"/>
      <c r="LCQ68" s="369"/>
      <c r="LCR68" s="369"/>
      <c r="LCS68" s="369"/>
      <c r="LCT68" s="369"/>
      <c r="LCU68" s="369"/>
      <c r="LCV68" s="369"/>
      <c r="LCW68" s="369"/>
      <c r="LCX68" s="369"/>
      <c r="LCY68" s="369"/>
      <c r="LCZ68" s="369"/>
      <c r="LDA68" s="369"/>
      <c r="LDB68" s="369"/>
      <c r="LDC68" s="369"/>
      <c r="LDD68" s="369"/>
      <c r="LDE68" s="369"/>
      <c r="LDF68" s="369"/>
      <c r="LDG68" s="369"/>
      <c r="LDH68" s="369"/>
      <c r="LDI68" s="369"/>
      <c r="LDJ68" s="369"/>
      <c r="LDK68" s="369"/>
      <c r="LDL68" s="369"/>
      <c r="LDM68" s="369"/>
      <c r="LDN68" s="369"/>
      <c r="LDO68" s="369"/>
      <c r="LDP68" s="369"/>
      <c r="LDQ68" s="369"/>
      <c r="LDR68" s="369"/>
      <c r="LDS68" s="369"/>
      <c r="LDT68" s="369"/>
      <c r="LDU68" s="369"/>
      <c r="LDV68" s="369"/>
      <c r="LDW68" s="369"/>
      <c r="LDX68" s="369"/>
      <c r="LDY68" s="369"/>
      <c r="LDZ68" s="369"/>
      <c r="LEA68" s="369"/>
      <c r="LEB68" s="369"/>
      <c r="LEC68" s="369"/>
      <c r="LED68" s="369"/>
      <c r="LEE68" s="369"/>
      <c r="LEF68" s="369"/>
      <c r="LEG68" s="369"/>
      <c r="LEH68" s="369"/>
      <c r="LEI68" s="369"/>
      <c r="LEJ68" s="369"/>
      <c r="LEK68" s="369"/>
      <c r="LEL68" s="369"/>
      <c r="LEM68" s="369"/>
      <c r="LEN68" s="369"/>
      <c r="LEO68" s="369"/>
      <c r="LEP68" s="369"/>
      <c r="LEQ68" s="369"/>
      <c r="LER68" s="369"/>
      <c r="LES68" s="369"/>
      <c r="LET68" s="369"/>
      <c r="LEU68" s="369"/>
      <c r="LEV68" s="369"/>
      <c r="LEW68" s="369"/>
      <c r="LEX68" s="369"/>
      <c r="LEY68" s="369"/>
      <c r="LEZ68" s="369"/>
      <c r="LFA68" s="369"/>
      <c r="LFB68" s="369"/>
      <c r="LFC68" s="369"/>
      <c r="LFD68" s="369"/>
      <c r="LFE68" s="369"/>
      <c r="LFF68" s="369"/>
      <c r="LFG68" s="369"/>
      <c r="LFH68" s="369"/>
      <c r="LFI68" s="369"/>
      <c r="LFJ68" s="369"/>
      <c r="LFK68" s="369"/>
      <c r="LFL68" s="369"/>
      <c r="LFM68" s="369"/>
      <c r="LFN68" s="369"/>
      <c r="LFO68" s="369"/>
      <c r="LFP68" s="369"/>
      <c r="LFQ68" s="369"/>
      <c r="LFR68" s="369"/>
      <c r="LFS68" s="369"/>
      <c r="LFT68" s="369"/>
      <c r="LFU68" s="369"/>
      <c r="LFV68" s="369"/>
      <c r="LFW68" s="369"/>
      <c r="LFX68" s="369"/>
      <c r="LFY68" s="369"/>
      <c r="LFZ68" s="369"/>
      <c r="LGA68" s="369"/>
      <c r="LGB68" s="369"/>
      <c r="LGC68" s="369"/>
      <c r="LGD68" s="369"/>
      <c r="LGE68" s="369"/>
      <c r="LGF68" s="369"/>
      <c r="LGG68" s="369"/>
      <c r="LGH68" s="369"/>
      <c r="LGI68" s="369"/>
      <c r="LGJ68" s="369"/>
      <c r="LGK68" s="369"/>
      <c r="LGL68" s="369"/>
      <c r="LGM68" s="369"/>
      <c r="LGN68" s="369"/>
      <c r="LGO68" s="369"/>
      <c r="LGP68" s="369"/>
      <c r="LGQ68" s="369"/>
      <c r="LGR68" s="369"/>
      <c r="LGS68" s="369"/>
      <c r="LGT68" s="369"/>
      <c r="LGU68" s="369"/>
      <c r="LGV68" s="369"/>
      <c r="LGW68" s="369"/>
      <c r="LGX68" s="369"/>
      <c r="LGY68" s="369"/>
      <c r="LGZ68" s="369"/>
      <c r="LHA68" s="369"/>
      <c r="LHB68" s="369"/>
      <c r="LHC68" s="369"/>
      <c r="LHD68" s="369"/>
      <c r="LHE68" s="369"/>
      <c r="LHF68" s="369"/>
      <c r="LHG68" s="369"/>
      <c r="LHH68" s="369"/>
      <c r="LHI68" s="369"/>
      <c r="LHJ68" s="369"/>
      <c r="LHK68" s="369"/>
      <c r="LHL68" s="369"/>
      <c r="LHM68" s="369"/>
      <c r="LHN68" s="369"/>
      <c r="LHO68" s="369"/>
      <c r="LHP68" s="369"/>
      <c r="LHQ68" s="369"/>
      <c r="LHR68" s="369"/>
      <c r="LHS68" s="369"/>
      <c r="LHT68" s="369"/>
      <c r="LHU68" s="369"/>
      <c r="LHV68" s="369"/>
      <c r="LHW68" s="369"/>
      <c r="LHX68" s="369"/>
      <c r="LHY68" s="369"/>
      <c r="LHZ68" s="369"/>
      <c r="LIA68" s="369"/>
      <c r="LIB68" s="369"/>
      <c r="LIC68" s="369"/>
      <c r="LID68" s="369"/>
      <c r="LIE68" s="369"/>
      <c r="LIF68" s="369"/>
      <c r="LIG68" s="369"/>
      <c r="LIH68" s="369"/>
      <c r="LII68" s="369"/>
      <c r="LIJ68" s="369"/>
      <c r="LIK68" s="369"/>
      <c r="LIL68" s="369"/>
      <c r="LIM68" s="369"/>
      <c r="LIN68" s="369"/>
      <c r="LIO68" s="369"/>
      <c r="LIP68" s="369"/>
      <c r="LIQ68" s="369"/>
      <c r="LIR68" s="369"/>
      <c r="LIS68" s="369"/>
      <c r="LIT68" s="369"/>
      <c r="LIU68" s="369"/>
      <c r="LIV68" s="369"/>
      <c r="LIW68" s="369"/>
      <c r="LIX68" s="369"/>
      <c r="LIY68" s="369"/>
      <c r="LIZ68" s="369"/>
      <c r="LJA68" s="369"/>
      <c r="LJB68" s="369"/>
      <c r="LJC68" s="369"/>
      <c r="LJD68" s="369"/>
      <c r="LJE68" s="369"/>
      <c r="LJF68" s="369"/>
      <c r="LJG68" s="369"/>
      <c r="LJH68" s="369"/>
      <c r="LJI68" s="369"/>
      <c r="LJJ68" s="369"/>
      <c r="LJK68" s="369"/>
      <c r="LJL68" s="369"/>
      <c r="LJM68" s="369"/>
      <c r="LJN68" s="369"/>
      <c r="LJO68" s="369"/>
      <c r="LJP68" s="369"/>
      <c r="LJQ68" s="369"/>
      <c r="LJR68" s="369"/>
      <c r="LJS68" s="369"/>
      <c r="LJT68" s="369"/>
      <c r="LJU68" s="369"/>
      <c r="LJV68" s="369"/>
      <c r="LJW68" s="369"/>
      <c r="LJX68" s="369"/>
      <c r="LJY68" s="369"/>
      <c r="LJZ68" s="369"/>
      <c r="LKA68" s="369"/>
      <c r="LKB68" s="369"/>
      <c r="LKC68" s="369"/>
      <c r="LKD68" s="369"/>
      <c r="LKE68" s="369"/>
      <c r="LKF68" s="369"/>
      <c r="LKG68" s="369"/>
      <c r="LKH68" s="369"/>
      <c r="LKI68" s="369"/>
      <c r="LKJ68" s="369"/>
      <c r="LKK68" s="369"/>
      <c r="LKL68" s="369"/>
      <c r="LKM68" s="369"/>
      <c r="LKN68" s="369"/>
      <c r="LKO68" s="369"/>
      <c r="LKP68" s="369"/>
      <c r="LKQ68" s="369"/>
      <c r="LKR68" s="369"/>
      <c r="LKS68" s="369"/>
      <c r="LKT68" s="369"/>
      <c r="LKU68" s="369"/>
      <c r="LKV68" s="369"/>
      <c r="LKW68" s="369"/>
      <c r="LKX68" s="369"/>
      <c r="LKY68" s="369"/>
      <c r="LKZ68" s="369"/>
      <c r="LLA68" s="369"/>
      <c r="LLB68" s="369"/>
      <c r="LLC68" s="369"/>
      <c r="LLD68" s="369"/>
      <c r="LLE68" s="369"/>
      <c r="LLF68" s="369"/>
      <c r="LLG68" s="369"/>
      <c r="LLH68" s="369"/>
      <c r="LLI68" s="369"/>
      <c r="LLJ68" s="369"/>
      <c r="LLK68" s="369"/>
      <c r="LLL68" s="369"/>
      <c r="LLM68" s="369"/>
      <c r="LLN68" s="369"/>
      <c r="LLO68" s="369"/>
      <c r="LLP68" s="369"/>
      <c r="LLQ68" s="369"/>
      <c r="LLR68" s="369"/>
      <c r="LLS68" s="369"/>
      <c r="LLT68" s="369"/>
      <c r="LLU68" s="369"/>
      <c r="LLV68" s="369"/>
      <c r="LLW68" s="369"/>
      <c r="LLX68" s="369"/>
      <c r="LLY68" s="369"/>
      <c r="LLZ68" s="369"/>
      <c r="LMA68" s="369"/>
      <c r="LMB68" s="369"/>
      <c r="LMC68" s="369"/>
      <c r="LMD68" s="369"/>
      <c r="LME68" s="369"/>
      <c r="LMF68" s="369"/>
      <c r="LMG68" s="369"/>
      <c r="LMH68" s="369"/>
      <c r="LMI68" s="369"/>
      <c r="LMJ68" s="369"/>
      <c r="LMK68" s="369"/>
      <c r="LML68" s="369"/>
      <c r="LMM68" s="369"/>
      <c r="LMN68" s="369"/>
      <c r="LMO68" s="369"/>
      <c r="LMP68" s="369"/>
      <c r="LMQ68" s="369"/>
      <c r="LMR68" s="369"/>
      <c r="LMS68" s="369"/>
      <c r="LMT68" s="369"/>
      <c r="LMU68" s="369"/>
      <c r="LMV68" s="369"/>
      <c r="LMW68" s="369"/>
      <c r="LMX68" s="369"/>
      <c r="LMY68" s="369"/>
      <c r="LMZ68" s="369"/>
      <c r="LNA68" s="369"/>
      <c r="LNB68" s="369"/>
      <c r="LNC68" s="369"/>
      <c r="LND68" s="369"/>
      <c r="LNE68" s="369"/>
      <c r="LNF68" s="369"/>
      <c r="LNG68" s="369"/>
      <c r="LNH68" s="369"/>
      <c r="LNI68" s="369"/>
      <c r="LNJ68" s="369"/>
      <c r="LNK68" s="369"/>
      <c r="LNL68" s="369"/>
      <c r="LNM68" s="369"/>
      <c r="LNN68" s="369"/>
      <c r="LNO68" s="369"/>
      <c r="LNP68" s="369"/>
      <c r="LNQ68" s="369"/>
      <c r="LNR68" s="369"/>
      <c r="LNS68" s="369"/>
      <c r="LNT68" s="369"/>
      <c r="LNU68" s="369"/>
      <c r="LNV68" s="369"/>
      <c r="LNW68" s="369"/>
      <c r="LNX68" s="369"/>
      <c r="LNY68" s="369"/>
      <c r="LNZ68" s="369"/>
      <c r="LOA68" s="369"/>
      <c r="LOB68" s="369"/>
      <c r="LOC68" s="369"/>
      <c r="LOD68" s="369"/>
      <c r="LOE68" s="369"/>
      <c r="LOF68" s="369"/>
      <c r="LOG68" s="369"/>
      <c r="LOH68" s="369"/>
      <c r="LOI68" s="369"/>
      <c r="LOJ68" s="369"/>
      <c r="LOK68" s="369"/>
      <c r="LOL68" s="369"/>
      <c r="LOM68" s="369"/>
      <c r="LON68" s="369"/>
      <c r="LOO68" s="369"/>
      <c r="LOP68" s="369"/>
      <c r="LOQ68" s="369"/>
      <c r="LOR68" s="369"/>
      <c r="LOS68" s="369"/>
      <c r="LOT68" s="369"/>
      <c r="LOU68" s="369"/>
      <c r="LOV68" s="369"/>
      <c r="LOW68" s="369"/>
      <c r="LOX68" s="369"/>
      <c r="LOY68" s="369"/>
      <c r="LOZ68" s="369"/>
      <c r="LPA68" s="369"/>
      <c r="LPB68" s="369"/>
      <c r="LPC68" s="369"/>
      <c r="LPD68" s="369"/>
      <c r="LPE68" s="369"/>
      <c r="LPF68" s="369"/>
      <c r="LPG68" s="369"/>
      <c r="LPH68" s="369"/>
      <c r="LPI68" s="369"/>
      <c r="LPJ68" s="369"/>
      <c r="LPK68" s="369"/>
      <c r="LPL68" s="369"/>
      <c r="LPM68" s="369"/>
      <c r="LPN68" s="369"/>
      <c r="LPO68" s="369"/>
      <c r="LPP68" s="369"/>
      <c r="LPQ68" s="369"/>
      <c r="LPR68" s="369"/>
      <c r="LPS68" s="369"/>
      <c r="LPT68" s="369"/>
      <c r="LPU68" s="369"/>
      <c r="LPV68" s="369"/>
      <c r="LPW68" s="369"/>
      <c r="LPX68" s="369"/>
      <c r="LPY68" s="369"/>
      <c r="LPZ68" s="369"/>
      <c r="LQA68" s="369"/>
      <c r="LQB68" s="369"/>
      <c r="LQC68" s="369"/>
      <c r="LQD68" s="369"/>
      <c r="LQE68" s="369"/>
      <c r="LQF68" s="369"/>
      <c r="LQG68" s="369"/>
      <c r="LQH68" s="369"/>
      <c r="LQI68" s="369"/>
      <c r="LQJ68" s="369"/>
      <c r="LQK68" s="369"/>
      <c r="LQL68" s="369"/>
      <c r="LQM68" s="369"/>
      <c r="LQN68" s="369"/>
      <c r="LQO68" s="369"/>
      <c r="LQP68" s="369"/>
      <c r="LQQ68" s="369"/>
      <c r="LQR68" s="369"/>
      <c r="LQS68" s="369"/>
      <c r="LQT68" s="369"/>
      <c r="LQU68" s="369"/>
      <c r="LQV68" s="369"/>
      <c r="LQW68" s="369"/>
      <c r="LQX68" s="369"/>
      <c r="LQY68" s="369"/>
      <c r="LQZ68" s="369"/>
      <c r="LRA68" s="369"/>
      <c r="LRB68" s="369"/>
      <c r="LRC68" s="369"/>
      <c r="LRD68" s="369"/>
      <c r="LRE68" s="369"/>
      <c r="LRF68" s="369"/>
      <c r="LRG68" s="369"/>
      <c r="LRH68" s="369"/>
      <c r="LRI68" s="369"/>
      <c r="LRJ68" s="369"/>
      <c r="LRK68" s="369"/>
      <c r="LRL68" s="369"/>
      <c r="LRM68" s="369"/>
      <c r="LRN68" s="369"/>
      <c r="LRO68" s="369"/>
      <c r="LRP68" s="369"/>
      <c r="LRQ68" s="369"/>
      <c r="LRR68" s="369"/>
      <c r="LRS68" s="369"/>
      <c r="LRT68" s="369"/>
      <c r="LRU68" s="369"/>
      <c r="LRV68" s="369"/>
      <c r="LRW68" s="369"/>
      <c r="LRX68" s="369"/>
      <c r="LRY68" s="369"/>
      <c r="LRZ68" s="369"/>
      <c r="LSA68" s="369"/>
      <c r="LSB68" s="369"/>
      <c r="LSC68" s="369"/>
      <c r="LSD68" s="369"/>
      <c r="LSE68" s="369"/>
      <c r="LSF68" s="369"/>
      <c r="LSG68" s="369"/>
      <c r="LSH68" s="369"/>
      <c r="LSI68" s="369"/>
      <c r="LSJ68" s="369"/>
      <c r="LSK68" s="369"/>
      <c r="LSL68" s="369"/>
      <c r="LSM68" s="369"/>
      <c r="LSN68" s="369"/>
      <c r="LSO68" s="369"/>
      <c r="LSP68" s="369"/>
      <c r="LSQ68" s="369"/>
      <c r="LSR68" s="369"/>
      <c r="LSS68" s="369"/>
      <c r="LST68" s="369"/>
      <c r="LSU68" s="369"/>
      <c r="LSV68" s="369"/>
      <c r="LSW68" s="369"/>
      <c r="LSX68" s="369"/>
      <c r="LSY68" s="369"/>
      <c r="LSZ68" s="369"/>
      <c r="LTA68" s="369"/>
      <c r="LTB68" s="369"/>
      <c r="LTC68" s="369"/>
      <c r="LTD68" s="369"/>
      <c r="LTE68" s="369"/>
      <c r="LTF68" s="369"/>
      <c r="LTG68" s="369"/>
      <c r="LTH68" s="369"/>
      <c r="LTI68" s="369"/>
      <c r="LTJ68" s="369"/>
      <c r="LTK68" s="369"/>
      <c r="LTL68" s="369"/>
      <c r="LTM68" s="369"/>
      <c r="LTN68" s="369"/>
      <c r="LTO68" s="369"/>
      <c r="LTP68" s="369"/>
      <c r="LTQ68" s="369"/>
      <c r="LTR68" s="369"/>
      <c r="LTS68" s="369"/>
      <c r="LTT68" s="369"/>
      <c r="LTU68" s="369"/>
      <c r="LTV68" s="369"/>
      <c r="LTW68" s="369"/>
      <c r="LTX68" s="369"/>
      <c r="LTY68" s="369"/>
      <c r="LTZ68" s="369"/>
      <c r="LUA68" s="369"/>
      <c r="LUB68" s="369"/>
      <c r="LUC68" s="369"/>
      <c r="LUD68" s="369"/>
      <c r="LUE68" s="369"/>
      <c r="LUF68" s="369"/>
      <c r="LUG68" s="369"/>
      <c r="LUH68" s="369"/>
      <c r="LUI68" s="369"/>
      <c r="LUJ68" s="369"/>
      <c r="LUK68" s="369"/>
      <c r="LUL68" s="369"/>
      <c r="LUM68" s="369"/>
      <c r="LUN68" s="369"/>
      <c r="LUO68" s="369"/>
      <c r="LUP68" s="369"/>
      <c r="LUQ68" s="369"/>
      <c r="LUR68" s="369"/>
      <c r="LUS68" s="369"/>
      <c r="LUT68" s="369"/>
      <c r="LUU68" s="369"/>
      <c r="LUV68" s="369"/>
      <c r="LUW68" s="369"/>
      <c r="LUX68" s="369"/>
      <c r="LUY68" s="369"/>
      <c r="LUZ68" s="369"/>
      <c r="LVA68" s="369"/>
      <c r="LVB68" s="369"/>
      <c r="LVC68" s="369"/>
      <c r="LVD68" s="369"/>
      <c r="LVE68" s="369"/>
      <c r="LVF68" s="369"/>
      <c r="LVG68" s="369"/>
      <c r="LVH68" s="369"/>
      <c r="LVI68" s="369"/>
      <c r="LVJ68" s="369"/>
      <c r="LVK68" s="369"/>
      <c r="LVL68" s="369"/>
      <c r="LVM68" s="369"/>
      <c r="LVN68" s="369"/>
      <c r="LVO68" s="369"/>
      <c r="LVP68" s="369"/>
      <c r="LVQ68" s="369"/>
      <c r="LVR68" s="369"/>
      <c r="LVS68" s="369"/>
      <c r="LVT68" s="369"/>
      <c r="LVU68" s="369"/>
      <c r="LVV68" s="369"/>
      <c r="LVW68" s="369"/>
      <c r="LVX68" s="369"/>
      <c r="LVY68" s="369"/>
      <c r="LVZ68" s="369"/>
      <c r="LWA68" s="369"/>
      <c r="LWB68" s="369"/>
      <c r="LWC68" s="369"/>
      <c r="LWD68" s="369"/>
      <c r="LWE68" s="369"/>
      <c r="LWF68" s="369"/>
      <c r="LWG68" s="369"/>
      <c r="LWH68" s="369"/>
      <c r="LWI68" s="369"/>
      <c r="LWJ68" s="369"/>
      <c r="LWK68" s="369"/>
      <c r="LWL68" s="369"/>
      <c r="LWM68" s="369"/>
      <c r="LWN68" s="369"/>
      <c r="LWO68" s="369"/>
      <c r="LWP68" s="369"/>
      <c r="LWQ68" s="369"/>
      <c r="LWR68" s="369"/>
      <c r="LWS68" s="369"/>
      <c r="LWT68" s="369"/>
      <c r="LWU68" s="369"/>
      <c r="LWV68" s="369"/>
      <c r="LWW68" s="369"/>
      <c r="LWX68" s="369"/>
      <c r="LWY68" s="369"/>
      <c r="LWZ68" s="369"/>
      <c r="LXA68" s="369"/>
      <c r="LXB68" s="369"/>
      <c r="LXC68" s="369"/>
      <c r="LXD68" s="369"/>
      <c r="LXE68" s="369"/>
      <c r="LXF68" s="369"/>
      <c r="LXG68" s="369"/>
      <c r="LXH68" s="369"/>
      <c r="LXI68" s="369"/>
      <c r="LXJ68" s="369"/>
      <c r="LXK68" s="369"/>
      <c r="LXL68" s="369"/>
      <c r="LXM68" s="369"/>
      <c r="LXN68" s="369"/>
      <c r="LXO68" s="369"/>
      <c r="LXP68" s="369"/>
      <c r="LXQ68" s="369"/>
      <c r="LXR68" s="369"/>
      <c r="LXS68" s="369"/>
      <c r="LXT68" s="369"/>
      <c r="LXU68" s="369"/>
      <c r="LXV68" s="369"/>
      <c r="LXW68" s="369"/>
      <c r="LXX68" s="369"/>
      <c r="LXY68" s="369"/>
      <c r="LXZ68" s="369"/>
      <c r="LYA68" s="369"/>
      <c r="LYB68" s="369"/>
      <c r="LYC68" s="369"/>
      <c r="LYD68" s="369"/>
      <c r="LYE68" s="369"/>
      <c r="LYF68" s="369"/>
      <c r="LYG68" s="369"/>
      <c r="LYH68" s="369"/>
      <c r="LYI68" s="369"/>
      <c r="LYJ68" s="369"/>
      <c r="LYK68" s="369"/>
      <c r="LYL68" s="369"/>
      <c r="LYM68" s="369"/>
      <c r="LYN68" s="369"/>
      <c r="LYO68" s="369"/>
      <c r="LYP68" s="369"/>
      <c r="LYQ68" s="369"/>
      <c r="LYR68" s="369"/>
      <c r="LYS68" s="369"/>
      <c r="LYT68" s="369"/>
      <c r="LYU68" s="369"/>
      <c r="LYV68" s="369"/>
      <c r="LYW68" s="369"/>
      <c r="LYX68" s="369"/>
      <c r="LYY68" s="369"/>
      <c r="LYZ68" s="369"/>
      <c r="LZA68" s="369"/>
      <c r="LZB68" s="369"/>
      <c r="LZC68" s="369"/>
      <c r="LZD68" s="369"/>
      <c r="LZE68" s="369"/>
      <c r="LZF68" s="369"/>
      <c r="LZG68" s="369"/>
      <c r="LZH68" s="369"/>
      <c r="LZI68" s="369"/>
      <c r="LZJ68" s="369"/>
      <c r="LZK68" s="369"/>
      <c r="LZL68" s="369"/>
      <c r="LZM68" s="369"/>
      <c r="LZN68" s="369"/>
      <c r="LZO68" s="369"/>
      <c r="LZP68" s="369"/>
      <c r="LZQ68" s="369"/>
      <c r="LZR68" s="369"/>
      <c r="LZS68" s="369"/>
      <c r="LZT68" s="369"/>
      <c r="LZU68" s="369"/>
      <c r="LZV68" s="369"/>
      <c r="LZW68" s="369"/>
      <c r="LZX68" s="369"/>
      <c r="LZY68" s="369"/>
      <c r="LZZ68" s="369"/>
      <c r="MAA68" s="369"/>
      <c r="MAB68" s="369"/>
      <c r="MAC68" s="369"/>
      <c r="MAD68" s="369"/>
      <c r="MAE68" s="369"/>
      <c r="MAF68" s="369"/>
      <c r="MAG68" s="369"/>
      <c r="MAH68" s="369"/>
      <c r="MAI68" s="369"/>
      <c r="MAJ68" s="369"/>
      <c r="MAK68" s="369"/>
      <c r="MAL68" s="369"/>
      <c r="MAM68" s="369"/>
      <c r="MAN68" s="369"/>
      <c r="MAO68" s="369"/>
      <c r="MAP68" s="369"/>
      <c r="MAQ68" s="369"/>
      <c r="MAR68" s="369"/>
      <c r="MAS68" s="369"/>
      <c r="MAT68" s="369"/>
      <c r="MAU68" s="369"/>
      <c r="MAV68" s="369"/>
      <c r="MAW68" s="369"/>
      <c r="MAX68" s="369"/>
      <c r="MAY68" s="369"/>
      <c r="MAZ68" s="369"/>
      <c r="MBA68" s="369"/>
      <c r="MBB68" s="369"/>
      <c r="MBC68" s="369"/>
      <c r="MBD68" s="369"/>
      <c r="MBE68" s="369"/>
      <c r="MBF68" s="369"/>
      <c r="MBG68" s="369"/>
      <c r="MBH68" s="369"/>
      <c r="MBI68" s="369"/>
      <c r="MBJ68" s="369"/>
      <c r="MBK68" s="369"/>
      <c r="MBL68" s="369"/>
      <c r="MBM68" s="369"/>
      <c r="MBN68" s="369"/>
      <c r="MBO68" s="369"/>
      <c r="MBP68" s="369"/>
      <c r="MBQ68" s="369"/>
      <c r="MBR68" s="369"/>
      <c r="MBS68" s="369"/>
      <c r="MBT68" s="369"/>
      <c r="MBU68" s="369"/>
      <c r="MBV68" s="369"/>
      <c r="MBW68" s="369"/>
      <c r="MBX68" s="369"/>
      <c r="MBY68" s="369"/>
      <c r="MBZ68" s="369"/>
      <c r="MCA68" s="369"/>
      <c r="MCB68" s="369"/>
      <c r="MCC68" s="369"/>
      <c r="MCD68" s="369"/>
      <c r="MCE68" s="369"/>
      <c r="MCF68" s="369"/>
      <c r="MCG68" s="369"/>
      <c r="MCH68" s="369"/>
      <c r="MCI68" s="369"/>
      <c r="MCJ68" s="369"/>
      <c r="MCK68" s="369"/>
      <c r="MCL68" s="369"/>
      <c r="MCM68" s="369"/>
      <c r="MCN68" s="369"/>
      <c r="MCO68" s="369"/>
      <c r="MCP68" s="369"/>
      <c r="MCQ68" s="369"/>
      <c r="MCR68" s="369"/>
      <c r="MCS68" s="369"/>
      <c r="MCT68" s="369"/>
      <c r="MCU68" s="369"/>
      <c r="MCV68" s="369"/>
      <c r="MCW68" s="369"/>
      <c r="MCX68" s="369"/>
      <c r="MCY68" s="369"/>
      <c r="MCZ68" s="369"/>
      <c r="MDA68" s="369"/>
      <c r="MDB68" s="369"/>
      <c r="MDC68" s="369"/>
      <c r="MDD68" s="369"/>
      <c r="MDE68" s="369"/>
      <c r="MDF68" s="369"/>
      <c r="MDG68" s="369"/>
      <c r="MDH68" s="369"/>
      <c r="MDI68" s="369"/>
      <c r="MDJ68" s="369"/>
      <c r="MDK68" s="369"/>
      <c r="MDL68" s="369"/>
      <c r="MDM68" s="369"/>
      <c r="MDN68" s="369"/>
      <c r="MDO68" s="369"/>
      <c r="MDP68" s="369"/>
      <c r="MDQ68" s="369"/>
      <c r="MDR68" s="369"/>
      <c r="MDS68" s="369"/>
      <c r="MDT68" s="369"/>
      <c r="MDU68" s="369"/>
      <c r="MDV68" s="369"/>
      <c r="MDW68" s="369"/>
      <c r="MDX68" s="369"/>
      <c r="MDY68" s="369"/>
      <c r="MDZ68" s="369"/>
      <c r="MEA68" s="369"/>
      <c r="MEB68" s="369"/>
      <c r="MEC68" s="369"/>
      <c r="MED68" s="369"/>
      <c r="MEE68" s="369"/>
      <c r="MEF68" s="369"/>
      <c r="MEG68" s="369"/>
      <c r="MEH68" s="369"/>
      <c r="MEI68" s="369"/>
      <c r="MEJ68" s="369"/>
      <c r="MEK68" s="369"/>
      <c r="MEL68" s="369"/>
      <c r="MEM68" s="369"/>
      <c r="MEN68" s="369"/>
      <c r="MEO68" s="369"/>
      <c r="MEP68" s="369"/>
      <c r="MEQ68" s="369"/>
      <c r="MER68" s="369"/>
      <c r="MES68" s="369"/>
      <c r="MET68" s="369"/>
      <c r="MEU68" s="369"/>
      <c r="MEV68" s="369"/>
      <c r="MEW68" s="369"/>
      <c r="MEX68" s="369"/>
      <c r="MEY68" s="369"/>
      <c r="MEZ68" s="369"/>
      <c r="MFA68" s="369"/>
      <c r="MFB68" s="369"/>
      <c r="MFC68" s="369"/>
      <c r="MFD68" s="369"/>
      <c r="MFE68" s="369"/>
      <c r="MFF68" s="369"/>
      <c r="MFG68" s="369"/>
      <c r="MFH68" s="369"/>
      <c r="MFI68" s="369"/>
      <c r="MFJ68" s="369"/>
      <c r="MFK68" s="369"/>
      <c r="MFL68" s="369"/>
      <c r="MFM68" s="369"/>
      <c r="MFN68" s="369"/>
      <c r="MFO68" s="369"/>
      <c r="MFP68" s="369"/>
      <c r="MFQ68" s="369"/>
      <c r="MFR68" s="369"/>
      <c r="MFS68" s="369"/>
      <c r="MFT68" s="369"/>
      <c r="MFU68" s="369"/>
      <c r="MFV68" s="369"/>
      <c r="MFW68" s="369"/>
      <c r="MFX68" s="369"/>
      <c r="MFY68" s="369"/>
      <c r="MFZ68" s="369"/>
      <c r="MGA68" s="369"/>
      <c r="MGB68" s="369"/>
      <c r="MGC68" s="369"/>
      <c r="MGD68" s="369"/>
      <c r="MGE68" s="369"/>
      <c r="MGF68" s="369"/>
      <c r="MGG68" s="369"/>
      <c r="MGH68" s="369"/>
      <c r="MGI68" s="369"/>
      <c r="MGJ68" s="369"/>
      <c r="MGK68" s="369"/>
      <c r="MGL68" s="369"/>
      <c r="MGM68" s="369"/>
      <c r="MGN68" s="369"/>
      <c r="MGO68" s="369"/>
      <c r="MGP68" s="369"/>
      <c r="MGQ68" s="369"/>
      <c r="MGR68" s="369"/>
      <c r="MGS68" s="369"/>
      <c r="MGT68" s="369"/>
      <c r="MGU68" s="369"/>
      <c r="MGV68" s="369"/>
      <c r="MGW68" s="369"/>
      <c r="MGX68" s="369"/>
      <c r="MGY68" s="369"/>
      <c r="MGZ68" s="369"/>
      <c r="MHA68" s="369"/>
      <c r="MHB68" s="369"/>
      <c r="MHC68" s="369"/>
      <c r="MHD68" s="369"/>
      <c r="MHE68" s="369"/>
      <c r="MHF68" s="369"/>
      <c r="MHG68" s="369"/>
      <c r="MHH68" s="369"/>
      <c r="MHI68" s="369"/>
      <c r="MHJ68" s="369"/>
      <c r="MHK68" s="369"/>
      <c r="MHL68" s="369"/>
      <c r="MHM68" s="369"/>
      <c r="MHN68" s="369"/>
      <c r="MHO68" s="369"/>
      <c r="MHP68" s="369"/>
      <c r="MHQ68" s="369"/>
      <c r="MHR68" s="369"/>
      <c r="MHS68" s="369"/>
      <c r="MHT68" s="369"/>
      <c r="MHU68" s="369"/>
      <c r="MHV68" s="369"/>
      <c r="MHW68" s="369"/>
      <c r="MHX68" s="369"/>
      <c r="MHY68" s="369"/>
      <c r="MHZ68" s="369"/>
      <c r="MIA68" s="369"/>
      <c r="MIB68" s="369"/>
      <c r="MIC68" s="369"/>
      <c r="MID68" s="369"/>
      <c r="MIE68" s="369"/>
      <c r="MIF68" s="369"/>
      <c r="MIG68" s="369"/>
      <c r="MIH68" s="369"/>
      <c r="MII68" s="369"/>
      <c r="MIJ68" s="369"/>
      <c r="MIK68" s="369"/>
      <c r="MIL68" s="369"/>
      <c r="MIM68" s="369"/>
      <c r="MIN68" s="369"/>
      <c r="MIO68" s="369"/>
      <c r="MIP68" s="369"/>
      <c r="MIQ68" s="369"/>
      <c r="MIR68" s="369"/>
      <c r="MIS68" s="369"/>
      <c r="MIT68" s="369"/>
      <c r="MIU68" s="369"/>
      <c r="MIV68" s="369"/>
      <c r="MIW68" s="369"/>
      <c r="MIX68" s="369"/>
      <c r="MIY68" s="369"/>
      <c r="MIZ68" s="369"/>
      <c r="MJA68" s="369"/>
      <c r="MJB68" s="369"/>
      <c r="MJC68" s="369"/>
      <c r="MJD68" s="369"/>
      <c r="MJE68" s="369"/>
      <c r="MJF68" s="369"/>
      <c r="MJG68" s="369"/>
      <c r="MJH68" s="369"/>
      <c r="MJI68" s="369"/>
      <c r="MJJ68" s="369"/>
      <c r="MJK68" s="369"/>
      <c r="MJL68" s="369"/>
      <c r="MJM68" s="369"/>
      <c r="MJN68" s="369"/>
      <c r="MJO68" s="369"/>
      <c r="MJP68" s="369"/>
      <c r="MJQ68" s="369"/>
      <c r="MJR68" s="369"/>
      <c r="MJS68" s="369"/>
      <c r="MJT68" s="369"/>
      <c r="MJU68" s="369"/>
      <c r="MJV68" s="369"/>
      <c r="MJW68" s="369"/>
      <c r="MJX68" s="369"/>
      <c r="MJY68" s="369"/>
      <c r="MJZ68" s="369"/>
      <c r="MKA68" s="369"/>
      <c r="MKB68" s="369"/>
      <c r="MKC68" s="369"/>
      <c r="MKD68" s="369"/>
      <c r="MKE68" s="369"/>
      <c r="MKF68" s="369"/>
      <c r="MKG68" s="369"/>
      <c r="MKH68" s="369"/>
      <c r="MKI68" s="369"/>
      <c r="MKJ68" s="369"/>
      <c r="MKK68" s="369"/>
      <c r="MKL68" s="369"/>
      <c r="MKM68" s="369"/>
      <c r="MKN68" s="369"/>
      <c r="MKO68" s="369"/>
      <c r="MKP68" s="369"/>
      <c r="MKQ68" s="369"/>
      <c r="MKR68" s="369"/>
      <c r="MKS68" s="369"/>
      <c r="MKT68" s="369"/>
      <c r="MKU68" s="369"/>
      <c r="MKV68" s="369"/>
      <c r="MKW68" s="369"/>
      <c r="MKX68" s="369"/>
      <c r="MKY68" s="369"/>
      <c r="MKZ68" s="369"/>
      <c r="MLA68" s="369"/>
      <c r="MLB68" s="369"/>
      <c r="MLC68" s="369"/>
      <c r="MLD68" s="369"/>
      <c r="MLE68" s="369"/>
      <c r="MLF68" s="369"/>
      <c r="MLG68" s="369"/>
      <c r="MLH68" s="369"/>
      <c r="MLI68" s="369"/>
      <c r="MLJ68" s="369"/>
      <c r="MLK68" s="369"/>
      <c r="MLL68" s="369"/>
      <c r="MLM68" s="369"/>
      <c r="MLN68" s="369"/>
      <c r="MLO68" s="369"/>
      <c r="MLP68" s="369"/>
      <c r="MLQ68" s="369"/>
      <c r="MLR68" s="369"/>
      <c r="MLS68" s="369"/>
      <c r="MLT68" s="369"/>
      <c r="MLU68" s="369"/>
      <c r="MLV68" s="369"/>
      <c r="MLW68" s="369"/>
      <c r="MLX68" s="369"/>
      <c r="MLY68" s="369"/>
      <c r="MLZ68" s="369"/>
      <c r="MMA68" s="369"/>
      <c r="MMB68" s="369"/>
      <c r="MMC68" s="369"/>
      <c r="MMD68" s="369"/>
      <c r="MME68" s="369"/>
      <c r="MMF68" s="369"/>
      <c r="MMG68" s="369"/>
      <c r="MMH68" s="369"/>
      <c r="MMI68" s="369"/>
      <c r="MMJ68" s="369"/>
      <c r="MMK68" s="369"/>
      <c r="MML68" s="369"/>
      <c r="MMM68" s="369"/>
      <c r="MMN68" s="369"/>
      <c r="MMO68" s="369"/>
      <c r="MMP68" s="369"/>
      <c r="MMQ68" s="369"/>
      <c r="MMR68" s="369"/>
      <c r="MMS68" s="369"/>
      <c r="MMT68" s="369"/>
      <c r="MMU68" s="369"/>
      <c r="MMV68" s="369"/>
      <c r="MMW68" s="369"/>
      <c r="MMX68" s="369"/>
      <c r="MMY68" s="369"/>
      <c r="MMZ68" s="369"/>
      <c r="MNA68" s="369"/>
      <c r="MNB68" s="369"/>
      <c r="MNC68" s="369"/>
      <c r="MND68" s="369"/>
      <c r="MNE68" s="369"/>
      <c r="MNF68" s="369"/>
      <c r="MNG68" s="369"/>
      <c r="MNH68" s="369"/>
      <c r="MNI68" s="369"/>
      <c r="MNJ68" s="369"/>
      <c r="MNK68" s="369"/>
      <c r="MNL68" s="369"/>
      <c r="MNM68" s="369"/>
      <c r="MNN68" s="369"/>
      <c r="MNO68" s="369"/>
      <c r="MNP68" s="369"/>
      <c r="MNQ68" s="369"/>
      <c r="MNR68" s="369"/>
      <c r="MNS68" s="369"/>
      <c r="MNT68" s="369"/>
      <c r="MNU68" s="369"/>
      <c r="MNV68" s="369"/>
      <c r="MNW68" s="369"/>
      <c r="MNX68" s="369"/>
      <c r="MNY68" s="369"/>
      <c r="MNZ68" s="369"/>
      <c r="MOA68" s="369"/>
      <c r="MOB68" s="369"/>
      <c r="MOC68" s="369"/>
      <c r="MOD68" s="369"/>
      <c r="MOE68" s="369"/>
      <c r="MOF68" s="369"/>
      <c r="MOG68" s="369"/>
      <c r="MOH68" s="369"/>
      <c r="MOI68" s="369"/>
      <c r="MOJ68" s="369"/>
      <c r="MOK68" s="369"/>
      <c r="MOL68" s="369"/>
      <c r="MOM68" s="369"/>
      <c r="MON68" s="369"/>
      <c r="MOO68" s="369"/>
      <c r="MOP68" s="369"/>
      <c r="MOQ68" s="369"/>
      <c r="MOR68" s="369"/>
      <c r="MOS68" s="369"/>
      <c r="MOT68" s="369"/>
      <c r="MOU68" s="369"/>
      <c r="MOV68" s="369"/>
      <c r="MOW68" s="369"/>
      <c r="MOX68" s="369"/>
      <c r="MOY68" s="369"/>
      <c r="MOZ68" s="369"/>
      <c r="MPA68" s="369"/>
      <c r="MPB68" s="369"/>
      <c r="MPC68" s="369"/>
      <c r="MPD68" s="369"/>
      <c r="MPE68" s="369"/>
      <c r="MPF68" s="369"/>
      <c r="MPG68" s="369"/>
      <c r="MPH68" s="369"/>
      <c r="MPI68" s="369"/>
      <c r="MPJ68" s="369"/>
      <c r="MPK68" s="369"/>
      <c r="MPL68" s="369"/>
      <c r="MPM68" s="369"/>
      <c r="MPN68" s="369"/>
      <c r="MPO68" s="369"/>
      <c r="MPP68" s="369"/>
      <c r="MPQ68" s="369"/>
      <c r="MPR68" s="369"/>
      <c r="MPS68" s="369"/>
      <c r="MPT68" s="369"/>
      <c r="MPU68" s="369"/>
      <c r="MPV68" s="369"/>
      <c r="MPW68" s="369"/>
      <c r="MPX68" s="369"/>
      <c r="MPY68" s="369"/>
      <c r="MPZ68" s="369"/>
      <c r="MQA68" s="369"/>
      <c r="MQB68" s="369"/>
      <c r="MQC68" s="369"/>
      <c r="MQD68" s="369"/>
      <c r="MQE68" s="369"/>
      <c r="MQF68" s="369"/>
      <c r="MQG68" s="369"/>
      <c r="MQH68" s="369"/>
      <c r="MQI68" s="369"/>
      <c r="MQJ68" s="369"/>
      <c r="MQK68" s="369"/>
      <c r="MQL68" s="369"/>
      <c r="MQM68" s="369"/>
      <c r="MQN68" s="369"/>
      <c r="MQO68" s="369"/>
      <c r="MQP68" s="369"/>
      <c r="MQQ68" s="369"/>
      <c r="MQR68" s="369"/>
      <c r="MQS68" s="369"/>
      <c r="MQT68" s="369"/>
      <c r="MQU68" s="369"/>
      <c r="MQV68" s="369"/>
      <c r="MQW68" s="369"/>
      <c r="MQX68" s="369"/>
      <c r="MQY68" s="369"/>
      <c r="MQZ68" s="369"/>
      <c r="MRA68" s="369"/>
      <c r="MRB68" s="369"/>
      <c r="MRC68" s="369"/>
      <c r="MRD68" s="369"/>
      <c r="MRE68" s="369"/>
      <c r="MRF68" s="369"/>
      <c r="MRG68" s="369"/>
      <c r="MRH68" s="369"/>
      <c r="MRI68" s="369"/>
      <c r="MRJ68" s="369"/>
      <c r="MRK68" s="369"/>
      <c r="MRL68" s="369"/>
      <c r="MRM68" s="369"/>
      <c r="MRN68" s="369"/>
      <c r="MRO68" s="369"/>
      <c r="MRP68" s="369"/>
      <c r="MRQ68" s="369"/>
      <c r="MRR68" s="369"/>
      <c r="MRS68" s="369"/>
      <c r="MRT68" s="369"/>
      <c r="MRU68" s="369"/>
      <c r="MRV68" s="369"/>
      <c r="MRW68" s="369"/>
      <c r="MRX68" s="369"/>
      <c r="MRY68" s="369"/>
      <c r="MRZ68" s="369"/>
      <c r="MSA68" s="369"/>
      <c r="MSB68" s="369"/>
      <c r="MSC68" s="369"/>
      <c r="MSD68" s="369"/>
      <c r="MSE68" s="369"/>
      <c r="MSF68" s="369"/>
      <c r="MSG68" s="369"/>
      <c r="MSH68" s="369"/>
      <c r="MSI68" s="369"/>
      <c r="MSJ68" s="369"/>
      <c r="MSK68" s="369"/>
      <c r="MSL68" s="369"/>
      <c r="MSM68" s="369"/>
      <c r="MSN68" s="369"/>
      <c r="MSO68" s="369"/>
      <c r="MSP68" s="369"/>
      <c r="MSQ68" s="369"/>
      <c r="MSR68" s="369"/>
      <c r="MSS68" s="369"/>
      <c r="MST68" s="369"/>
      <c r="MSU68" s="369"/>
      <c r="MSV68" s="369"/>
      <c r="MSW68" s="369"/>
      <c r="MSX68" s="369"/>
      <c r="MSY68" s="369"/>
      <c r="MSZ68" s="369"/>
      <c r="MTA68" s="369"/>
      <c r="MTB68" s="369"/>
      <c r="MTC68" s="369"/>
      <c r="MTD68" s="369"/>
      <c r="MTE68" s="369"/>
      <c r="MTF68" s="369"/>
      <c r="MTG68" s="369"/>
      <c r="MTH68" s="369"/>
      <c r="MTI68" s="369"/>
      <c r="MTJ68" s="369"/>
      <c r="MTK68" s="369"/>
      <c r="MTL68" s="369"/>
      <c r="MTM68" s="369"/>
      <c r="MTN68" s="369"/>
      <c r="MTO68" s="369"/>
      <c r="MTP68" s="369"/>
      <c r="MTQ68" s="369"/>
      <c r="MTR68" s="369"/>
      <c r="MTS68" s="369"/>
      <c r="MTT68" s="369"/>
      <c r="MTU68" s="369"/>
      <c r="MTV68" s="369"/>
      <c r="MTW68" s="369"/>
      <c r="MTX68" s="369"/>
      <c r="MTY68" s="369"/>
      <c r="MTZ68" s="369"/>
      <c r="MUA68" s="369"/>
      <c r="MUB68" s="369"/>
      <c r="MUC68" s="369"/>
      <c r="MUD68" s="369"/>
      <c r="MUE68" s="369"/>
      <c r="MUF68" s="369"/>
      <c r="MUG68" s="369"/>
      <c r="MUH68" s="369"/>
      <c r="MUI68" s="369"/>
      <c r="MUJ68" s="369"/>
      <c r="MUK68" s="369"/>
      <c r="MUL68" s="369"/>
      <c r="MUM68" s="369"/>
      <c r="MUN68" s="369"/>
      <c r="MUO68" s="369"/>
      <c r="MUP68" s="369"/>
      <c r="MUQ68" s="369"/>
      <c r="MUR68" s="369"/>
      <c r="MUS68" s="369"/>
      <c r="MUT68" s="369"/>
      <c r="MUU68" s="369"/>
      <c r="MUV68" s="369"/>
      <c r="MUW68" s="369"/>
      <c r="MUX68" s="369"/>
      <c r="MUY68" s="369"/>
      <c r="MUZ68" s="369"/>
      <c r="MVA68" s="369"/>
      <c r="MVB68" s="369"/>
      <c r="MVC68" s="369"/>
      <c r="MVD68" s="369"/>
      <c r="MVE68" s="369"/>
      <c r="MVF68" s="369"/>
      <c r="MVG68" s="369"/>
      <c r="MVH68" s="369"/>
      <c r="MVI68" s="369"/>
      <c r="MVJ68" s="369"/>
      <c r="MVK68" s="369"/>
      <c r="MVL68" s="369"/>
      <c r="MVM68" s="369"/>
      <c r="MVN68" s="369"/>
      <c r="MVO68" s="369"/>
      <c r="MVP68" s="369"/>
      <c r="MVQ68" s="369"/>
      <c r="MVR68" s="369"/>
      <c r="MVS68" s="369"/>
      <c r="MVT68" s="369"/>
      <c r="MVU68" s="369"/>
      <c r="MVV68" s="369"/>
      <c r="MVW68" s="369"/>
      <c r="MVX68" s="369"/>
      <c r="MVY68" s="369"/>
      <c r="MVZ68" s="369"/>
      <c r="MWA68" s="369"/>
      <c r="MWB68" s="369"/>
      <c r="MWC68" s="369"/>
      <c r="MWD68" s="369"/>
      <c r="MWE68" s="369"/>
      <c r="MWF68" s="369"/>
      <c r="MWG68" s="369"/>
      <c r="MWH68" s="369"/>
      <c r="MWI68" s="369"/>
      <c r="MWJ68" s="369"/>
      <c r="MWK68" s="369"/>
      <c r="MWL68" s="369"/>
      <c r="MWM68" s="369"/>
      <c r="MWN68" s="369"/>
      <c r="MWO68" s="369"/>
      <c r="MWP68" s="369"/>
      <c r="MWQ68" s="369"/>
      <c r="MWR68" s="369"/>
      <c r="MWS68" s="369"/>
      <c r="MWT68" s="369"/>
      <c r="MWU68" s="369"/>
      <c r="MWV68" s="369"/>
      <c r="MWW68" s="369"/>
      <c r="MWX68" s="369"/>
      <c r="MWY68" s="369"/>
      <c r="MWZ68" s="369"/>
      <c r="MXA68" s="369"/>
      <c r="MXB68" s="369"/>
      <c r="MXC68" s="369"/>
      <c r="MXD68" s="369"/>
      <c r="MXE68" s="369"/>
      <c r="MXF68" s="369"/>
      <c r="MXG68" s="369"/>
      <c r="MXH68" s="369"/>
      <c r="MXI68" s="369"/>
      <c r="MXJ68" s="369"/>
      <c r="MXK68" s="369"/>
      <c r="MXL68" s="369"/>
      <c r="MXM68" s="369"/>
      <c r="MXN68" s="369"/>
      <c r="MXO68" s="369"/>
      <c r="MXP68" s="369"/>
      <c r="MXQ68" s="369"/>
      <c r="MXR68" s="369"/>
      <c r="MXS68" s="369"/>
      <c r="MXT68" s="369"/>
      <c r="MXU68" s="369"/>
      <c r="MXV68" s="369"/>
      <c r="MXW68" s="369"/>
      <c r="MXX68" s="369"/>
      <c r="MXY68" s="369"/>
      <c r="MXZ68" s="369"/>
      <c r="MYA68" s="369"/>
      <c r="MYB68" s="369"/>
      <c r="MYC68" s="369"/>
      <c r="MYD68" s="369"/>
      <c r="MYE68" s="369"/>
      <c r="MYF68" s="369"/>
      <c r="MYG68" s="369"/>
      <c r="MYH68" s="369"/>
      <c r="MYI68" s="369"/>
      <c r="MYJ68" s="369"/>
      <c r="MYK68" s="369"/>
      <c r="MYL68" s="369"/>
      <c r="MYM68" s="369"/>
      <c r="MYN68" s="369"/>
      <c r="MYO68" s="369"/>
      <c r="MYP68" s="369"/>
      <c r="MYQ68" s="369"/>
      <c r="MYR68" s="369"/>
      <c r="MYS68" s="369"/>
      <c r="MYT68" s="369"/>
      <c r="MYU68" s="369"/>
      <c r="MYV68" s="369"/>
      <c r="MYW68" s="369"/>
      <c r="MYX68" s="369"/>
      <c r="MYY68" s="369"/>
      <c r="MYZ68" s="369"/>
      <c r="MZA68" s="369"/>
      <c r="MZB68" s="369"/>
      <c r="MZC68" s="369"/>
      <c r="MZD68" s="369"/>
      <c r="MZE68" s="369"/>
      <c r="MZF68" s="369"/>
      <c r="MZG68" s="369"/>
      <c r="MZH68" s="369"/>
      <c r="MZI68" s="369"/>
      <c r="MZJ68" s="369"/>
      <c r="MZK68" s="369"/>
      <c r="MZL68" s="369"/>
      <c r="MZM68" s="369"/>
      <c r="MZN68" s="369"/>
      <c r="MZO68" s="369"/>
      <c r="MZP68" s="369"/>
      <c r="MZQ68" s="369"/>
      <c r="MZR68" s="369"/>
      <c r="MZS68" s="369"/>
      <c r="MZT68" s="369"/>
      <c r="MZU68" s="369"/>
      <c r="MZV68" s="369"/>
      <c r="MZW68" s="369"/>
      <c r="MZX68" s="369"/>
      <c r="MZY68" s="369"/>
      <c r="MZZ68" s="369"/>
      <c r="NAA68" s="369"/>
      <c r="NAB68" s="369"/>
      <c r="NAC68" s="369"/>
      <c r="NAD68" s="369"/>
      <c r="NAE68" s="369"/>
      <c r="NAF68" s="369"/>
      <c r="NAG68" s="369"/>
      <c r="NAH68" s="369"/>
      <c r="NAI68" s="369"/>
      <c r="NAJ68" s="369"/>
      <c r="NAK68" s="369"/>
      <c r="NAL68" s="369"/>
      <c r="NAM68" s="369"/>
      <c r="NAN68" s="369"/>
      <c r="NAO68" s="369"/>
      <c r="NAP68" s="369"/>
      <c r="NAQ68" s="369"/>
      <c r="NAR68" s="369"/>
      <c r="NAS68" s="369"/>
      <c r="NAT68" s="369"/>
      <c r="NAU68" s="369"/>
      <c r="NAV68" s="369"/>
      <c r="NAW68" s="369"/>
      <c r="NAX68" s="369"/>
      <c r="NAY68" s="369"/>
      <c r="NAZ68" s="369"/>
      <c r="NBA68" s="369"/>
      <c r="NBB68" s="369"/>
      <c r="NBC68" s="369"/>
      <c r="NBD68" s="369"/>
      <c r="NBE68" s="369"/>
      <c r="NBF68" s="369"/>
      <c r="NBG68" s="369"/>
      <c r="NBH68" s="369"/>
      <c r="NBI68" s="369"/>
      <c r="NBJ68" s="369"/>
      <c r="NBK68" s="369"/>
      <c r="NBL68" s="369"/>
      <c r="NBM68" s="369"/>
      <c r="NBN68" s="369"/>
      <c r="NBO68" s="369"/>
      <c r="NBP68" s="369"/>
      <c r="NBQ68" s="369"/>
      <c r="NBR68" s="369"/>
      <c r="NBS68" s="369"/>
      <c r="NBT68" s="369"/>
      <c r="NBU68" s="369"/>
      <c r="NBV68" s="369"/>
      <c r="NBW68" s="369"/>
      <c r="NBX68" s="369"/>
      <c r="NBY68" s="369"/>
      <c r="NBZ68" s="369"/>
      <c r="NCA68" s="369"/>
      <c r="NCB68" s="369"/>
      <c r="NCC68" s="369"/>
      <c r="NCD68" s="369"/>
      <c r="NCE68" s="369"/>
      <c r="NCF68" s="369"/>
      <c r="NCG68" s="369"/>
      <c r="NCH68" s="369"/>
      <c r="NCI68" s="369"/>
      <c r="NCJ68" s="369"/>
      <c r="NCK68" s="369"/>
      <c r="NCL68" s="369"/>
      <c r="NCM68" s="369"/>
      <c r="NCN68" s="369"/>
      <c r="NCO68" s="369"/>
      <c r="NCP68" s="369"/>
      <c r="NCQ68" s="369"/>
      <c r="NCR68" s="369"/>
      <c r="NCS68" s="369"/>
      <c r="NCT68" s="369"/>
      <c r="NCU68" s="369"/>
      <c r="NCV68" s="369"/>
      <c r="NCW68" s="369"/>
      <c r="NCX68" s="369"/>
      <c r="NCY68" s="369"/>
      <c r="NCZ68" s="369"/>
      <c r="NDA68" s="369"/>
      <c r="NDB68" s="369"/>
      <c r="NDC68" s="369"/>
      <c r="NDD68" s="369"/>
      <c r="NDE68" s="369"/>
      <c r="NDF68" s="369"/>
      <c r="NDG68" s="369"/>
      <c r="NDH68" s="369"/>
      <c r="NDI68" s="369"/>
      <c r="NDJ68" s="369"/>
      <c r="NDK68" s="369"/>
      <c r="NDL68" s="369"/>
      <c r="NDM68" s="369"/>
      <c r="NDN68" s="369"/>
      <c r="NDO68" s="369"/>
      <c r="NDP68" s="369"/>
      <c r="NDQ68" s="369"/>
      <c r="NDR68" s="369"/>
      <c r="NDS68" s="369"/>
      <c r="NDT68" s="369"/>
      <c r="NDU68" s="369"/>
      <c r="NDV68" s="369"/>
      <c r="NDW68" s="369"/>
      <c r="NDX68" s="369"/>
      <c r="NDY68" s="369"/>
      <c r="NDZ68" s="369"/>
      <c r="NEA68" s="369"/>
      <c r="NEB68" s="369"/>
      <c r="NEC68" s="369"/>
      <c r="NED68" s="369"/>
      <c r="NEE68" s="369"/>
      <c r="NEF68" s="369"/>
      <c r="NEG68" s="369"/>
      <c r="NEH68" s="369"/>
      <c r="NEI68" s="369"/>
      <c r="NEJ68" s="369"/>
      <c r="NEK68" s="369"/>
      <c r="NEL68" s="369"/>
      <c r="NEM68" s="369"/>
      <c r="NEN68" s="369"/>
      <c r="NEO68" s="369"/>
      <c r="NEP68" s="369"/>
      <c r="NEQ68" s="369"/>
      <c r="NER68" s="369"/>
      <c r="NES68" s="369"/>
      <c r="NET68" s="369"/>
      <c r="NEU68" s="369"/>
      <c r="NEV68" s="369"/>
      <c r="NEW68" s="369"/>
      <c r="NEX68" s="369"/>
      <c r="NEY68" s="369"/>
      <c r="NEZ68" s="369"/>
      <c r="NFA68" s="369"/>
      <c r="NFB68" s="369"/>
      <c r="NFC68" s="369"/>
      <c r="NFD68" s="369"/>
      <c r="NFE68" s="369"/>
      <c r="NFF68" s="369"/>
      <c r="NFG68" s="369"/>
      <c r="NFH68" s="369"/>
      <c r="NFI68" s="369"/>
      <c r="NFJ68" s="369"/>
      <c r="NFK68" s="369"/>
      <c r="NFL68" s="369"/>
      <c r="NFM68" s="369"/>
      <c r="NFN68" s="369"/>
      <c r="NFO68" s="369"/>
      <c r="NFP68" s="369"/>
      <c r="NFQ68" s="369"/>
      <c r="NFR68" s="369"/>
      <c r="NFS68" s="369"/>
      <c r="NFT68" s="369"/>
      <c r="NFU68" s="369"/>
      <c r="NFV68" s="369"/>
      <c r="NFW68" s="369"/>
      <c r="NFX68" s="369"/>
      <c r="NFY68" s="369"/>
      <c r="NFZ68" s="369"/>
      <c r="NGA68" s="369"/>
      <c r="NGB68" s="369"/>
      <c r="NGC68" s="369"/>
      <c r="NGD68" s="369"/>
      <c r="NGE68" s="369"/>
      <c r="NGF68" s="369"/>
      <c r="NGG68" s="369"/>
      <c r="NGH68" s="369"/>
      <c r="NGI68" s="369"/>
      <c r="NGJ68" s="369"/>
      <c r="NGK68" s="369"/>
      <c r="NGL68" s="369"/>
      <c r="NGM68" s="369"/>
      <c r="NGN68" s="369"/>
      <c r="NGO68" s="369"/>
      <c r="NGP68" s="369"/>
      <c r="NGQ68" s="369"/>
      <c r="NGR68" s="369"/>
      <c r="NGS68" s="369"/>
      <c r="NGT68" s="369"/>
      <c r="NGU68" s="369"/>
      <c r="NGV68" s="369"/>
      <c r="NGW68" s="369"/>
      <c r="NGX68" s="369"/>
      <c r="NGY68" s="369"/>
      <c r="NGZ68" s="369"/>
      <c r="NHA68" s="369"/>
      <c r="NHB68" s="369"/>
      <c r="NHC68" s="369"/>
      <c r="NHD68" s="369"/>
      <c r="NHE68" s="369"/>
      <c r="NHF68" s="369"/>
      <c r="NHG68" s="369"/>
      <c r="NHH68" s="369"/>
      <c r="NHI68" s="369"/>
      <c r="NHJ68" s="369"/>
      <c r="NHK68" s="369"/>
      <c r="NHL68" s="369"/>
      <c r="NHM68" s="369"/>
      <c r="NHN68" s="369"/>
      <c r="NHO68" s="369"/>
      <c r="NHP68" s="369"/>
      <c r="NHQ68" s="369"/>
      <c r="NHR68" s="369"/>
      <c r="NHS68" s="369"/>
      <c r="NHT68" s="369"/>
      <c r="NHU68" s="369"/>
      <c r="NHV68" s="369"/>
      <c r="NHW68" s="369"/>
      <c r="NHX68" s="369"/>
      <c r="NHY68" s="369"/>
      <c r="NHZ68" s="369"/>
      <c r="NIA68" s="369"/>
      <c r="NIB68" s="369"/>
      <c r="NIC68" s="369"/>
      <c r="NID68" s="369"/>
      <c r="NIE68" s="369"/>
      <c r="NIF68" s="369"/>
      <c r="NIG68" s="369"/>
      <c r="NIH68" s="369"/>
      <c r="NII68" s="369"/>
      <c r="NIJ68" s="369"/>
      <c r="NIK68" s="369"/>
      <c r="NIL68" s="369"/>
      <c r="NIM68" s="369"/>
      <c r="NIN68" s="369"/>
      <c r="NIO68" s="369"/>
      <c r="NIP68" s="369"/>
      <c r="NIQ68" s="369"/>
      <c r="NIR68" s="369"/>
      <c r="NIS68" s="369"/>
      <c r="NIT68" s="369"/>
      <c r="NIU68" s="369"/>
      <c r="NIV68" s="369"/>
      <c r="NIW68" s="369"/>
      <c r="NIX68" s="369"/>
      <c r="NIY68" s="369"/>
      <c r="NIZ68" s="369"/>
      <c r="NJA68" s="369"/>
      <c r="NJB68" s="369"/>
      <c r="NJC68" s="369"/>
      <c r="NJD68" s="369"/>
      <c r="NJE68" s="369"/>
      <c r="NJF68" s="369"/>
      <c r="NJG68" s="369"/>
      <c r="NJH68" s="369"/>
      <c r="NJI68" s="369"/>
      <c r="NJJ68" s="369"/>
      <c r="NJK68" s="369"/>
      <c r="NJL68" s="369"/>
      <c r="NJM68" s="369"/>
      <c r="NJN68" s="369"/>
      <c r="NJO68" s="369"/>
      <c r="NJP68" s="369"/>
      <c r="NJQ68" s="369"/>
      <c r="NJR68" s="369"/>
      <c r="NJS68" s="369"/>
      <c r="NJT68" s="369"/>
      <c r="NJU68" s="369"/>
      <c r="NJV68" s="369"/>
      <c r="NJW68" s="369"/>
      <c r="NJX68" s="369"/>
      <c r="NJY68" s="369"/>
      <c r="NJZ68" s="369"/>
      <c r="NKA68" s="369"/>
      <c r="NKB68" s="369"/>
      <c r="NKC68" s="369"/>
      <c r="NKD68" s="369"/>
      <c r="NKE68" s="369"/>
      <c r="NKF68" s="369"/>
      <c r="NKG68" s="369"/>
      <c r="NKH68" s="369"/>
      <c r="NKI68" s="369"/>
      <c r="NKJ68" s="369"/>
      <c r="NKK68" s="369"/>
      <c r="NKL68" s="369"/>
      <c r="NKM68" s="369"/>
      <c r="NKN68" s="369"/>
      <c r="NKO68" s="369"/>
      <c r="NKP68" s="369"/>
      <c r="NKQ68" s="369"/>
      <c r="NKR68" s="369"/>
      <c r="NKS68" s="369"/>
      <c r="NKT68" s="369"/>
      <c r="NKU68" s="369"/>
      <c r="NKV68" s="369"/>
      <c r="NKW68" s="369"/>
      <c r="NKX68" s="369"/>
      <c r="NKY68" s="369"/>
      <c r="NKZ68" s="369"/>
      <c r="NLA68" s="369"/>
      <c r="NLB68" s="369"/>
      <c r="NLC68" s="369"/>
      <c r="NLD68" s="369"/>
      <c r="NLE68" s="369"/>
      <c r="NLF68" s="369"/>
      <c r="NLG68" s="369"/>
      <c r="NLH68" s="369"/>
      <c r="NLI68" s="369"/>
      <c r="NLJ68" s="369"/>
      <c r="NLK68" s="369"/>
      <c r="NLL68" s="369"/>
      <c r="NLM68" s="369"/>
      <c r="NLN68" s="369"/>
      <c r="NLO68" s="369"/>
      <c r="NLP68" s="369"/>
      <c r="NLQ68" s="369"/>
      <c r="NLR68" s="369"/>
      <c r="NLS68" s="369"/>
      <c r="NLT68" s="369"/>
      <c r="NLU68" s="369"/>
      <c r="NLV68" s="369"/>
      <c r="NLW68" s="369"/>
      <c r="NLX68" s="369"/>
      <c r="NLY68" s="369"/>
      <c r="NLZ68" s="369"/>
      <c r="NMA68" s="369"/>
      <c r="NMB68" s="369"/>
      <c r="NMC68" s="369"/>
      <c r="NMD68" s="369"/>
      <c r="NME68" s="369"/>
      <c r="NMF68" s="369"/>
      <c r="NMG68" s="369"/>
      <c r="NMH68" s="369"/>
      <c r="NMI68" s="369"/>
      <c r="NMJ68" s="369"/>
      <c r="NMK68" s="369"/>
      <c r="NML68" s="369"/>
      <c r="NMM68" s="369"/>
      <c r="NMN68" s="369"/>
      <c r="NMO68" s="369"/>
      <c r="NMP68" s="369"/>
      <c r="NMQ68" s="369"/>
      <c r="NMR68" s="369"/>
      <c r="NMS68" s="369"/>
      <c r="NMT68" s="369"/>
      <c r="NMU68" s="369"/>
      <c r="NMV68" s="369"/>
      <c r="NMW68" s="369"/>
      <c r="NMX68" s="369"/>
      <c r="NMY68" s="369"/>
      <c r="NMZ68" s="369"/>
      <c r="NNA68" s="369"/>
      <c r="NNB68" s="369"/>
      <c r="NNC68" s="369"/>
      <c r="NND68" s="369"/>
      <c r="NNE68" s="369"/>
      <c r="NNF68" s="369"/>
      <c r="NNG68" s="369"/>
      <c r="NNH68" s="369"/>
      <c r="NNI68" s="369"/>
      <c r="NNJ68" s="369"/>
      <c r="NNK68" s="369"/>
      <c r="NNL68" s="369"/>
      <c r="NNM68" s="369"/>
      <c r="NNN68" s="369"/>
      <c r="NNO68" s="369"/>
      <c r="NNP68" s="369"/>
      <c r="NNQ68" s="369"/>
      <c r="NNR68" s="369"/>
      <c r="NNS68" s="369"/>
      <c r="NNT68" s="369"/>
      <c r="NNU68" s="369"/>
      <c r="NNV68" s="369"/>
      <c r="NNW68" s="369"/>
      <c r="NNX68" s="369"/>
      <c r="NNY68" s="369"/>
      <c r="NNZ68" s="369"/>
      <c r="NOA68" s="369"/>
      <c r="NOB68" s="369"/>
      <c r="NOC68" s="369"/>
      <c r="NOD68" s="369"/>
      <c r="NOE68" s="369"/>
      <c r="NOF68" s="369"/>
      <c r="NOG68" s="369"/>
      <c r="NOH68" s="369"/>
      <c r="NOI68" s="369"/>
      <c r="NOJ68" s="369"/>
      <c r="NOK68" s="369"/>
      <c r="NOL68" s="369"/>
      <c r="NOM68" s="369"/>
      <c r="NON68" s="369"/>
      <c r="NOO68" s="369"/>
      <c r="NOP68" s="369"/>
      <c r="NOQ68" s="369"/>
      <c r="NOR68" s="369"/>
      <c r="NOS68" s="369"/>
      <c r="NOT68" s="369"/>
      <c r="NOU68" s="369"/>
      <c r="NOV68" s="369"/>
      <c r="NOW68" s="369"/>
      <c r="NOX68" s="369"/>
      <c r="NOY68" s="369"/>
      <c r="NOZ68" s="369"/>
      <c r="NPA68" s="369"/>
      <c r="NPB68" s="369"/>
      <c r="NPC68" s="369"/>
      <c r="NPD68" s="369"/>
      <c r="NPE68" s="369"/>
      <c r="NPF68" s="369"/>
      <c r="NPG68" s="369"/>
      <c r="NPH68" s="369"/>
      <c r="NPI68" s="369"/>
      <c r="NPJ68" s="369"/>
      <c r="NPK68" s="369"/>
      <c r="NPL68" s="369"/>
      <c r="NPM68" s="369"/>
      <c r="NPN68" s="369"/>
      <c r="NPO68" s="369"/>
      <c r="NPP68" s="369"/>
      <c r="NPQ68" s="369"/>
      <c r="NPR68" s="369"/>
      <c r="NPS68" s="369"/>
      <c r="NPT68" s="369"/>
      <c r="NPU68" s="369"/>
      <c r="NPV68" s="369"/>
      <c r="NPW68" s="369"/>
      <c r="NPX68" s="369"/>
      <c r="NPY68" s="369"/>
      <c r="NPZ68" s="369"/>
      <c r="NQA68" s="369"/>
      <c r="NQB68" s="369"/>
      <c r="NQC68" s="369"/>
      <c r="NQD68" s="369"/>
      <c r="NQE68" s="369"/>
      <c r="NQF68" s="369"/>
      <c r="NQG68" s="369"/>
      <c r="NQH68" s="369"/>
      <c r="NQI68" s="369"/>
      <c r="NQJ68" s="369"/>
      <c r="NQK68" s="369"/>
      <c r="NQL68" s="369"/>
      <c r="NQM68" s="369"/>
      <c r="NQN68" s="369"/>
      <c r="NQO68" s="369"/>
      <c r="NQP68" s="369"/>
      <c r="NQQ68" s="369"/>
      <c r="NQR68" s="369"/>
      <c r="NQS68" s="369"/>
      <c r="NQT68" s="369"/>
      <c r="NQU68" s="369"/>
      <c r="NQV68" s="369"/>
      <c r="NQW68" s="369"/>
      <c r="NQX68" s="369"/>
      <c r="NQY68" s="369"/>
      <c r="NQZ68" s="369"/>
      <c r="NRA68" s="369"/>
      <c r="NRB68" s="369"/>
      <c r="NRC68" s="369"/>
      <c r="NRD68" s="369"/>
      <c r="NRE68" s="369"/>
      <c r="NRF68" s="369"/>
      <c r="NRG68" s="369"/>
      <c r="NRH68" s="369"/>
      <c r="NRI68" s="369"/>
      <c r="NRJ68" s="369"/>
      <c r="NRK68" s="369"/>
      <c r="NRL68" s="369"/>
      <c r="NRM68" s="369"/>
      <c r="NRN68" s="369"/>
      <c r="NRO68" s="369"/>
      <c r="NRP68" s="369"/>
      <c r="NRQ68" s="369"/>
      <c r="NRR68" s="369"/>
      <c r="NRS68" s="369"/>
      <c r="NRT68" s="369"/>
      <c r="NRU68" s="369"/>
      <c r="NRV68" s="369"/>
      <c r="NRW68" s="369"/>
      <c r="NRX68" s="369"/>
      <c r="NRY68" s="369"/>
      <c r="NRZ68" s="369"/>
      <c r="NSA68" s="369"/>
      <c r="NSB68" s="369"/>
      <c r="NSC68" s="369"/>
      <c r="NSD68" s="369"/>
      <c r="NSE68" s="369"/>
      <c r="NSF68" s="369"/>
      <c r="NSG68" s="369"/>
      <c r="NSH68" s="369"/>
      <c r="NSI68" s="369"/>
      <c r="NSJ68" s="369"/>
      <c r="NSK68" s="369"/>
      <c r="NSL68" s="369"/>
      <c r="NSM68" s="369"/>
      <c r="NSN68" s="369"/>
      <c r="NSO68" s="369"/>
      <c r="NSP68" s="369"/>
      <c r="NSQ68" s="369"/>
      <c r="NSR68" s="369"/>
      <c r="NSS68" s="369"/>
      <c r="NST68" s="369"/>
      <c r="NSU68" s="369"/>
      <c r="NSV68" s="369"/>
      <c r="NSW68" s="369"/>
      <c r="NSX68" s="369"/>
      <c r="NSY68" s="369"/>
      <c r="NSZ68" s="369"/>
      <c r="NTA68" s="369"/>
      <c r="NTB68" s="369"/>
      <c r="NTC68" s="369"/>
      <c r="NTD68" s="369"/>
      <c r="NTE68" s="369"/>
      <c r="NTF68" s="369"/>
      <c r="NTG68" s="369"/>
      <c r="NTH68" s="369"/>
      <c r="NTI68" s="369"/>
      <c r="NTJ68" s="369"/>
      <c r="NTK68" s="369"/>
      <c r="NTL68" s="369"/>
      <c r="NTM68" s="369"/>
      <c r="NTN68" s="369"/>
      <c r="NTO68" s="369"/>
      <c r="NTP68" s="369"/>
      <c r="NTQ68" s="369"/>
      <c r="NTR68" s="369"/>
      <c r="NTS68" s="369"/>
      <c r="NTT68" s="369"/>
      <c r="NTU68" s="369"/>
      <c r="NTV68" s="369"/>
      <c r="NTW68" s="369"/>
      <c r="NTX68" s="369"/>
      <c r="NTY68" s="369"/>
      <c r="NTZ68" s="369"/>
      <c r="NUA68" s="369"/>
      <c r="NUB68" s="369"/>
      <c r="NUC68" s="369"/>
      <c r="NUD68" s="369"/>
      <c r="NUE68" s="369"/>
      <c r="NUF68" s="369"/>
      <c r="NUG68" s="369"/>
      <c r="NUH68" s="369"/>
      <c r="NUI68" s="369"/>
      <c r="NUJ68" s="369"/>
      <c r="NUK68" s="369"/>
      <c r="NUL68" s="369"/>
      <c r="NUM68" s="369"/>
      <c r="NUN68" s="369"/>
      <c r="NUO68" s="369"/>
      <c r="NUP68" s="369"/>
      <c r="NUQ68" s="369"/>
      <c r="NUR68" s="369"/>
      <c r="NUS68" s="369"/>
      <c r="NUT68" s="369"/>
      <c r="NUU68" s="369"/>
      <c r="NUV68" s="369"/>
      <c r="NUW68" s="369"/>
      <c r="NUX68" s="369"/>
      <c r="NUY68" s="369"/>
      <c r="NUZ68" s="369"/>
      <c r="NVA68" s="369"/>
      <c r="NVB68" s="369"/>
      <c r="NVC68" s="369"/>
      <c r="NVD68" s="369"/>
      <c r="NVE68" s="369"/>
      <c r="NVF68" s="369"/>
      <c r="NVG68" s="369"/>
      <c r="NVH68" s="369"/>
      <c r="NVI68" s="369"/>
      <c r="NVJ68" s="369"/>
      <c r="NVK68" s="369"/>
      <c r="NVL68" s="369"/>
      <c r="NVM68" s="369"/>
      <c r="NVN68" s="369"/>
      <c r="NVO68" s="369"/>
      <c r="NVP68" s="369"/>
      <c r="NVQ68" s="369"/>
      <c r="NVR68" s="369"/>
      <c r="NVS68" s="369"/>
      <c r="NVT68" s="369"/>
      <c r="NVU68" s="369"/>
      <c r="NVV68" s="369"/>
      <c r="NVW68" s="369"/>
      <c r="NVX68" s="369"/>
      <c r="NVY68" s="369"/>
      <c r="NVZ68" s="369"/>
      <c r="NWA68" s="369"/>
      <c r="NWB68" s="369"/>
      <c r="NWC68" s="369"/>
      <c r="NWD68" s="369"/>
      <c r="NWE68" s="369"/>
      <c r="NWF68" s="369"/>
      <c r="NWG68" s="369"/>
      <c r="NWH68" s="369"/>
      <c r="NWI68" s="369"/>
      <c r="NWJ68" s="369"/>
      <c r="NWK68" s="369"/>
      <c r="NWL68" s="369"/>
      <c r="NWM68" s="369"/>
      <c r="NWN68" s="369"/>
      <c r="NWO68" s="369"/>
      <c r="NWP68" s="369"/>
      <c r="NWQ68" s="369"/>
      <c r="NWR68" s="369"/>
      <c r="NWS68" s="369"/>
      <c r="NWT68" s="369"/>
      <c r="NWU68" s="369"/>
      <c r="NWV68" s="369"/>
      <c r="NWW68" s="369"/>
      <c r="NWX68" s="369"/>
      <c r="NWY68" s="369"/>
      <c r="NWZ68" s="369"/>
      <c r="NXA68" s="369"/>
      <c r="NXB68" s="369"/>
      <c r="NXC68" s="369"/>
      <c r="NXD68" s="369"/>
      <c r="NXE68" s="369"/>
      <c r="NXF68" s="369"/>
      <c r="NXG68" s="369"/>
      <c r="NXH68" s="369"/>
      <c r="NXI68" s="369"/>
      <c r="NXJ68" s="369"/>
      <c r="NXK68" s="369"/>
      <c r="NXL68" s="369"/>
      <c r="NXM68" s="369"/>
      <c r="NXN68" s="369"/>
      <c r="NXO68" s="369"/>
      <c r="NXP68" s="369"/>
      <c r="NXQ68" s="369"/>
      <c r="NXR68" s="369"/>
      <c r="NXS68" s="369"/>
      <c r="NXT68" s="369"/>
      <c r="NXU68" s="369"/>
      <c r="NXV68" s="369"/>
      <c r="NXW68" s="369"/>
      <c r="NXX68" s="369"/>
      <c r="NXY68" s="369"/>
      <c r="NXZ68" s="369"/>
      <c r="NYA68" s="369"/>
      <c r="NYB68" s="369"/>
      <c r="NYC68" s="369"/>
      <c r="NYD68" s="369"/>
      <c r="NYE68" s="369"/>
      <c r="NYF68" s="369"/>
      <c r="NYG68" s="369"/>
      <c r="NYH68" s="369"/>
      <c r="NYI68" s="369"/>
      <c r="NYJ68" s="369"/>
      <c r="NYK68" s="369"/>
      <c r="NYL68" s="369"/>
      <c r="NYM68" s="369"/>
      <c r="NYN68" s="369"/>
      <c r="NYO68" s="369"/>
      <c r="NYP68" s="369"/>
      <c r="NYQ68" s="369"/>
      <c r="NYR68" s="369"/>
      <c r="NYS68" s="369"/>
      <c r="NYT68" s="369"/>
      <c r="NYU68" s="369"/>
      <c r="NYV68" s="369"/>
      <c r="NYW68" s="369"/>
      <c r="NYX68" s="369"/>
      <c r="NYY68" s="369"/>
      <c r="NYZ68" s="369"/>
      <c r="NZA68" s="369"/>
      <c r="NZB68" s="369"/>
      <c r="NZC68" s="369"/>
      <c r="NZD68" s="369"/>
      <c r="NZE68" s="369"/>
      <c r="NZF68" s="369"/>
      <c r="NZG68" s="369"/>
      <c r="NZH68" s="369"/>
      <c r="NZI68" s="369"/>
      <c r="NZJ68" s="369"/>
      <c r="NZK68" s="369"/>
      <c r="NZL68" s="369"/>
      <c r="NZM68" s="369"/>
      <c r="NZN68" s="369"/>
      <c r="NZO68" s="369"/>
      <c r="NZP68" s="369"/>
      <c r="NZQ68" s="369"/>
      <c r="NZR68" s="369"/>
      <c r="NZS68" s="369"/>
      <c r="NZT68" s="369"/>
      <c r="NZU68" s="369"/>
      <c r="NZV68" s="369"/>
      <c r="NZW68" s="369"/>
      <c r="NZX68" s="369"/>
      <c r="NZY68" s="369"/>
      <c r="NZZ68" s="369"/>
      <c r="OAA68" s="369"/>
      <c r="OAB68" s="369"/>
      <c r="OAC68" s="369"/>
      <c r="OAD68" s="369"/>
      <c r="OAE68" s="369"/>
      <c r="OAF68" s="369"/>
      <c r="OAG68" s="369"/>
      <c r="OAH68" s="369"/>
      <c r="OAI68" s="369"/>
      <c r="OAJ68" s="369"/>
      <c r="OAK68" s="369"/>
      <c r="OAL68" s="369"/>
      <c r="OAM68" s="369"/>
      <c r="OAN68" s="369"/>
      <c r="OAO68" s="369"/>
      <c r="OAP68" s="369"/>
      <c r="OAQ68" s="369"/>
      <c r="OAR68" s="369"/>
      <c r="OAS68" s="369"/>
      <c r="OAT68" s="369"/>
      <c r="OAU68" s="369"/>
      <c r="OAV68" s="369"/>
      <c r="OAW68" s="369"/>
      <c r="OAX68" s="369"/>
      <c r="OAY68" s="369"/>
      <c r="OAZ68" s="369"/>
      <c r="OBA68" s="369"/>
      <c r="OBB68" s="369"/>
      <c r="OBC68" s="369"/>
      <c r="OBD68" s="369"/>
      <c r="OBE68" s="369"/>
      <c r="OBF68" s="369"/>
      <c r="OBG68" s="369"/>
      <c r="OBH68" s="369"/>
      <c r="OBI68" s="369"/>
      <c r="OBJ68" s="369"/>
      <c r="OBK68" s="369"/>
      <c r="OBL68" s="369"/>
      <c r="OBM68" s="369"/>
      <c r="OBN68" s="369"/>
      <c r="OBO68" s="369"/>
      <c r="OBP68" s="369"/>
      <c r="OBQ68" s="369"/>
      <c r="OBR68" s="369"/>
      <c r="OBS68" s="369"/>
      <c r="OBT68" s="369"/>
      <c r="OBU68" s="369"/>
      <c r="OBV68" s="369"/>
      <c r="OBW68" s="369"/>
      <c r="OBX68" s="369"/>
      <c r="OBY68" s="369"/>
      <c r="OBZ68" s="369"/>
      <c r="OCA68" s="369"/>
      <c r="OCB68" s="369"/>
      <c r="OCC68" s="369"/>
      <c r="OCD68" s="369"/>
      <c r="OCE68" s="369"/>
      <c r="OCF68" s="369"/>
      <c r="OCG68" s="369"/>
      <c r="OCH68" s="369"/>
      <c r="OCI68" s="369"/>
      <c r="OCJ68" s="369"/>
      <c r="OCK68" s="369"/>
      <c r="OCL68" s="369"/>
      <c r="OCM68" s="369"/>
      <c r="OCN68" s="369"/>
      <c r="OCO68" s="369"/>
      <c r="OCP68" s="369"/>
      <c r="OCQ68" s="369"/>
      <c r="OCR68" s="369"/>
      <c r="OCS68" s="369"/>
      <c r="OCT68" s="369"/>
      <c r="OCU68" s="369"/>
      <c r="OCV68" s="369"/>
      <c r="OCW68" s="369"/>
      <c r="OCX68" s="369"/>
      <c r="OCY68" s="369"/>
      <c r="OCZ68" s="369"/>
      <c r="ODA68" s="369"/>
      <c r="ODB68" s="369"/>
      <c r="ODC68" s="369"/>
      <c r="ODD68" s="369"/>
      <c r="ODE68" s="369"/>
      <c r="ODF68" s="369"/>
      <c r="ODG68" s="369"/>
      <c r="ODH68" s="369"/>
      <c r="ODI68" s="369"/>
      <c r="ODJ68" s="369"/>
      <c r="ODK68" s="369"/>
      <c r="ODL68" s="369"/>
      <c r="ODM68" s="369"/>
      <c r="ODN68" s="369"/>
      <c r="ODO68" s="369"/>
      <c r="ODP68" s="369"/>
      <c r="ODQ68" s="369"/>
      <c r="ODR68" s="369"/>
      <c r="ODS68" s="369"/>
      <c r="ODT68" s="369"/>
      <c r="ODU68" s="369"/>
      <c r="ODV68" s="369"/>
      <c r="ODW68" s="369"/>
      <c r="ODX68" s="369"/>
      <c r="ODY68" s="369"/>
      <c r="ODZ68" s="369"/>
      <c r="OEA68" s="369"/>
      <c r="OEB68" s="369"/>
      <c r="OEC68" s="369"/>
      <c r="OED68" s="369"/>
      <c r="OEE68" s="369"/>
      <c r="OEF68" s="369"/>
      <c r="OEG68" s="369"/>
      <c r="OEH68" s="369"/>
      <c r="OEI68" s="369"/>
      <c r="OEJ68" s="369"/>
      <c r="OEK68" s="369"/>
      <c r="OEL68" s="369"/>
      <c r="OEM68" s="369"/>
      <c r="OEN68" s="369"/>
      <c r="OEO68" s="369"/>
      <c r="OEP68" s="369"/>
      <c r="OEQ68" s="369"/>
      <c r="OER68" s="369"/>
      <c r="OES68" s="369"/>
      <c r="OET68" s="369"/>
      <c r="OEU68" s="369"/>
      <c r="OEV68" s="369"/>
      <c r="OEW68" s="369"/>
      <c r="OEX68" s="369"/>
      <c r="OEY68" s="369"/>
      <c r="OEZ68" s="369"/>
      <c r="OFA68" s="369"/>
      <c r="OFB68" s="369"/>
      <c r="OFC68" s="369"/>
      <c r="OFD68" s="369"/>
      <c r="OFE68" s="369"/>
      <c r="OFF68" s="369"/>
      <c r="OFG68" s="369"/>
      <c r="OFH68" s="369"/>
      <c r="OFI68" s="369"/>
      <c r="OFJ68" s="369"/>
      <c r="OFK68" s="369"/>
      <c r="OFL68" s="369"/>
      <c r="OFM68" s="369"/>
      <c r="OFN68" s="369"/>
      <c r="OFO68" s="369"/>
      <c r="OFP68" s="369"/>
      <c r="OFQ68" s="369"/>
      <c r="OFR68" s="369"/>
      <c r="OFS68" s="369"/>
      <c r="OFT68" s="369"/>
      <c r="OFU68" s="369"/>
      <c r="OFV68" s="369"/>
      <c r="OFW68" s="369"/>
      <c r="OFX68" s="369"/>
      <c r="OFY68" s="369"/>
      <c r="OFZ68" s="369"/>
      <c r="OGA68" s="369"/>
      <c r="OGB68" s="369"/>
      <c r="OGC68" s="369"/>
      <c r="OGD68" s="369"/>
      <c r="OGE68" s="369"/>
      <c r="OGF68" s="369"/>
      <c r="OGG68" s="369"/>
      <c r="OGH68" s="369"/>
      <c r="OGI68" s="369"/>
      <c r="OGJ68" s="369"/>
      <c r="OGK68" s="369"/>
      <c r="OGL68" s="369"/>
      <c r="OGM68" s="369"/>
      <c r="OGN68" s="369"/>
      <c r="OGO68" s="369"/>
      <c r="OGP68" s="369"/>
      <c r="OGQ68" s="369"/>
      <c r="OGR68" s="369"/>
      <c r="OGS68" s="369"/>
      <c r="OGT68" s="369"/>
      <c r="OGU68" s="369"/>
      <c r="OGV68" s="369"/>
      <c r="OGW68" s="369"/>
      <c r="OGX68" s="369"/>
      <c r="OGY68" s="369"/>
      <c r="OGZ68" s="369"/>
      <c r="OHA68" s="369"/>
      <c r="OHB68" s="369"/>
      <c r="OHC68" s="369"/>
      <c r="OHD68" s="369"/>
      <c r="OHE68" s="369"/>
      <c r="OHF68" s="369"/>
      <c r="OHG68" s="369"/>
      <c r="OHH68" s="369"/>
      <c r="OHI68" s="369"/>
      <c r="OHJ68" s="369"/>
      <c r="OHK68" s="369"/>
      <c r="OHL68" s="369"/>
      <c r="OHM68" s="369"/>
      <c r="OHN68" s="369"/>
      <c r="OHO68" s="369"/>
      <c r="OHP68" s="369"/>
      <c r="OHQ68" s="369"/>
      <c r="OHR68" s="369"/>
      <c r="OHS68" s="369"/>
      <c r="OHT68" s="369"/>
      <c r="OHU68" s="369"/>
      <c r="OHV68" s="369"/>
      <c r="OHW68" s="369"/>
      <c r="OHX68" s="369"/>
      <c r="OHY68" s="369"/>
      <c r="OHZ68" s="369"/>
      <c r="OIA68" s="369"/>
      <c r="OIB68" s="369"/>
      <c r="OIC68" s="369"/>
      <c r="OID68" s="369"/>
      <c r="OIE68" s="369"/>
      <c r="OIF68" s="369"/>
      <c r="OIG68" s="369"/>
      <c r="OIH68" s="369"/>
      <c r="OII68" s="369"/>
      <c r="OIJ68" s="369"/>
      <c r="OIK68" s="369"/>
      <c r="OIL68" s="369"/>
      <c r="OIM68" s="369"/>
      <c r="OIN68" s="369"/>
      <c r="OIO68" s="369"/>
      <c r="OIP68" s="369"/>
      <c r="OIQ68" s="369"/>
      <c r="OIR68" s="369"/>
      <c r="OIS68" s="369"/>
      <c r="OIT68" s="369"/>
      <c r="OIU68" s="369"/>
      <c r="OIV68" s="369"/>
      <c r="OIW68" s="369"/>
      <c r="OIX68" s="369"/>
      <c r="OIY68" s="369"/>
      <c r="OIZ68" s="369"/>
      <c r="OJA68" s="369"/>
      <c r="OJB68" s="369"/>
      <c r="OJC68" s="369"/>
      <c r="OJD68" s="369"/>
      <c r="OJE68" s="369"/>
      <c r="OJF68" s="369"/>
      <c r="OJG68" s="369"/>
      <c r="OJH68" s="369"/>
      <c r="OJI68" s="369"/>
      <c r="OJJ68" s="369"/>
      <c r="OJK68" s="369"/>
      <c r="OJL68" s="369"/>
      <c r="OJM68" s="369"/>
      <c r="OJN68" s="369"/>
      <c r="OJO68" s="369"/>
      <c r="OJP68" s="369"/>
      <c r="OJQ68" s="369"/>
      <c r="OJR68" s="369"/>
      <c r="OJS68" s="369"/>
      <c r="OJT68" s="369"/>
      <c r="OJU68" s="369"/>
      <c r="OJV68" s="369"/>
      <c r="OJW68" s="369"/>
      <c r="OJX68" s="369"/>
      <c r="OJY68" s="369"/>
      <c r="OJZ68" s="369"/>
      <c r="OKA68" s="369"/>
      <c r="OKB68" s="369"/>
      <c r="OKC68" s="369"/>
      <c r="OKD68" s="369"/>
      <c r="OKE68" s="369"/>
      <c r="OKF68" s="369"/>
      <c r="OKG68" s="369"/>
      <c r="OKH68" s="369"/>
      <c r="OKI68" s="369"/>
      <c r="OKJ68" s="369"/>
      <c r="OKK68" s="369"/>
      <c r="OKL68" s="369"/>
      <c r="OKM68" s="369"/>
      <c r="OKN68" s="369"/>
      <c r="OKO68" s="369"/>
      <c r="OKP68" s="369"/>
      <c r="OKQ68" s="369"/>
      <c r="OKR68" s="369"/>
      <c r="OKS68" s="369"/>
      <c r="OKT68" s="369"/>
      <c r="OKU68" s="369"/>
      <c r="OKV68" s="369"/>
      <c r="OKW68" s="369"/>
      <c r="OKX68" s="369"/>
      <c r="OKY68" s="369"/>
      <c r="OKZ68" s="369"/>
      <c r="OLA68" s="369"/>
      <c r="OLB68" s="369"/>
      <c r="OLC68" s="369"/>
      <c r="OLD68" s="369"/>
      <c r="OLE68" s="369"/>
      <c r="OLF68" s="369"/>
      <c r="OLG68" s="369"/>
      <c r="OLH68" s="369"/>
      <c r="OLI68" s="369"/>
      <c r="OLJ68" s="369"/>
      <c r="OLK68" s="369"/>
      <c r="OLL68" s="369"/>
      <c r="OLM68" s="369"/>
      <c r="OLN68" s="369"/>
      <c r="OLO68" s="369"/>
      <c r="OLP68" s="369"/>
      <c r="OLQ68" s="369"/>
      <c r="OLR68" s="369"/>
      <c r="OLS68" s="369"/>
      <c r="OLT68" s="369"/>
      <c r="OLU68" s="369"/>
      <c r="OLV68" s="369"/>
      <c r="OLW68" s="369"/>
      <c r="OLX68" s="369"/>
      <c r="OLY68" s="369"/>
      <c r="OLZ68" s="369"/>
      <c r="OMA68" s="369"/>
      <c r="OMB68" s="369"/>
      <c r="OMC68" s="369"/>
      <c r="OMD68" s="369"/>
      <c r="OME68" s="369"/>
      <c r="OMF68" s="369"/>
      <c r="OMG68" s="369"/>
      <c r="OMH68" s="369"/>
      <c r="OMI68" s="369"/>
      <c r="OMJ68" s="369"/>
      <c r="OMK68" s="369"/>
      <c r="OML68" s="369"/>
      <c r="OMM68" s="369"/>
      <c r="OMN68" s="369"/>
      <c r="OMO68" s="369"/>
      <c r="OMP68" s="369"/>
      <c r="OMQ68" s="369"/>
      <c r="OMR68" s="369"/>
      <c r="OMS68" s="369"/>
      <c r="OMT68" s="369"/>
      <c r="OMU68" s="369"/>
      <c r="OMV68" s="369"/>
      <c r="OMW68" s="369"/>
      <c r="OMX68" s="369"/>
      <c r="OMY68" s="369"/>
      <c r="OMZ68" s="369"/>
      <c r="ONA68" s="369"/>
      <c r="ONB68" s="369"/>
      <c r="ONC68" s="369"/>
      <c r="OND68" s="369"/>
      <c r="ONE68" s="369"/>
      <c r="ONF68" s="369"/>
      <c r="ONG68" s="369"/>
      <c r="ONH68" s="369"/>
      <c r="ONI68" s="369"/>
      <c r="ONJ68" s="369"/>
      <c r="ONK68" s="369"/>
      <c r="ONL68" s="369"/>
      <c r="ONM68" s="369"/>
      <c r="ONN68" s="369"/>
      <c r="ONO68" s="369"/>
      <c r="ONP68" s="369"/>
      <c r="ONQ68" s="369"/>
      <c r="ONR68" s="369"/>
      <c r="ONS68" s="369"/>
      <c r="ONT68" s="369"/>
      <c r="ONU68" s="369"/>
      <c r="ONV68" s="369"/>
      <c r="ONW68" s="369"/>
      <c r="ONX68" s="369"/>
      <c r="ONY68" s="369"/>
      <c r="ONZ68" s="369"/>
      <c r="OOA68" s="369"/>
      <c r="OOB68" s="369"/>
      <c r="OOC68" s="369"/>
      <c r="OOD68" s="369"/>
      <c r="OOE68" s="369"/>
      <c r="OOF68" s="369"/>
      <c r="OOG68" s="369"/>
      <c r="OOH68" s="369"/>
      <c r="OOI68" s="369"/>
      <c r="OOJ68" s="369"/>
      <c r="OOK68" s="369"/>
      <c r="OOL68" s="369"/>
      <c r="OOM68" s="369"/>
      <c r="OON68" s="369"/>
      <c r="OOO68" s="369"/>
      <c r="OOP68" s="369"/>
      <c r="OOQ68" s="369"/>
      <c r="OOR68" s="369"/>
      <c r="OOS68" s="369"/>
      <c r="OOT68" s="369"/>
      <c r="OOU68" s="369"/>
      <c r="OOV68" s="369"/>
      <c r="OOW68" s="369"/>
      <c r="OOX68" s="369"/>
      <c r="OOY68" s="369"/>
      <c r="OOZ68" s="369"/>
      <c r="OPA68" s="369"/>
      <c r="OPB68" s="369"/>
      <c r="OPC68" s="369"/>
      <c r="OPD68" s="369"/>
      <c r="OPE68" s="369"/>
      <c r="OPF68" s="369"/>
      <c r="OPG68" s="369"/>
      <c r="OPH68" s="369"/>
      <c r="OPI68" s="369"/>
      <c r="OPJ68" s="369"/>
      <c r="OPK68" s="369"/>
      <c r="OPL68" s="369"/>
      <c r="OPM68" s="369"/>
      <c r="OPN68" s="369"/>
      <c r="OPO68" s="369"/>
      <c r="OPP68" s="369"/>
      <c r="OPQ68" s="369"/>
      <c r="OPR68" s="369"/>
      <c r="OPS68" s="369"/>
      <c r="OPT68" s="369"/>
      <c r="OPU68" s="369"/>
      <c r="OPV68" s="369"/>
      <c r="OPW68" s="369"/>
      <c r="OPX68" s="369"/>
      <c r="OPY68" s="369"/>
      <c r="OPZ68" s="369"/>
      <c r="OQA68" s="369"/>
      <c r="OQB68" s="369"/>
      <c r="OQC68" s="369"/>
      <c r="OQD68" s="369"/>
      <c r="OQE68" s="369"/>
      <c r="OQF68" s="369"/>
      <c r="OQG68" s="369"/>
      <c r="OQH68" s="369"/>
      <c r="OQI68" s="369"/>
      <c r="OQJ68" s="369"/>
      <c r="OQK68" s="369"/>
      <c r="OQL68" s="369"/>
      <c r="OQM68" s="369"/>
      <c r="OQN68" s="369"/>
      <c r="OQO68" s="369"/>
      <c r="OQP68" s="369"/>
      <c r="OQQ68" s="369"/>
      <c r="OQR68" s="369"/>
      <c r="OQS68" s="369"/>
      <c r="OQT68" s="369"/>
      <c r="OQU68" s="369"/>
      <c r="OQV68" s="369"/>
      <c r="OQW68" s="369"/>
      <c r="OQX68" s="369"/>
      <c r="OQY68" s="369"/>
      <c r="OQZ68" s="369"/>
      <c r="ORA68" s="369"/>
      <c r="ORB68" s="369"/>
      <c r="ORC68" s="369"/>
      <c r="ORD68" s="369"/>
      <c r="ORE68" s="369"/>
      <c r="ORF68" s="369"/>
      <c r="ORG68" s="369"/>
      <c r="ORH68" s="369"/>
      <c r="ORI68" s="369"/>
      <c r="ORJ68" s="369"/>
      <c r="ORK68" s="369"/>
      <c r="ORL68" s="369"/>
      <c r="ORM68" s="369"/>
      <c r="ORN68" s="369"/>
      <c r="ORO68" s="369"/>
      <c r="ORP68" s="369"/>
      <c r="ORQ68" s="369"/>
      <c r="ORR68" s="369"/>
      <c r="ORS68" s="369"/>
      <c r="ORT68" s="369"/>
      <c r="ORU68" s="369"/>
      <c r="ORV68" s="369"/>
      <c r="ORW68" s="369"/>
      <c r="ORX68" s="369"/>
      <c r="ORY68" s="369"/>
      <c r="ORZ68" s="369"/>
      <c r="OSA68" s="369"/>
      <c r="OSB68" s="369"/>
      <c r="OSC68" s="369"/>
      <c r="OSD68" s="369"/>
      <c r="OSE68" s="369"/>
      <c r="OSF68" s="369"/>
      <c r="OSG68" s="369"/>
      <c r="OSH68" s="369"/>
      <c r="OSI68" s="369"/>
      <c r="OSJ68" s="369"/>
      <c r="OSK68" s="369"/>
      <c r="OSL68" s="369"/>
      <c r="OSM68" s="369"/>
      <c r="OSN68" s="369"/>
      <c r="OSO68" s="369"/>
      <c r="OSP68" s="369"/>
      <c r="OSQ68" s="369"/>
      <c r="OSR68" s="369"/>
      <c r="OSS68" s="369"/>
      <c r="OST68" s="369"/>
      <c r="OSU68" s="369"/>
      <c r="OSV68" s="369"/>
      <c r="OSW68" s="369"/>
      <c r="OSX68" s="369"/>
      <c r="OSY68" s="369"/>
      <c r="OSZ68" s="369"/>
      <c r="OTA68" s="369"/>
      <c r="OTB68" s="369"/>
      <c r="OTC68" s="369"/>
      <c r="OTD68" s="369"/>
      <c r="OTE68" s="369"/>
      <c r="OTF68" s="369"/>
      <c r="OTG68" s="369"/>
      <c r="OTH68" s="369"/>
      <c r="OTI68" s="369"/>
      <c r="OTJ68" s="369"/>
      <c r="OTK68" s="369"/>
      <c r="OTL68" s="369"/>
      <c r="OTM68" s="369"/>
      <c r="OTN68" s="369"/>
      <c r="OTO68" s="369"/>
      <c r="OTP68" s="369"/>
      <c r="OTQ68" s="369"/>
      <c r="OTR68" s="369"/>
      <c r="OTS68" s="369"/>
      <c r="OTT68" s="369"/>
      <c r="OTU68" s="369"/>
      <c r="OTV68" s="369"/>
      <c r="OTW68" s="369"/>
      <c r="OTX68" s="369"/>
      <c r="OTY68" s="369"/>
      <c r="OTZ68" s="369"/>
      <c r="OUA68" s="369"/>
      <c r="OUB68" s="369"/>
      <c r="OUC68" s="369"/>
      <c r="OUD68" s="369"/>
      <c r="OUE68" s="369"/>
      <c r="OUF68" s="369"/>
      <c r="OUG68" s="369"/>
      <c r="OUH68" s="369"/>
      <c r="OUI68" s="369"/>
      <c r="OUJ68" s="369"/>
      <c r="OUK68" s="369"/>
      <c r="OUL68" s="369"/>
      <c r="OUM68" s="369"/>
      <c r="OUN68" s="369"/>
      <c r="OUO68" s="369"/>
      <c r="OUP68" s="369"/>
      <c r="OUQ68" s="369"/>
      <c r="OUR68" s="369"/>
      <c r="OUS68" s="369"/>
      <c r="OUT68" s="369"/>
      <c r="OUU68" s="369"/>
      <c r="OUV68" s="369"/>
      <c r="OUW68" s="369"/>
      <c r="OUX68" s="369"/>
      <c r="OUY68" s="369"/>
      <c r="OUZ68" s="369"/>
      <c r="OVA68" s="369"/>
      <c r="OVB68" s="369"/>
      <c r="OVC68" s="369"/>
      <c r="OVD68" s="369"/>
      <c r="OVE68" s="369"/>
      <c r="OVF68" s="369"/>
      <c r="OVG68" s="369"/>
      <c r="OVH68" s="369"/>
      <c r="OVI68" s="369"/>
      <c r="OVJ68" s="369"/>
      <c r="OVK68" s="369"/>
      <c r="OVL68" s="369"/>
      <c r="OVM68" s="369"/>
      <c r="OVN68" s="369"/>
      <c r="OVO68" s="369"/>
      <c r="OVP68" s="369"/>
      <c r="OVQ68" s="369"/>
      <c r="OVR68" s="369"/>
      <c r="OVS68" s="369"/>
      <c r="OVT68" s="369"/>
      <c r="OVU68" s="369"/>
      <c r="OVV68" s="369"/>
      <c r="OVW68" s="369"/>
      <c r="OVX68" s="369"/>
      <c r="OVY68" s="369"/>
      <c r="OVZ68" s="369"/>
      <c r="OWA68" s="369"/>
      <c r="OWB68" s="369"/>
      <c r="OWC68" s="369"/>
      <c r="OWD68" s="369"/>
      <c r="OWE68" s="369"/>
      <c r="OWF68" s="369"/>
      <c r="OWG68" s="369"/>
      <c r="OWH68" s="369"/>
      <c r="OWI68" s="369"/>
      <c r="OWJ68" s="369"/>
      <c r="OWK68" s="369"/>
      <c r="OWL68" s="369"/>
      <c r="OWM68" s="369"/>
      <c r="OWN68" s="369"/>
      <c r="OWO68" s="369"/>
      <c r="OWP68" s="369"/>
      <c r="OWQ68" s="369"/>
      <c r="OWR68" s="369"/>
      <c r="OWS68" s="369"/>
      <c r="OWT68" s="369"/>
      <c r="OWU68" s="369"/>
      <c r="OWV68" s="369"/>
      <c r="OWW68" s="369"/>
      <c r="OWX68" s="369"/>
      <c r="OWY68" s="369"/>
      <c r="OWZ68" s="369"/>
      <c r="OXA68" s="369"/>
      <c r="OXB68" s="369"/>
      <c r="OXC68" s="369"/>
      <c r="OXD68" s="369"/>
      <c r="OXE68" s="369"/>
      <c r="OXF68" s="369"/>
      <c r="OXG68" s="369"/>
      <c r="OXH68" s="369"/>
      <c r="OXI68" s="369"/>
      <c r="OXJ68" s="369"/>
      <c r="OXK68" s="369"/>
      <c r="OXL68" s="369"/>
      <c r="OXM68" s="369"/>
      <c r="OXN68" s="369"/>
      <c r="OXO68" s="369"/>
      <c r="OXP68" s="369"/>
      <c r="OXQ68" s="369"/>
      <c r="OXR68" s="369"/>
      <c r="OXS68" s="369"/>
      <c r="OXT68" s="369"/>
      <c r="OXU68" s="369"/>
      <c r="OXV68" s="369"/>
      <c r="OXW68" s="369"/>
      <c r="OXX68" s="369"/>
      <c r="OXY68" s="369"/>
      <c r="OXZ68" s="369"/>
      <c r="OYA68" s="369"/>
      <c r="OYB68" s="369"/>
      <c r="OYC68" s="369"/>
      <c r="OYD68" s="369"/>
      <c r="OYE68" s="369"/>
      <c r="OYF68" s="369"/>
      <c r="OYG68" s="369"/>
      <c r="OYH68" s="369"/>
      <c r="OYI68" s="369"/>
      <c r="OYJ68" s="369"/>
      <c r="OYK68" s="369"/>
      <c r="OYL68" s="369"/>
      <c r="OYM68" s="369"/>
      <c r="OYN68" s="369"/>
      <c r="OYO68" s="369"/>
      <c r="OYP68" s="369"/>
      <c r="OYQ68" s="369"/>
      <c r="OYR68" s="369"/>
      <c r="OYS68" s="369"/>
      <c r="OYT68" s="369"/>
      <c r="OYU68" s="369"/>
      <c r="OYV68" s="369"/>
      <c r="OYW68" s="369"/>
      <c r="OYX68" s="369"/>
      <c r="OYY68" s="369"/>
      <c r="OYZ68" s="369"/>
      <c r="OZA68" s="369"/>
      <c r="OZB68" s="369"/>
      <c r="OZC68" s="369"/>
      <c r="OZD68" s="369"/>
      <c r="OZE68" s="369"/>
      <c r="OZF68" s="369"/>
      <c r="OZG68" s="369"/>
      <c r="OZH68" s="369"/>
      <c r="OZI68" s="369"/>
      <c r="OZJ68" s="369"/>
      <c r="OZK68" s="369"/>
      <c r="OZL68" s="369"/>
      <c r="OZM68" s="369"/>
      <c r="OZN68" s="369"/>
      <c r="OZO68" s="369"/>
      <c r="OZP68" s="369"/>
      <c r="OZQ68" s="369"/>
      <c r="OZR68" s="369"/>
      <c r="OZS68" s="369"/>
      <c r="OZT68" s="369"/>
      <c r="OZU68" s="369"/>
      <c r="OZV68" s="369"/>
      <c r="OZW68" s="369"/>
      <c r="OZX68" s="369"/>
      <c r="OZY68" s="369"/>
      <c r="OZZ68" s="369"/>
      <c r="PAA68" s="369"/>
      <c r="PAB68" s="369"/>
      <c r="PAC68" s="369"/>
      <c r="PAD68" s="369"/>
      <c r="PAE68" s="369"/>
      <c r="PAF68" s="369"/>
      <c r="PAG68" s="369"/>
      <c r="PAH68" s="369"/>
      <c r="PAI68" s="369"/>
      <c r="PAJ68" s="369"/>
      <c r="PAK68" s="369"/>
      <c r="PAL68" s="369"/>
      <c r="PAM68" s="369"/>
      <c r="PAN68" s="369"/>
      <c r="PAO68" s="369"/>
      <c r="PAP68" s="369"/>
      <c r="PAQ68" s="369"/>
      <c r="PAR68" s="369"/>
      <c r="PAS68" s="369"/>
      <c r="PAT68" s="369"/>
      <c r="PAU68" s="369"/>
      <c r="PAV68" s="369"/>
      <c r="PAW68" s="369"/>
      <c r="PAX68" s="369"/>
      <c r="PAY68" s="369"/>
      <c r="PAZ68" s="369"/>
      <c r="PBA68" s="369"/>
      <c r="PBB68" s="369"/>
      <c r="PBC68" s="369"/>
      <c r="PBD68" s="369"/>
      <c r="PBE68" s="369"/>
      <c r="PBF68" s="369"/>
      <c r="PBG68" s="369"/>
      <c r="PBH68" s="369"/>
      <c r="PBI68" s="369"/>
      <c r="PBJ68" s="369"/>
      <c r="PBK68" s="369"/>
      <c r="PBL68" s="369"/>
      <c r="PBM68" s="369"/>
      <c r="PBN68" s="369"/>
      <c r="PBO68" s="369"/>
      <c r="PBP68" s="369"/>
      <c r="PBQ68" s="369"/>
      <c r="PBR68" s="369"/>
      <c r="PBS68" s="369"/>
      <c r="PBT68" s="369"/>
      <c r="PBU68" s="369"/>
      <c r="PBV68" s="369"/>
      <c r="PBW68" s="369"/>
      <c r="PBX68" s="369"/>
      <c r="PBY68" s="369"/>
      <c r="PBZ68" s="369"/>
      <c r="PCA68" s="369"/>
      <c r="PCB68" s="369"/>
      <c r="PCC68" s="369"/>
      <c r="PCD68" s="369"/>
      <c r="PCE68" s="369"/>
      <c r="PCF68" s="369"/>
      <c r="PCG68" s="369"/>
      <c r="PCH68" s="369"/>
      <c r="PCI68" s="369"/>
      <c r="PCJ68" s="369"/>
      <c r="PCK68" s="369"/>
      <c r="PCL68" s="369"/>
      <c r="PCM68" s="369"/>
      <c r="PCN68" s="369"/>
      <c r="PCO68" s="369"/>
      <c r="PCP68" s="369"/>
      <c r="PCQ68" s="369"/>
      <c r="PCR68" s="369"/>
      <c r="PCS68" s="369"/>
      <c r="PCT68" s="369"/>
      <c r="PCU68" s="369"/>
      <c r="PCV68" s="369"/>
      <c r="PCW68" s="369"/>
      <c r="PCX68" s="369"/>
      <c r="PCY68" s="369"/>
      <c r="PCZ68" s="369"/>
      <c r="PDA68" s="369"/>
      <c r="PDB68" s="369"/>
      <c r="PDC68" s="369"/>
      <c r="PDD68" s="369"/>
      <c r="PDE68" s="369"/>
      <c r="PDF68" s="369"/>
      <c r="PDG68" s="369"/>
      <c r="PDH68" s="369"/>
      <c r="PDI68" s="369"/>
      <c r="PDJ68" s="369"/>
      <c r="PDK68" s="369"/>
      <c r="PDL68" s="369"/>
      <c r="PDM68" s="369"/>
      <c r="PDN68" s="369"/>
      <c r="PDO68" s="369"/>
      <c r="PDP68" s="369"/>
      <c r="PDQ68" s="369"/>
      <c r="PDR68" s="369"/>
      <c r="PDS68" s="369"/>
      <c r="PDT68" s="369"/>
      <c r="PDU68" s="369"/>
      <c r="PDV68" s="369"/>
      <c r="PDW68" s="369"/>
      <c r="PDX68" s="369"/>
      <c r="PDY68" s="369"/>
      <c r="PDZ68" s="369"/>
      <c r="PEA68" s="369"/>
      <c r="PEB68" s="369"/>
      <c r="PEC68" s="369"/>
      <c r="PED68" s="369"/>
      <c r="PEE68" s="369"/>
      <c r="PEF68" s="369"/>
      <c r="PEG68" s="369"/>
      <c r="PEH68" s="369"/>
      <c r="PEI68" s="369"/>
      <c r="PEJ68" s="369"/>
      <c r="PEK68" s="369"/>
      <c r="PEL68" s="369"/>
      <c r="PEM68" s="369"/>
      <c r="PEN68" s="369"/>
      <c r="PEO68" s="369"/>
      <c r="PEP68" s="369"/>
      <c r="PEQ68" s="369"/>
      <c r="PER68" s="369"/>
      <c r="PES68" s="369"/>
      <c r="PET68" s="369"/>
      <c r="PEU68" s="369"/>
      <c r="PEV68" s="369"/>
      <c r="PEW68" s="369"/>
      <c r="PEX68" s="369"/>
      <c r="PEY68" s="369"/>
      <c r="PEZ68" s="369"/>
      <c r="PFA68" s="369"/>
      <c r="PFB68" s="369"/>
      <c r="PFC68" s="369"/>
      <c r="PFD68" s="369"/>
      <c r="PFE68" s="369"/>
      <c r="PFF68" s="369"/>
      <c r="PFG68" s="369"/>
      <c r="PFH68" s="369"/>
      <c r="PFI68" s="369"/>
      <c r="PFJ68" s="369"/>
      <c r="PFK68" s="369"/>
      <c r="PFL68" s="369"/>
      <c r="PFM68" s="369"/>
      <c r="PFN68" s="369"/>
      <c r="PFO68" s="369"/>
      <c r="PFP68" s="369"/>
      <c r="PFQ68" s="369"/>
      <c r="PFR68" s="369"/>
      <c r="PFS68" s="369"/>
      <c r="PFT68" s="369"/>
      <c r="PFU68" s="369"/>
      <c r="PFV68" s="369"/>
      <c r="PFW68" s="369"/>
      <c r="PFX68" s="369"/>
      <c r="PFY68" s="369"/>
      <c r="PFZ68" s="369"/>
      <c r="PGA68" s="369"/>
      <c r="PGB68" s="369"/>
      <c r="PGC68" s="369"/>
      <c r="PGD68" s="369"/>
      <c r="PGE68" s="369"/>
      <c r="PGF68" s="369"/>
      <c r="PGG68" s="369"/>
      <c r="PGH68" s="369"/>
      <c r="PGI68" s="369"/>
      <c r="PGJ68" s="369"/>
      <c r="PGK68" s="369"/>
      <c r="PGL68" s="369"/>
      <c r="PGM68" s="369"/>
      <c r="PGN68" s="369"/>
      <c r="PGO68" s="369"/>
      <c r="PGP68" s="369"/>
      <c r="PGQ68" s="369"/>
      <c r="PGR68" s="369"/>
      <c r="PGS68" s="369"/>
      <c r="PGT68" s="369"/>
      <c r="PGU68" s="369"/>
      <c r="PGV68" s="369"/>
      <c r="PGW68" s="369"/>
      <c r="PGX68" s="369"/>
      <c r="PGY68" s="369"/>
      <c r="PGZ68" s="369"/>
      <c r="PHA68" s="369"/>
      <c r="PHB68" s="369"/>
      <c r="PHC68" s="369"/>
      <c r="PHD68" s="369"/>
      <c r="PHE68" s="369"/>
      <c r="PHF68" s="369"/>
      <c r="PHG68" s="369"/>
      <c r="PHH68" s="369"/>
      <c r="PHI68" s="369"/>
      <c r="PHJ68" s="369"/>
      <c r="PHK68" s="369"/>
      <c r="PHL68" s="369"/>
      <c r="PHM68" s="369"/>
      <c r="PHN68" s="369"/>
      <c r="PHO68" s="369"/>
      <c r="PHP68" s="369"/>
      <c r="PHQ68" s="369"/>
      <c r="PHR68" s="369"/>
      <c r="PHS68" s="369"/>
      <c r="PHT68" s="369"/>
      <c r="PHU68" s="369"/>
      <c r="PHV68" s="369"/>
      <c r="PHW68" s="369"/>
      <c r="PHX68" s="369"/>
      <c r="PHY68" s="369"/>
      <c r="PHZ68" s="369"/>
      <c r="PIA68" s="369"/>
      <c r="PIB68" s="369"/>
      <c r="PIC68" s="369"/>
      <c r="PID68" s="369"/>
      <c r="PIE68" s="369"/>
      <c r="PIF68" s="369"/>
      <c r="PIG68" s="369"/>
      <c r="PIH68" s="369"/>
      <c r="PII68" s="369"/>
      <c r="PIJ68" s="369"/>
      <c r="PIK68" s="369"/>
      <c r="PIL68" s="369"/>
      <c r="PIM68" s="369"/>
      <c r="PIN68" s="369"/>
      <c r="PIO68" s="369"/>
      <c r="PIP68" s="369"/>
      <c r="PIQ68" s="369"/>
      <c r="PIR68" s="369"/>
      <c r="PIS68" s="369"/>
      <c r="PIT68" s="369"/>
      <c r="PIU68" s="369"/>
      <c r="PIV68" s="369"/>
      <c r="PIW68" s="369"/>
      <c r="PIX68" s="369"/>
      <c r="PIY68" s="369"/>
      <c r="PIZ68" s="369"/>
      <c r="PJA68" s="369"/>
      <c r="PJB68" s="369"/>
      <c r="PJC68" s="369"/>
      <c r="PJD68" s="369"/>
      <c r="PJE68" s="369"/>
      <c r="PJF68" s="369"/>
      <c r="PJG68" s="369"/>
      <c r="PJH68" s="369"/>
      <c r="PJI68" s="369"/>
      <c r="PJJ68" s="369"/>
      <c r="PJK68" s="369"/>
      <c r="PJL68" s="369"/>
      <c r="PJM68" s="369"/>
      <c r="PJN68" s="369"/>
      <c r="PJO68" s="369"/>
      <c r="PJP68" s="369"/>
      <c r="PJQ68" s="369"/>
      <c r="PJR68" s="369"/>
      <c r="PJS68" s="369"/>
      <c r="PJT68" s="369"/>
      <c r="PJU68" s="369"/>
      <c r="PJV68" s="369"/>
      <c r="PJW68" s="369"/>
      <c r="PJX68" s="369"/>
      <c r="PJY68" s="369"/>
      <c r="PJZ68" s="369"/>
      <c r="PKA68" s="369"/>
      <c r="PKB68" s="369"/>
      <c r="PKC68" s="369"/>
      <c r="PKD68" s="369"/>
      <c r="PKE68" s="369"/>
      <c r="PKF68" s="369"/>
      <c r="PKG68" s="369"/>
      <c r="PKH68" s="369"/>
      <c r="PKI68" s="369"/>
      <c r="PKJ68" s="369"/>
      <c r="PKK68" s="369"/>
      <c r="PKL68" s="369"/>
      <c r="PKM68" s="369"/>
      <c r="PKN68" s="369"/>
      <c r="PKO68" s="369"/>
      <c r="PKP68" s="369"/>
      <c r="PKQ68" s="369"/>
      <c r="PKR68" s="369"/>
      <c r="PKS68" s="369"/>
      <c r="PKT68" s="369"/>
      <c r="PKU68" s="369"/>
      <c r="PKV68" s="369"/>
      <c r="PKW68" s="369"/>
      <c r="PKX68" s="369"/>
      <c r="PKY68" s="369"/>
      <c r="PKZ68" s="369"/>
      <c r="PLA68" s="369"/>
      <c r="PLB68" s="369"/>
      <c r="PLC68" s="369"/>
      <c r="PLD68" s="369"/>
      <c r="PLE68" s="369"/>
      <c r="PLF68" s="369"/>
      <c r="PLG68" s="369"/>
      <c r="PLH68" s="369"/>
      <c r="PLI68" s="369"/>
      <c r="PLJ68" s="369"/>
      <c r="PLK68" s="369"/>
      <c r="PLL68" s="369"/>
      <c r="PLM68" s="369"/>
      <c r="PLN68" s="369"/>
      <c r="PLO68" s="369"/>
      <c r="PLP68" s="369"/>
      <c r="PLQ68" s="369"/>
      <c r="PLR68" s="369"/>
      <c r="PLS68" s="369"/>
      <c r="PLT68" s="369"/>
      <c r="PLU68" s="369"/>
      <c r="PLV68" s="369"/>
      <c r="PLW68" s="369"/>
      <c r="PLX68" s="369"/>
      <c r="PLY68" s="369"/>
      <c r="PLZ68" s="369"/>
      <c r="PMA68" s="369"/>
      <c r="PMB68" s="369"/>
      <c r="PMC68" s="369"/>
      <c r="PMD68" s="369"/>
      <c r="PME68" s="369"/>
      <c r="PMF68" s="369"/>
      <c r="PMG68" s="369"/>
      <c r="PMH68" s="369"/>
      <c r="PMI68" s="369"/>
      <c r="PMJ68" s="369"/>
      <c r="PMK68" s="369"/>
      <c r="PML68" s="369"/>
      <c r="PMM68" s="369"/>
      <c r="PMN68" s="369"/>
      <c r="PMO68" s="369"/>
      <c r="PMP68" s="369"/>
      <c r="PMQ68" s="369"/>
      <c r="PMR68" s="369"/>
      <c r="PMS68" s="369"/>
      <c r="PMT68" s="369"/>
      <c r="PMU68" s="369"/>
      <c r="PMV68" s="369"/>
      <c r="PMW68" s="369"/>
      <c r="PMX68" s="369"/>
      <c r="PMY68" s="369"/>
      <c r="PMZ68" s="369"/>
      <c r="PNA68" s="369"/>
      <c r="PNB68" s="369"/>
      <c r="PNC68" s="369"/>
      <c r="PND68" s="369"/>
      <c r="PNE68" s="369"/>
      <c r="PNF68" s="369"/>
      <c r="PNG68" s="369"/>
      <c r="PNH68" s="369"/>
      <c r="PNI68" s="369"/>
      <c r="PNJ68" s="369"/>
      <c r="PNK68" s="369"/>
      <c r="PNL68" s="369"/>
      <c r="PNM68" s="369"/>
      <c r="PNN68" s="369"/>
      <c r="PNO68" s="369"/>
      <c r="PNP68" s="369"/>
      <c r="PNQ68" s="369"/>
      <c r="PNR68" s="369"/>
      <c r="PNS68" s="369"/>
      <c r="PNT68" s="369"/>
      <c r="PNU68" s="369"/>
      <c r="PNV68" s="369"/>
      <c r="PNW68" s="369"/>
      <c r="PNX68" s="369"/>
      <c r="PNY68" s="369"/>
      <c r="PNZ68" s="369"/>
      <c r="POA68" s="369"/>
      <c r="POB68" s="369"/>
      <c r="POC68" s="369"/>
      <c r="POD68" s="369"/>
      <c r="POE68" s="369"/>
      <c r="POF68" s="369"/>
      <c r="POG68" s="369"/>
      <c r="POH68" s="369"/>
      <c r="POI68" s="369"/>
      <c r="POJ68" s="369"/>
      <c r="POK68" s="369"/>
      <c r="POL68" s="369"/>
      <c r="POM68" s="369"/>
      <c r="PON68" s="369"/>
      <c r="POO68" s="369"/>
      <c r="POP68" s="369"/>
      <c r="POQ68" s="369"/>
      <c r="POR68" s="369"/>
      <c r="POS68" s="369"/>
      <c r="POT68" s="369"/>
      <c r="POU68" s="369"/>
      <c r="POV68" s="369"/>
      <c r="POW68" s="369"/>
      <c r="POX68" s="369"/>
      <c r="POY68" s="369"/>
      <c r="POZ68" s="369"/>
      <c r="PPA68" s="369"/>
      <c r="PPB68" s="369"/>
      <c r="PPC68" s="369"/>
      <c r="PPD68" s="369"/>
      <c r="PPE68" s="369"/>
      <c r="PPF68" s="369"/>
      <c r="PPG68" s="369"/>
      <c r="PPH68" s="369"/>
      <c r="PPI68" s="369"/>
      <c r="PPJ68" s="369"/>
      <c r="PPK68" s="369"/>
      <c r="PPL68" s="369"/>
      <c r="PPM68" s="369"/>
      <c r="PPN68" s="369"/>
      <c r="PPO68" s="369"/>
      <c r="PPP68" s="369"/>
      <c r="PPQ68" s="369"/>
      <c r="PPR68" s="369"/>
      <c r="PPS68" s="369"/>
      <c r="PPT68" s="369"/>
      <c r="PPU68" s="369"/>
      <c r="PPV68" s="369"/>
      <c r="PPW68" s="369"/>
      <c r="PPX68" s="369"/>
      <c r="PPY68" s="369"/>
      <c r="PPZ68" s="369"/>
      <c r="PQA68" s="369"/>
      <c r="PQB68" s="369"/>
      <c r="PQC68" s="369"/>
      <c r="PQD68" s="369"/>
      <c r="PQE68" s="369"/>
      <c r="PQF68" s="369"/>
      <c r="PQG68" s="369"/>
      <c r="PQH68" s="369"/>
      <c r="PQI68" s="369"/>
      <c r="PQJ68" s="369"/>
      <c r="PQK68" s="369"/>
      <c r="PQL68" s="369"/>
      <c r="PQM68" s="369"/>
      <c r="PQN68" s="369"/>
      <c r="PQO68" s="369"/>
      <c r="PQP68" s="369"/>
      <c r="PQQ68" s="369"/>
      <c r="PQR68" s="369"/>
      <c r="PQS68" s="369"/>
      <c r="PQT68" s="369"/>
      <c r="PQU68" s="369"/>
      <c r="PQV68" s="369"/>
      <c r="PQW68" s="369"/>
      <c r="PQX68" s="369"/>
      <c r="PQY68" s="369"/>
      <c r="PQZ68" s="369"/>
      <c r="PRA68" s="369"/>
      <c r="PRB68" s="369"/>
      <c r="PRC68" s="369"/>
      <c r="PRD68" s="369"/>
      <c r="PRE68" s="369"/>
      <c r="PRF68" s="369"/>
      <c r="PRG68" s="369"/>
      <c r="PRH68" s="369"/>
      <c r="PRI68" s="369"/>
      <c r="PRJ68" s="369"/>
      <c r="PRK68" s="369"/>
      <c r="PRL68" s="369"/>
      <c r="PRM68" s="369"/>
      <c r="PRN68" s="369"/>
      <c r="PRO68" s="369"/>
      <c r="PRP68" s="369"/>
      <c r="PRQ68" s="369"/>
      <c r="PRR68" s="369"/>
      <c r="PRS68" s="369"/>
      <c r="PRT68" s="369"/>
      <c r="PRU68" s="369"/>
      <c r="PRV68" s="369"/>
      <c r="PRW68" s="369"/>
      <c r="PRX68" s="369"/>
      <c r="PRY68" s="369"/>
      <c r="PRZ68" s="369"/>
      <c r="PSA68" s="369"/>
      <c r="PSB68" s="369"/>
      <c r="PSC68" s="369"/>
      <c r="PSD68" s="369"/>
      <c r="PSE68" s="369"/>
      <c r="PSF68" s="369"/>
      <c r="PSG68" s="369"/>
      <c r="PSH68" s="369"/>
      <c r="PSI68" s="369"/>
      <c r="PSJ68" s="369"/>
      <c r="PSK68" s="369"/>
      <c r="PSL68" s="369"/>
      <c r="PSM68" s="369"/>
      <c r="PSN68" s="369"/>
      <c r="PSO68" s="369"/>
      <c r="PSP68" s="369"/>
      <c r="PSQ68" s="369"/>
      <c r="PSR68" s="369"/>
      <c r="PSS68" s="369"/>
      <c r="PST68" s="369"/>
      <c r="PSU68" s="369"/>
      <c r="PSV68" s="369"/>
      <c r="PSW68" s="369"/>
      <c r="PSX68" s="369"/>
      <c r="PSY68" s="369"/>
      <c r="PSZ68" s="369"/>
      <c r="PTA68" s="369"/>
      <c r="PTB68" s="369"/>
      <c r="PTC68" s="369"/>
      <c r="PTD68" s="369"/>
      <c r="PTE68" s="369"/>
      <c r="PTF68" s="369"/>
      <c r="PTG68" s="369"/>
      <c r="PTH68" s="369"/>
      <c r="PTI68" s="369"/>
      <c r="PTJ68" s="369"/>
      <c r="PTK68" s="369"/>
      <c r="PTL68" s="369"/>
      <c r="PTM68" s="369"/>
      <c r="PTN68" s="369"/>
      <c r="PTO68" s="369"/>
      <c r="PTP68" s="369"/>
      <c r="PTQ68" s="369"/>
      <c r="PTR68" s="369"/>
      <c r="PTS68" s="369"/>
      <c r="PTT68" s="369"/>
      <c r="PTU68" s="369"/>
      <c r="PTV68" s="369"/>
      <c r="PTW68" s="369"/>
      <c r="PTX68" s="369"/>
      <c r="PTY68" s="369"/>
      <c r="PTZ68" s="369"/>
      <c r="PUA68" s="369"/>
      <c r="PUB68" s="369"/>
      <c r="PUC68" s="369"/>
      <c r="PUD68" s="369"/>
      <c r="PUE68" s="369"/>
      <c r="PUF68" s="369"/>
      <c r="PUG68" s="369"/>
      <c r="PUH68" s="369"/>
      <c r="PUI68" s="369"/>
      <c r="PUJ68" s="369"/>
      <c r="PUK68" s="369"/>
      <c r="PUL68" s="369"/>
      <c r="PUM68" s="369"/>
      <c r="PUN68" s="369"/>
      <c r="PUO68" s="369"/>
      <c r="PUP68" s="369"/>
      <c r="PUQ68" s="369"/>
      <c r="PUR68" s="369"/>
      <c r="PUS68" s="369"/>
      <c r="PUT68" s="369"/>
      <c r="PUU68" s="369"/>
      <c r="PUV68" s="369"/>
      <c r="PUW68" s="369"/>
      <c r="PUX68" s="369"/>
      <c r="PUY68" s="369"/>
      <c r="PUZ68" s="369"/>
      <c r="PVA68" s="369"/>
      <c r="PVB68" s="369"/>
      <c r="PVC68" s="369"/>
      <c r="PVD68" s="369"/>
      <c r="PVE68" s="369"/>
      <c r="PVF68" s="369"/>
      <c r="PVG68" s="369"/>
      <c r="PVH68" s="369"/>
      <c r="PVI68" s="369"/>
      <c r="PVJ68" s="369"/>
      <c r="PVK68" s="369"/>
      <c r="PVL68" s="369"/>
      <c r="PVM68" s="369"/>
      <c r="PVN68" s="369"/>
      <c r="PVO68" s="369"/>
      <c r="PVP68" s="369"/>
      <c r="PVQ68" s="369"/>
      <c r="PVR68" s="369"/>
      <c r="PVS68" s="369"/>
      <c r="PVT68" s="369"/>
      <c r="PVU68" s="369"/>
      <c r="PVV68" s="369"/>
      <c r="PVW68" s="369"/>
      <c r="PVX68" s="369"/>
      <c r="PVY68" s="369"/>
      <c r="PVZ68" s="369"/>
      <c r="PWA68" s="369"/>
      <c r="PWB68" s="369"/>
      <c r="PWC68" s="369"/>
      <c r="PWD68" s="369"/>
      <c r="PWE68" s="369"/>
      <c r="PWF68" s="369"/>
      <c r="PWG68" s="369"/>
      <c r="PWH68" s="369"/>
      <c r="PWI68" s="369"/>
      <c r="PWJ68" s="369"/>
      <c r="PWK68" s="369"/>
      <c r="PWL68" s="369"/>
      <c r="PWM68" s="369"/>
      <c r="PWN68" s="369"/>
      <c r="PWO68" s="369"/>
      <c r="PWP68" s="369"/>
      <c r="PWQ68" s="369"/>
      <c r="PWR68" s="369"/>
      <c r="PWS68" s="369"/>
      <c r="PWT68" s="369"/>
      <c r="PWU68" s="369"/>
      <c r="PWV68" s="369"/>
      <c r="PWW68" s="369"/>
      <c r="PWX68" s="369"/>
      <c r="PWY68" s="369"/>
      <c r="PWZ68" s="369"/>
      <c r="PXA68" s="369"/>
      <c r="PXB68" s="369"/>
      <c r="PXC68" s="369"/>
      <c r="PXD68" s="369"/>
      <c r="PXE68" s="369"/>
      <c r="PXF68" s="369"/>
      <c r="PXG68" s="369"/>
      <c r="PXH68" s="369"/>
      <c r="PXI68" s="369"/>
      <c r="PXJ68" s="369"/>
      <c r="PXK68" s="369"/>
      <c r="PXL68" s="369"/>
      <c r="PXM68" s="369"/>
      <c r="PXN68" s="369"/>
      <c r="PXO68" s="369"/>
      <c r="PXP68" s="369"/>
      <c r="PXQ68" s="369"/>
      <c r="PXR68" s="369"/>
      <c r="PXS68" s="369"/>
      <c r="PXT68" s="369"/>
      <c r="PXU68" s="369"/>
      <c r="PXV68" s="369"/>
      <c r="PXW68" s="369"/>
      <c r="PXX68" s="369"/>
      <c r="PXY68" s="369"/>
      <c r="PXZ68" s="369"/>
      <c r="PYA68" s="369"/>
      <c r="PYB68" s="369"/>
      <c r="PYC68" s="369"/>
      <c r="PYD68" s="369"/>
      <c r="PYE68" s="369"/>
      <c r="PYF68" s="369"/>
      <c r="PYG68" s="369"/>
      <c r="PYH68" s="369"/>
      <c r="PYI68" s="369"/>
      <c r="PYJ68" s="369"/>
      <c r="PYK68" s="369"/>
      <c r="PYL68" s="369"/>
      <c r="PYM68" s="369"/>
      <c r="PYN68" s="369"/>
      <c r="PYO68" s="369"/>
      <c r="PYP68" s="369"/>
      <c r="PYQ68" s="369"/>
      <c r="PYR68" s="369"/>
      <c r="PYS68" s="369"/>
      <c r="PYT68" s="369"/>
      <c r="PYU68" s="369"/>
      <c r="PYV68" s="369"/>
      <c r="PYW68" s="369"/>
      <c r="PYX68" s="369"/>
      <c r="PYY68" s="369"/>
      <c r="PYZ68" s="369"/>
      <c r="PZA68" s="369"/>
      <c r="PZB68" s="369"/>
      <c r="PZC68" s="369"/>
      <c r="PZD68" s="369"/>
      <c r="PZE68" s="369"/>
      <c r="PZF68" s="369"/>
      <c r="PZG68" s="369"/>
      <c r="PZH68" s="369"/>
      <c r="PZI68" s="369"/>
      <c r="PZJ68" s="369"/>
      <c r="PZK68" s="369"/>
      <c r="PZL68" s="369"/>
      <c r="PZM68" s="369"/>
      <c r="PZN68" s="369"/>
      <c r="PZO68" s="369"/>
      <c r="PZP68" s="369"/>
      <c r="PZQ68" s="369"/>
      <c r="PZR68" s="369"/>
      <c r="PZS68" s="369"/>
      <c r="PZT68" s="369"/>
      <c r="PZU68" s="369"/>
      <c r="PZV68" s="369"/>
      <c r="PZW68" s="369"/>
      <c r="PZX68" s="369"/>
      <c r="PZY68" s="369"/>
      <c r="PZZ68" s="369"/>
      <c r="QAA68" s="369"/>
      <c r="QAB68" s="369"/>
      <c r="QAC68" s="369"/>
      <c r="QAD68" s="369"/>
      <c r="QAE68" s="369"/>
      <c r="QAF68" s="369"/>
      <c r="QAG68" s="369"/>
      <c r="QAH68" s="369"/>
      <c r="QAI68" s="369"/>
      <c r="QAJ68" s="369"/>
      <c r="QAK68" s="369"/>
      <c r="QAL68" s="369"/>
      <c r="QAM68" s="369"/>
      <c r="QAN68" s="369"/>
      <c r="QAO68" s="369"/>
      <c r="QAP68" s="369"/>
      <c r="QAQ68" s="369"/>
      <c r="QAR68" s="369"/>
      <c r="QAS68" s="369"/>
      <c r="QAT68" s="369"/>
      <c r="QAU68" s="369"/>
      <c r="QAV68" s="369"/>
      <c r="QAW68" s="369"/>
      <c r="QAX68" s="369"/>
      <c r="QAY68" s="369"/>
      <c r="QAZ68" s="369"/>
      <c r="QBA68" s="369"/>
      <c r="QBB68" s="369"/>
      <c r="QBC68" s="369"/>
      <c r="QBD68" s="369"/>
      <c r="QBE68" s="369"/>
      <c r="QBF68" s="369"/>
      <c r="QBG68" s="369"/>
      <c r="QBH68" s="369"/>
      <c r="QBI68" s="369"/>
      <c r="QBJ68" s="369"/>
      <c r="QBK68" s="369"/>
      <c r="QBL68" s="369"/>
      <c r="QBM68" s="369"/>
      <c r="QBN68" s="369"/>
      <c r="QBO68" s="369"/>
      <c r="QBP68" s="369"/>
      <c r="QBQ68" s="369"/>
      <c r="QBR68" s="369"/>
      <c r="QBS68" s="369"/>
      <c r="QBT68" s="369"/>
      <c r="QBU68" s="369"/>
      <c r="QBV68" s="369"/>
      <c r="QBW68" s="369"/>
      <c r="QBX68" s="369"/>
      <c r="QBY68" s="369"/>
      <c r="QBZ68" s="369"/>
      <c r="QCA68" s="369"/>
      <c r="QCB68" s="369"/>
      <c r="QCC68" s="369"/>
      <c r="QCD68" s="369"/>
      <c r="QCE68" s="369"/>
      <c r="QCF68" s="369"/>
      <c r="QCG68" s="369"/>
      <c r="QCH68" s="369"/>
      <c r="QCI68" s="369"/>
      <c r="QCJ68" s="369"/>
      <c r="QCK68" s="369"/>
      <c r="QCL68" s="369"/>
      <c r="QCM68" s="369"/>
      <c r="QCN68" s="369"/>
      <c r="QCO68" s="369"/>
      <c r="QCP68" s="369"/>
      <c r="QCQ68" s="369"/>
      <c r="QCR68" s="369"/>
      <c r="QCS68" s="369"/>
      <c r="QCT68" s="369"/>
      <c r="QCU68" s="369"/>
      <c r="QCV68" s="369"/>
      <c r="QCW68" s="369"/>
      <c r="QCX68" s="369"/>
      <c r="QCY68" s="369"/>
      <c r="QCZ68" s="369"/>
      <c r="QDA68" s="369"/>
      <c r="QDB68" s="369"/>
      <c r="QDC68" s="369"/>
      <c r="QDD68" s="369"/>
      <c r="QDE68" s="369"/>
      <c r="QDF68" s="369"/>
      <c r="QDG68" s="369"/>
      <c r="QDH68" s="369"/>
      <c r="QDI68" s="369"/>
      <c r="QDJ68" s="369"/>
      <c r="QDK68" s="369"/>
      <c r="QDL68" s="369"/>
      <c r="QDM68" s="369"/>
      <c r="QDN68" s="369"/>
      <c r="QDO68" s="369"/>
      <c r="QDP68" s="369"/>
      <c r="QDQ68" s="369"/>
      <c r="QDR68" s="369"/>
      <c r="QDS68" s="369"/>
      <c r="QDT68" s="369"/>
      <c r="QDU68" s="369"/>
      <c r="QDV68" s="369"/>
      <c r="QDW68" s="369"/>
      <c r="QDX68" s="369"/>
      <c r="QDY68" s="369"/>
      <c r="QDZ68" s="369"/>
      <c r="QEA68" s="369"/>
      <c r="QEB68" s="369"/>
      <c r="QEC68" s="369"/>
      <c r="QED68" s="369"/>
      <c r="QEE68" s="369"/>
      <c r="QEF68" s="369"/>
      <c r="QEG68" s="369"/>
      <c r="QEH68" s="369"/>
      <c r="QEI68" s="369"/>
      <c r="QEJ68" s="369"/>
      <c r="QEK68" s="369"/>
      <c r="QEL68" s="369"/>
      <c r="QEM68" s="369"/>
      <c r="QEN68" s="369"/>
      <c r="QEO68" s="369"/>
      <c r="QEP68" s="369"/>
      <c r="QEQ68" s="369"/>
      <c r="QER68" s="369"/>
      <c r="QES68" s="369"/>
      <c r="QET68" s="369"/>
      <c r="QEU68" s="369"/>
      <c r="QEV68" s="369"/>
      <c r="QEW68" s="369"/>
      <c r="QEX68" s="369"/>
      <c r="QEY68" s="369"/>
      <c r="QEZ68" s="369"/>
      <c r="QFA68" s="369"/>
      <c r="QFB68" s="369"/>
      <c r="QFC68" s="369"/>
      <c r="QFD68" s="369"/>
      <c r="QFE68" s="369"/>
      <c r="QFF68" s="369"/>
      <c r="QFG68" s="369"/>
      <c r="QFH68" s="369"/>
      <c r="QFI68" s="369"/>
      <c r="QFJ68" s="369"/>
      <c r="QFK68" s="369"/>
      <c r="QFL68" s="369"/>
      <c r="QFM68" s="369"/>
      <c r="QFN68" s="369"/>
      <c r="QFO68" s="369"/>
      <c r="QFP68" s="369"/>
      <c r="QFQ68" s="369"/>
      <c r="QFR68" s="369"/>
      <c r="QFS68" s="369"/>
      <c r="QFT68" s="369"/>
      <c r="QFU68" s="369"/>
      <c r="QFV68" s="369"/>
      <c r="QFW68" s="369"/>
      <c r="QFX68" s="369"/>
      <c r="QFY68" s="369"/>
      <c r="QFZ68" s="369"/>
      <c r="QGA68" s="369"/>
      <c r="QGB68" s="369"/>
      <c r="QGC68" s="369"/>
      <c r="QGD68" s="369"/>
      <c r="QGE68" s="369"/>
      <c r="QGF68" s="369"/>
      <c r="QGG68" s="369"/>
      <c r="QGH68" s="369"/>
      <c r="QGI68" s="369"/>
      <c r="QGJ68" s="369"/>
      <c r="QGK68" s="369"/>
      <c r="QGL68" s="369"/>
      <c r="QGM68" s="369"/>
      <c r="QGN68" s="369"/>
      <c r="QGO68" s="369"/>
      <c r="QGP68" s="369"/>
      <c r="QGQ68" s="369"/>
      <c r="QGR68" s="369"/>
      <c r="QGS68" s="369"/>
      <c r="QGT68" s="369"/>
      <c r="QGU68" s="369"/>
      <c r="QGV68" s="369"/>
      <c r="QGW68" s="369"/>
      <c r="QGX68" s="369"/>
      <c r="QGY68" s="369"/>
      <c r="QGZ68" s="369"/>
      <c r="QHA68" s="369"/>
      <c r="QHB68" s="369"/>
      <c r="QHC68" s="369"/>
      <c r="QHD68" s="369"/>
      <c r="QHE68" s="369"/>
      <c r="QHF68" s="369"/>
      <c r="QHG68" s="369"/>
      <c r="QHH68" s="369"/>
      <c r="QHI68" s="369"/>
      <c r="QHJ68" s="369"/>
      <c r="QHK68" s="369"/>
      <c r="QHL68" s="369"/>
      <c r="QHM68" s="369"/>
      <c r="QHN68" s="369"/>
      <c r="QHO68" s="369"/>
      <c r="QHP68" s="369"/>
      <c r="QHQ68" s="369"/>
      <c r="QHR68" s="369"/>
      <c r="QHS68" s="369"/>
      <c r="QHT68" s="369"/>
      <c r="QHU68" s="369"/>
      <c r="QHV68" s="369"/>
      <c r="QHW68" s="369"/>
      <c r="QHX68" s="369"/>
      <c r="QHY68" s="369"/>
      <c r="QHZ68" s="369"/>
      <c r="QIA68" s="369"/>
      <c r="QIB68" s="369"/>
      <c r="QIC68" s="369"/>
      <c r="QID68" s="369"/>
      <c r="QIE68" s="369"/>
      <c r="QIF68" s="369"/>
      <c r="QIG68" s="369"/>
      <c r="QIH68" s="369"/>
      <c r="QII68" s="369"/>
      <c r="QIJ68" s="369"/>
      <c r="QIK68" s="369"/>
      <c r="QIL68" s="369"/>
      <c r="QIM68" s="369"/>
      <c r="QIN68" s="369"/>
      <c r="QIO68" s="369"/>
      <c r="QIP68" s="369"/>
      <c r="QIQ68" s="369"/>
      <c r="QIR68" s="369"/>
      <c r="QIS68" s="369"/>
      <c r="QIT68" s="369"/>
      <c r="QIU68" s="369"/>
      <c r="QIV68" s="369"/>
      <c r="QIW68" s="369"/>
      <c r="QIX68" s="369"/>
      <c r="QIY68" s="369"/>
      <c r="QIZ68" s="369"/>
      <c r="QJA68" s="369"/>
      <c r="QJB68" s="369"/>
      <c r="QJC68" s="369"/>
      <c r="QJD68" s="369"/>
      <c r="QJE68" s="369"/>
      <c r="QJF68" s="369"/>
      <c r="QJG68" s="369"/>
      <c r="QJH68" s="369"/>
      <c r="QJI68" s="369"/>
      <c r="QJJ68" s="369"/>
      <c r="QJK68" s="369"/>
      <c r="QJL68" s="369"/>
      <c r="QJM68" s="369"/>
      <c r="QJN68" s="369"/>
      <c r="QJO68" s="369"/>
      <c r="QJP68" s="369"/>
      <c r="QJQ68" s="369"/>
      <c r="QJR68" s="369"/>
      <c r="QJS68" s="369"/>
      <c r="QJT68" s="369"/>
      <c r="QJU68" s="369"/>
      <c r="QJV68" s="369"/>
      <c r="QJW68" s="369"/>
      <c r="QJX68" s="369"/>
      <c r="QJY68" s="369"/>
      <c r="QJZ68" s="369"/>
      <c r="QKA68" s="369"/>
      <c r="QKB68" s="369"/>
      <c r="QKC68" s="369"/>
      <c r="QKD68" s="369"/>
      <c r="QKE68" s="369"/>
      <c r="QKF68" s="369"/>
      <c r="QKG68" s="369"/>
      <c r="QKH68" s="369"/>
      <c r="QKI68" s="369"/>
      <c r="QKJ68" s="369"/>
      <c r="QKK68" s="369"/>
      <c r="QKL68" s="369"/>
      <c r="QKM68" s="369"/>
      <c r="QKN68" s="369"/>
      <c r="QKO68" s="369"/>
      <c r="QKP68" s="369"/>
      <c r="QKQ68" s="369"/>
      <c r="QKR68" s="369"/>
      <c r="QKS68" s="369"/>
      <c r="QKT68" s="369"/>
      <c r="QKU68" s="369"/>
      <c r="QKV68" s="369"/>
      <c r="QKW68" s="369"/>
      <c r="QKX68" s="369"/>
      <c r="QKY68" s="369"/>
      <c r="QKZ68" s="369"/>
      <c r="QLA68" s="369"/>
      <c r="QLB68" s="369"/>
      <c r="QLC68" s="369"/>
      <c r="QLD68" s="369"/>
      <c r="QLE68" s="369"/>
      <c r="QLF68" s="369"/>
      <c r="QLG68" s="369"/>
      <c r="QLH68" s="369"/>
      <c r="QLI68" s="369"/>
      <c r="QLJ68" s="369"/>
      <c r="QLK68" s="369"/>
      <c r="QLL68" s="369"/>
      <c r="QLM68" s="369"/>
      <c r="QLN68" s="369"/>
      <c r="QLO68" s="369"/>
      <c r="QLP68" s="369"/>
      <c r="QLQ68" s="369"/>
      <c r="QLR68" s="369"/>
      <c r="QLS68" s="369"/>
      <c r="QLT68" s="369"/>
      <c r="QLU68" s="369"/>
      <c r="QLV68" s="369"/>
      <c r="QLW68" s="369"/>
      <c r="QLX68" s="369"/>
      <c r="QLY68" s="369"/>
      <c r="QLZ68" s="369"/>
      <c r="QMA68" s="369"/>
      <c r="QMB68" s="369"/>
      <c r="QMC68" s="369"/>
      <c r="QMD68" s="369"/>
      <c r="QME68" s="369"/>
      <c r="QMF68" s="369"/>
      <c r="QMG68" s="369"/>
      <c r="QMH68" s="369"/>
      <c r="QMI68" s="369"/>
      <c r="QMJ68" s="369"/>
      <c r="QMK68" s="369"/>
      <c r="QML68" s="369"/>
      <c r="QMM68" s="369"/>
      <c r="QMN68" s="369"/>
      <c r="QMO68" s="369"/>
      <c r="QMP68" s="369"/>
      <c r="QMQ68" s="369"/>
      <c r="QMR68" s="369"/>
      <c r="QMS68" s="369"/>
      <c r="QMT68" s="369"/>
      <c r="QMU68" s="369"/>
      <c r="QMV68" s="369"/>
      <c r="QMW68" s="369"/>
      <c r="QMX68" s="369"/>
      <c r="QMY68" s="369"/>
      <c r="QMZ68" s="369"/>
      <c r="QNA68" s="369"/>
      <c r="QNB68" s="369"/>
      <c r="QNC68" s="369"/>
      <c r="QND68" s="369"/>
      <c r="QNE68" s="369"/>
      <c r="QNF68" s="369"/>
      <c r="QNG68" s="369"/>
      <c r="QNH68" s="369"/>
      <c r="QNI68" s="369"/>
      <c r="QNJ68" s="369"/>
      <c r="QNK68" s="369"/>
      <c r="QNL68" s="369"/>
      <c r="QNM68" s="369"/>
      <c r="QNN68" s="369"/>
      <c r="QNO68" s="369"/>
      <c r="QNP68" s="369"/>
      <c r="QNQ68" s="369"/>
      <c r="QNR68" s="369"/>
      <c r="QNS68" s="369"/>
      <c r="QNT68" s="369"/>
      <c r="QNU68" s="369"/>
      <c r="QNV68" s="369"/>
      <c r="QNW68" s="369"/>
      <c r="QNX68" s="369"/>
      <c r="QNY68" s="369"/>
      <c r="QNZ68" s="369"/>
      <c r="QOA68" s="369"/>
      <c r="QOB68" s="369"/>
      <c r="QOC68" s="369"/>
      <c r="QOD68" s="369"/>
      <c r="QOE68" s="369"/>
      <c r="QOF68" s="369"/>
      <c r="QOG68" s="369"/>
      <c r="QOH68" s="369"/>
      <c r="QOI68" s="369"/>
      <c r="QOJ68" s="369"/>
      <c r="QOK68" s="369"/>
      <c r="QOL68" s="369"/>
      <c r="QOM68" s="369"/>
      <c r="QON68" s="369"/>
      <c r="QOO68" s="369"/>
      <c r="QOP68" s="369"/>
      <c r="QOQ68" s="369"/>
      <c r="QOR68" s="369"/>
      <c r="QOS68" s="369"/>
      <c r="QOT68" s="369"/>
      <c r="QOU68" s="369"/>
      <c r="QOV68" s="369"/>
      <c r="QOW68" s="369"/>
      <c r="QOX68" s="369"/>
      <c r="QOY68" s="369"/>
      <c r="QOZ68" s="369"/>
      <c r="QPA68" s="369"/>
      <c r="QPB68" s="369"/>
      <c r="QPC68" s="369"/>
      <c r="QPD68" s="369"/>
      <c r="QPE68" s="369"/>
      <c r="QPF68" s="369"/>
      <c r="QPG68" s="369"/>
      <c r="QPH68" s="369"/>
      <c r="QPI68" s="369"/>
      <c r="QPJ68" s="369"/>
      <c r="QPK68" s="369"/>
      <c r="QPL68" s="369"/>
      <c r="QPM68" s="369"/>
      <c r="QPN68" s="369"/>
      <c r="QPO68" s="369"/>
      <c r="QPP68" s="369"/>
      <c r="QPQ68" s="369"/>
      <c r="QPR68" s="369"/>
      <c r="QPS68" s="369"/>
      <c r="QPT68" s="369"/>
      <c r="QPU68" s="369"/>
      <c r="QPV68" s="369"/>
      <c r="QPW68" s="369"/>
      <c r="QPX68" s="369"/>
      <c r="QPY68" s="369"/>
      <c r="QPZ68" s="369"/>
      <c r="QQA68" s="369"/>
      <c r="QQB68" s="369"/>
      <c r="QQC68" s="369"/>
      <c r="QQD68" s="369"/>
      <c r="QQE68" s="369"/>
      <c r="QQF68" s="369"/>
      <c r="QQG68" s="369"/>
      <c r="QQH68" s="369"/>
      <c r="QQI68" s="369"/>
      <c r="QQJ68" s="369"/>
      <c r="QQK68" s="369"/>
      <c r="QQL68" s="369"/>
      <c r="QQM68" s="369"/>
      <c r="QQN68" s="369"/>
      <c r="QQO68" s="369"/>
      <c r="QQP68" s="369"/>
      <c r="QQQ68" s="369"/>
      <c r="QQR68" s="369"/>
      <c r="QQS68" s="369"/>
      <c r="QQT68" s="369"/>
      <c r="QQU68" s="369"/>
      <c r="QQV68" s="369"/>
      <c r="QQW68" s="369"/>
      <c r="QQX68" s="369"/>
      <c r="QQY68" s="369"/>
      <c r="QQZ68" s="369"/>
      <c r="QRA68" s="369"/>
      <c r="QRB68" s="369"/>
      <c r="QRC68" s="369"/>
      <c r="QRD68" s="369"/>
      <c r="QRE68" s="369"/>
      <c r="QRF68" s="369"/>
      <c r="QRG68" s="369"/>
      <c r="QRH68" s="369"/>
      <c r="QRI68" s="369"/>
      <c r="QRJ68" s="369"/>
      <c r="QRK68" s="369"/>
      <c r="QRL68" s="369"/>
      <c r="QRM68" s="369"/>
      <c r="QRN68" s="369"/>
      <c r="QRO68" s="369"/>
      <c r="QRP68" s="369"/>
      <c r="QRQ68" s="369"/>
      <c r="QRR68" s="369"/>
      <c r="QRS68" s="369"/>
      <c r="QRT68" s="369"/>
      <c r="QRU68" s="369"/>
      <c r="QRV68" s="369"/>
      <c r="QRW68" s="369"/>
      <c r="QRX68" s="369"/>
      <c r="QRY68" s="369"/>
      <c r="QRZ68" s="369"/>
      <c r="QSA68" s="369"/>
      <c r="QSB68" s="369"/>
      <c r="QSC68" s="369"/>
      <c r="QSD68" s="369"/>
      <c r="QSE68" s="369"/>
      <c r="QSF68" s="369"/>
      <c r="QSG68" s="369"/>
      <c r="QSH68" s="369"/>
      <c r="QSI68" s="369"/>
      <c r="QSJ68" s="369"/>
      <c r="QSK68" s="369"/>
      <c r="QSL68" s="369"/>
      <c r="QSM68" s="369"/>
      <c r="QSN68" s="369"/>
      <c r="QSO68" s="369"/>
      <c r="QSP68" s="369"/>
      <c r="QSQ68" s="369"/>
      <c r="QSR68" s="369"/>
      <c r="QSS68" s="369"/>
      <c r="QST68" s="369"/>
      <c r="QSU68" s="369"/>
      <c r="QSV68" s="369"/>
      <c r="QSW68" s="369"/>
      <c r="QSX68" s="369"/>
      <c r="QSY68" s="369"/>
      <c r="QSZ68" s="369"/>
      <c r="QTA68" s="369"/>
      <c r="QTB68" s="369"/>
      <c r="QTC68" s="369"/>
      <c r="QTD68" s="369"/>
      <c r="QTE68" s="369"/>
      <c r="QTF68" s="369"/>
      <c r="QTG68" s="369"/>
      <c r="QTH68" s="369"/>
      <c r="QTI68" s="369"/>
      <c r="QTJ68" s="369"/>
      <c r="QTK68" s="369"/>
      <c r="QTL68" s="369"/>
      <c r="QTM68" s="369"/>
      <c r="QTN68" s="369"/>
      <c r="QTO68" s="369"/>
      <c r="QTP68" s="369"/>
      <c r="QTQ68" s="369"/>
      <c r="QTR68" s="369"/>
      <c r="QTS68" s="369"/>
      <c r="QTT68" s="369"/>
      <c r="QTU68" s="369"/>
      <c r="QTV68" s="369"/>
      <c r="QTW68" s="369"/>
      <c r="QTX68" s="369"/>
      <c r="QTY68" s="369"/>
      <c r="QTZ68" s="369"/>
      <c r="QUA68" s="369"/>
      <c r="QUB68" s="369"/>
      <c r="QUC68" s="369"/>
      <c r="QUD68" s="369"/>
      <c r="QUE68" s="369"/>
      <c r="QUF68" s="369"/>
      <c r="QUG68" s="369"/>
      <c r="QUH68" s="369"/>
      <c r="QUI68" s="369"/>
      <c r="QUJ68" s="369"/>
      <c r="QUK68" s="369"/>
      <c r="QUL68" s="369"/>
      <c r="QUM68" s="369"/>
      <c r="QUN68" s="369"/>
      <c r="QUO68" s="369"/>
      <c r="QUP68" s="369"/>
      <c r="QUQ68" s="369"/>
      <c r="QUR68" s="369"/>
      <c r="QUS68" s="369"/>
      <c r="QUT68" s="369"/>
      <c r="QUU68" s="369"/>
      <c r="QUV68" s="369"/>
      <c r="QUW68" s="369"/>
      <c r="QUX68" s="369"/>
      <c r="QUY68" s="369"/>
      <c r="QUZ68" s="369"/>
      <c r="QVA68" s="369"/>
      <c r="QVB68" s="369"/>
      <c r="QVC68" s="369"/>
      <c r="QVD68" s="369"/>
      <c r="QVE68" s="369"/>
      <c r="QVF68" s="369"/>
      <c r="QVG68" s="369"/>
      <c r="QVH68" s="369"/>
      <c r="QVI68" s="369"/>
      <c r="QVJ68" s="369"/>
      <c r="QVK68" s="369"/>
      <c r="QVL68" s="369"/>
      <c r="QVM68" s="369"/>
      <c r="QVN68" s="369"/>
      <c r="QVO68" s="369"/>
      <c r="QVP68" s="369"/>
      <c r="QVQ68" s="369"/>
      <c r="QVR68" s="369"/>
      <c r="QVS68" s="369"/>
      <c r="QVT68" s="369"/>
      <c r="QVU68" s="369"/>
      <c r="QVV68" s="369"/>
      <c r="QVW68" s="369"/>
      <c r="QVX68" s="369"/>
      <c r="QVY68" s="369"/>
      <c r="QVZ68" s="369"/>
      <c r="QWA68" s="369"/>
      <c r="QWB68" s="369"/>
      <c r="QWC68" s="369"/>
      <c r="QWD68" s="369"/>
      <c r="QWE68" s="369"/>
      <c r="QWF68" s="369"/>
      <c r="QWG68" s="369"/>
      <c r="QWH68" s="369"/>
      <c r="QWI68" s="369"/>
      <c r="QWJ68" s="369"/>
      <c r="QWK68" s="369"/>
      <c r="QWL68" s="369"/>
      <c r="QWM68" s="369"/>
      <c r="QWN68" s="369"/>
      <c r="QWO68" s="369"/>
      <c r="QWP68" s="369"/>
      <c r="QWQ68" s="369"/>
      <c r="QWR68" s="369"/>
      <c r="QWS68" s="369"/>
      <c r="QWT68" s="369"/>
      <c r="QWU68" s="369"/>
      <c r="QWV68" s="369"/>
      <c r="QWW68" s="369"/>
      <c r="QWX68" s="369"/>
      <c r="QWY68" s="369"/>
      <c r="QWZ68" s="369"/>
      <c r="QXA68" s="369"/>
      <c r="QXB68" s="369"/>
      <c r="QXC68" s="369"/>
      <c r="QXD68" s="369"/>
      <c r="QXE68" s="369"/>
      <c r="QXF68" s="369"/>
      <c r="QXG68" s="369"/>
      <c r="QXH68" s="369"/>
      <c r="QXI68" s="369"/>
      <c r="QXJ68" s="369"/>
      <c r="QXK68" s="369"/>
      <c r="QXL68" s="369"/>
      <c r="QXM68" s="369"/>
      <c r="QXN68" s="369"/>
      <c r="QXO68" s="369"/>
      <c r="QXP68" s="369"/>
      <c r="QXQ68" s="369"/>
      <c r="QXR68" s="369"/>
      <c r="QXS68" s="369"/>
      <c r="QXT68" s="369"/>
      <c r="QXU68" s="369"/>
      <c r="QXV68" s="369"/>
      <c r="QXW68" s="369"/>
      <c r="QXX68" s="369"/>
      <c r="QXY68" s="369"/>
      <c r="QXZ68" s="369"/>
      <c r="QYA68" s="369"/>
      <c r="QYB68" s="369"/>
      <c r="QYC68" s="369"/>
      <c r="QYD68" s="369"/>
      <c r="QYE68" s="369"/>
      <c r="QYF68" s="369"/>
      <c r="QYG68" s="369"/>
      <c r="QYH68" s="369"/>
      <c r="QYI68" s="369"/>
      <c r="QYJ68" s="369"/>
      <c r="QYK68" s="369"/>
      <c r="QYL68" s="369"/>
      <c r="QYM68" s="369"/>
      <c r="QYN68" s="369"/>
      <c r="QYO68" s="369"/>
      <c r="QYP68" s="369"/>
      <c r="QYQ68" s="369"/>
      <c r="QYR68" s="369"/>
      <c r="QYS68" s="369"/>
      <c r="QYT68" s="369"/>
      <c r="QYU68" s="369"/>
      <c r="QYV68" s="369"/>
      <c r="QYW68" s="369"/>
      <c r="QYX68" s="369"/>
      <c r="QYY68" s="369"/>
      <c r="QYZ68" s="369"/>
      <c r="QZA68" s="369"/>
      <c r="QZB68" s="369"/>
      <c r="QZC68" s="369"/>
      <c r="QZD68" s="369"/>
      <c r="QZE68" s="369"/>
      <c r="QZF68" s="369"/>
      <c r="QZG68" s="369"/>
      <c r="QZH68" s="369"/>
      <c r="QZI68" s="369"/>
      <c r="QZJ68" s="369"/>
      <c r="QZK68" s="369"/>
      <c r="QZL68" s="369"/>
      <c r="QZM68" s="369"/>
      <c r="QZN68" s="369"/>
      <c r="QZO68" s="369"/>
      <c r="QZP68" s="369"/>
      <c r="QZQ68" s="369"/>
      <c r="QZR68" s="369"/>
      <c r="QZS68" s="369"/>
      <c r="QZT68" s="369"/>
      <c r="QZU68" s="369"/>
      <c r="QZV68" s="369"/>
      <c r="QZW68" s="369"/>
      <c r="QZX68" s="369"/>
      <c r="QZY68" s="369"/>
      <c r="QZZ68" s="369"/>
      <c r="RAA68" s="369"/>
      <c r="RAB68" s="369"/>
      <c r="RAC68" s="369"/>
      <c r="RAD68" s="369"/>
      <c r="RAE68" s="369"/>
      <c r="RAF68" s="369"/>
      <c r="RAG68" s="369"/>
      <c r="RAH68" s="369"/>
      <c r="RAI68" s="369"/>
      <c r="RAJ68" s="369"/>
      <c r="RAK68" s="369"/>
      <c r="RAL68" s="369"/>
      <c r="RAM68" s="369"/>
      <c r="RAN68" s="369"/>
      <c r="RAO68" s="369"/>
      <c r="RAP68" s="369"/>
      <c r="RAQ68" s="369"/>
      <c r="RAR68" s="369"/>
      <c r="RAS68" s="369"/>
      <c r="RAT68" s="369"/>
      <c r="RAU68" s="369"/>
      <c r="RAV68" s="369"/>
      <c r="RAW68" s="369"/>
      <c r="RAX68" s="369"/>
      <c r="RAY68" s="369"/>
      <c r="RAZ68" s="369"/>
      <c r="RBA68" s="369"/>
      <c r="RBB68" s="369"/>
      <c r="RBC68" s="369"/>
      <c r="RBD68" s="369"/>
      <c r="RBE68" s="369"/>
      <c r="RBF68" s="369"/>
      <c r="RBG68" s="369"/>
      <c r="RBH68" s="369"/>
      <c r="RBI68" s="369"/>
      <c r="RBJ68" s="369"/>
      <c r="RBK68" s="369"/>
      <c r="RBL68" s="369"/>
      <c r="RBM68" s="369"/>
      <c r="RBN68" s="369"/>
      <c r="RBO68" s="369"/>
      <c r="RBP68" s="369"/>
      <c r="RBQ68" s="369"/>
      <c r="RBR68" s="369"/>
      <c r="RBS68" s="369"/>
      <c r="RBT68" s="369"/>
      <c r="RBU68" s="369"/>
      <c r="RBV68" s="369"/>
      <c r="RBW68" s="369"/>
      <c r="RBX68" s="369"/>
      <c r="RBY68" s="369"/>
      <c r="RBZ68" s="369"/>
      <c r="RCA68" s="369"/>
      <c r="RCB68" s="369"/>
      <c r="RCC68" s="369"/>
      <c r="RCD68" s="369"/>
      <c r="RCE68" s="369"/>
      <c r="RCF68" s="369"/>
      <c r="RCG68" s="369"/>
      <c r="RCH68" s="369"/>
      <c r="RCI68" s="369"/>
      <c r="RCJ68" s="369"/>
      <c r="RCK68" s="369"/>
      <c r="RCL68" s="369"/>
      <c r="RCM68" s="369"/>
      <c r="RCN68" s="369"/>
      <c r="RCO68" s="369"/>
      <c r="RCP68" s="369"/>
      <c r="RCQ68" s="369"/>
      <c r="RCR68" s="369"/>
      <c r="RCS68" s="369"/>
      <c r="RCT68" s="369"/>
      <c r="RCU68" s="369"/>
      <c r="RCV68" s="369"/>
      <c r="RCW68" s="369"/>
      <c r="RCX68" s="369"/>
      <c r="RCY68" s="369"/>
      <c r="RCZ68" s="369"/>
      <c r="RDA68" s="369"/>
      <c r="RDB68" s="369"/>
      <c r="RDC68" s="369"/>
      <c r="RDD68" s="369"/>
      <c r="RDE68" s="369"/>
      <c r="RDF68" s="369"/>
      <c r="RDG68" s="369"/>
      <c r="RDH68" s="369"/>
      <c r="RDI68" s="369"/>
      <c r="RDJ68" s="369"/>
      <c r="RDK68" s="369"/>
      <c r="RDL68" s="369"/>
      <c r="RDM68" s="369"/>
      <c r="RDN68" s="369"/>
      <c r="RDO68" s="369"/>
      <c r="RDP68" s="369"/>
      <c r="RDQ68" s="369"/>
      <c r="RDR68" s="369"/>
      <c r="RDS68" s="369"/>
      <c r="RDT68" s="369"/>
      <c r="RDU68" s="369"/>
      <c r="RDV68" s="369"/>
      <c r="RDW68" s="369"/>
      <c r="RDX68" s="369"/>
      <c r="RDY68" s="369"/>
      <c r="RDZ68" s="369"/>
      <c r="REA68" s="369"/>
      <c r="REB68" s="369"/>
      <c r="REC68" s="369"/>
      <c r="RED68" s="369"/>
      <c r="REE68" s="369"/>
      <c r="REF68" s="369"/>
      <c r="REG68" s="369"/>
      <c r="REH68" s="369"/>
      <c r="REI68" s="369"/>
      <c r="REJ68" s="369"/>
      <c r="REK68" s="369"/>
      <c r="REL68" s="369"/>
      <c r="REM68" s="369"/>
      <c r="REN68" s="369"/>
      <c r="REO68" s="369"/>
      <c r="REP68" s="369"/>
      <c r="REQ68" s="369"/>
      <c r="RER68" s="369"/>
      <c r="RES68" s="369"/>
      <c r="RET68" s="369"/>
      <c r="REU68" s="369"/>
      <c r="REV68" s="369"/>
      <c r="REW68" s="369"/>
      <c r="REX68" s="369"/>
      <c r="REY68" s="369"/>
      <c r="REZ68" s="369"/>
      <c r="RFA68" s="369"/>
      <c r="RFB68" s="369"/>
      <c r="RFC68" s="369"/>
      <c r="RFD68" s="369"/>
      <c r="RFE68" s="369"/>
      <c r="RFF68" s="369"/>
      <c r="RFG68" s="369"/>
      <c r="RFH68" s="369"/>
      <c r="RFI68" s="369"/>
      <c r="RFJ68" s="369"/>
      <c r="RFK68" s="369"/>
      <c r="RFL68" s="369"/>
      <c r="RFM68" s="369"/>
      <c r="RFN68" s="369"/>
      <c r="RFO68" s="369"/>
      <c r="RFP68" s="369"/>
      <c r="RFQ68" s="369"/>
      <c r="RFR68" s="369"/>
      <c r="RFS68" s="369"/>
      <c r="RFT68" s="369"/>
      <c r="RFU68" s="369"/>
      <c r="RFV68" s="369"/>
      <c r="RFW68" s="369"/>
      <c r="RFX68" s="369"/>
      <c r="RFY68" s="369"/>
      <c r="RFZ68" s="369"/>
      <c r="RGA68" s="369"/>
      <c r="RGB68" s="369"/>
      <c r="RGC68" s="369"/>
      <c r="RGD68" s="369"/>
      <c r="RGE68" s="369"/>
      <c r="RGF68" s="369"/>
      <c r="RGG68" s="369"/>
      <c r="RGH68" s="369"/>
      <c r="RGI68" s="369"/>
      <c r="RGJ68" s="369"/>
      <c r="RGK68" s="369"/>
      <c r="RGL68" s="369"/>
      <c r="RGM68" s="369"/>
      <c r="RGN68" s="369"/>
      <c r="RGO68" s="369"/>
      <c r="RGP68" s="369"/>
      <c r="RGQ68" s="369"/>
      <c r="RGR68" s="369"/>
      <c r="RGS68" s="369"/>
      <c r="RGT68" s="369"/>
      <c r="RGU68" s="369"/>
      <c r="RGV68" s="369"/>
      <c r="RGW68" s="369"/>
      <c r="RGX68" s="369"/>
      <c r="RGY68" s="369"/>
      <c r="RGZ68" s="369"/>
      <c r="RHA68" s="369"/>
      <c r="RHB68" s="369"/>
      <c r="RHC68" s="369"/>
      <c r="RHD68" s="369"/>
      <c r="RHE68" s="369"/>
      <c r="RHF68" s="369"/>
      <c r="RHG68" s="369"/>
      <c r="RHH68" s="369"/>
      <c r="RHI68" s="369"/>
      <c r="RHJ68" s="369"/>
      <c r="RHK68" s="369"/>
      <c r="RHL68" s="369"/>
      <c r="RHM68" s="369"/>
      <c r="RHN68" s="369"/>
      <c r="RHO68" s="369"/>
      <c r="RHP68" s="369"/>
      <c r="RHQ68" s="369"/>
      <c r="RHR68" s="369"/>
      <c r="RHS68" s="369"/>
      <c r="RHT68" s="369"/>
      <c r="RHU68" s="369"/>
      <c r="RHV68" s="369"/>
      <c r="RHW68" s="369"/>
      <c r="RHX68" s="369"/>
      <c r="RHY68" s="369"/>
      <c r="RHZ68" s="369"/>
      <c r="RIA68" s="369"/>
      <c r="RIB68" s="369"/>
      <c r="RIC68" s="369"/>
      <c r="RID68" s="369"/>
      <c r="RIE68" s="369"/>
      <c r="RIF68" s="369"/>
      <c r="RIG68" s="369"/>
      <c r="RIH68" s="369"/>
      <c r="RII68" s="369"/>
      <c r="RIJ68" s="369"/>
      <c r="RIK68" s="369"/>
      <c r="RIL68" s="369"/>
      <c r="RIM68" s="369"/>
      <c r="RIN68" s="369"/>
      <c r="RIO68" s="369"/>
      <c r="RIP68" s="369"/>
      <c r="RIQ68" s="369"/>
      <c r="RIR68" s="369"/>
      <c r="RIS68" s="369"/>
      <c r="RIT68" s="369"/>
      <c r="RIU68" s="369"/>
      <c r="RIV68" s="369"/>
      <c r="RIW68" s="369"/>
      <c r="RIX68" s="369"/>
      <c r="RIY68" s="369"/>
      <c r="RIZ68" s="369"/>
      <c r="RJA68" s="369"/>
      <c r="RJB68" s="369"/>
      <c r="RJC68" s="369"/>
      <c r="RJD68" s="369"/>
      <c r="RJE68" s="369"/>
      <c r="RJF68" s="369"/>
      <c r="RJG68" s="369"/>
      <c r="RJH68" s="369"/>
      <c r="RJI68" s="369"/>
      <c r="RJJ68" s="369"/>
      <c r="RJK68" s="369"/>
      <c r="RJL68" s="369"/>
      <c r="RJM68" s="369"/>
      <c r="RJN68" s="369"/>
      <c r="RJO68" s="369"/>
      <c r="RJP68" s="369"/>
      <c r="RJQ68" s="369"/>
      <c r="RJR68" s="369"/>
      <c r="RJS68" s="369"/>
      <c r="RJT68" s="369"/>
      <c r="RJU68" s="369"/>
      <c r="RJV68" s="369"/>
      <c r="RJW68" s="369"/>
      <c r="RJX68" s="369"/>
      <c r="RJY68" s="369"/>
      <c r="RJZ68" s="369"/>
      <c r="RKA68" s="369"/>
      <c r="RKB68" s="369"/>
      <c r="RKC68" s="369"/>
      <c r="RKD68" s="369"/>
      <c r="RKE68" s="369"/>
      <c r="RKF68" s="369"/>
      <c r="RKG68" s="369"/>
      <c r="RKH68" s="369"/>
      <c r="RKI68" s="369"/>
      <c r="RKJ68" s="369"/>
      <c r="RKK68" s="369"/>
      <c r="RKL68" s="369"/>
      <c r="RKM68" s="369"/>
      <c r="RKN68" s="369"/>
      <c r="RKO68" s="369"/>
      <c r="RKP68" s="369"/>
      <c r="RKQ68" s="369"/>
      <c r="RKR68" s="369"/>
      <c r="RKS68" s="369"/>
      <c r="RKT68" s="369"/>
      <c r="RKU68" s="369"/>
      <c r="RKV68" s="369"/>
      <c r="RKW68" s="369"/>
      <c r="RKX68" s="369"/>
      <c r="RKY68" s="369"/>
      <c r="RKZ68" s="369"/>
      <c r="RLA68" s="369"/>
      <c r="RLB68" s="369"/>
      <c r="RLC68" s="369"/>
      <c r="RLD68" s="369"/>
      <c r="RLE68" s="369"/>
      <c r="RLF68" s="369"/>
      <c r="RLG68" s="369"/>
      <c r="RLH68" s="369"/>
      <c r="RLI68" s="369"/>
      <c r="RLJ68" s="369"/>
      <c r="RLK68" s="369"/>
      <c r="RLL68" s="369"/>
      <c r="RLM68" s="369"/>
      <c r="RLN68" s="369"/>
      <c r="RLO68" s="369"/>
      <c r="RLP68" s="369"/>
      <c r="RLQ68" s="369"/>
      <c r="RLR68" s="369"/>
      <c r="RLS68" s="369"/>
      <c r="RLT68" s="369"/>
      <c r="RLU68" s="369"/>
      <c r="RLV68" s="369"/>
      <c r="RLW68" s="369"/>
      <c r="RLX68" s="369"/>
      <c r="RLY68" s="369"/>
      <c r="RLZ68" s="369"/>
      <c r="RMA68" s="369"/>
      <c r="RMB68" s="369"/>
      <c r="RMC68" s="369"/>
      <c r="RMD68" s="369"/>
      <c r="RME68" s="369"/>
      <c r="RMF68" s="369"/>
      <c r="RMG68" s="369"/>
      <c r="RMH68" s="369"/>
      <c r="RMI68" s="369"/>
      <c r="RMJ68" s="369"/>
      <c r="RMK68" s="369"/>
      <c r="RML68" s="369"/>
      <c r="RMM68" s="369"/>
      <c r="RMN68" s="369"/>
      <c r="RMO68" s="369"/>
      <c r="RMP68" s="369"/>
      <c r="RMQ68" s="369"/>
      <c r="RMR68" s="369"/>
      <c r="RMS68" s="369"/>
      <c r="RMT68" s="369"/>
      <c r="RMU68" s="369"/>
      <c r="RMV68" s="369"/>
      <c r="RMW68" s="369"/>
      <c r="RMX68" s="369"/>
      <c r="RMY68" s="369"/>
      <c r="RMZ68" s="369"/>
      <c r="RNA68" s="369"/>
      <c r="RNB68" s="369"/>
      <c r="RNC68" s="369"/>
      <c r="RND68" s="369"/>
      <c r="RNE68" s="369"/>
      <c r="RNF68" s="369"/>
      <c r="RNG68" s="369"/>
      <c r="RNH68" s="369"/>
      <c r="RNI68" s="369"/>
      <c r="RNJ68" s="369"/>
      <c r="RNK68" s="369"/>
      <c r="RNL68" s="369"/>
      <c r="RNM68" s="369"/>
      <c r="RNN68" s="369"/>
      <c r="RNO68" s="369"/>
      <c r="RNP68" s="369"/>
      <c r="RNQ68" s="369"/>
      <c r="RNR68" s="369"/>
      <c r="RNS68" s="369"/>
      <c r="RNT68" s="369"/>
      <c r="RNU68" s="369"/>
      <c r="RNV68" s="369"/>
      <c r="RNW68" s="369"/>
      <c r="RNX68" s="369"/>
      <c r="RNY68" s="369"/>
      <c r="RNZ68" s="369"/>
      <c r="ROA68" s="369"/>
      <c r="ROB68" s="369"/>
      <c r="ROC68" s="369"/>
      <c r="ROD68" s="369"/>
      <c r="ROE68" s="369"/>
      <c r="ROF68" s="369"/>
      <c r="ROG68" s="369"/>
      <c r="ROH68" s="369"/>
      <c r="ROI68" s="369"/>
      <c r="ROJ68" s="369"/>
      <c r="ROK68" s="369"/>
      <c r="ROL68" s="369"/>
      <c r="ROM68" s="369"/>
      <c r="RON68" s="369"/>
      <c r="ROO68" s="369"/>
      <c r="ROP68" s="369"/>
      <c r="ROQ68" s="369"/>
      <c r="ROR68" s="369"/>
      <c r="ROS68" s="369"/>
      <c r="ROT68" s="369"/>
      <c r="ROU68" s="369"/>
      <c r="ROV68" s="369"/>
      <c r="ROW68" s="369"/>
      <c r="ROX68" s="369"/>
      <c r="ROY68" s="369"/>
      <c r="ROZ68" s="369"/>
      <c r="RPA68" s="369"/>
      <c r="RPB68" s="369"/>
      <c r="RPC68" s="369"/>
      <c r="RPD68" s="369"/>
      <c r="RPE68" s="369"/>
      <c r="RPF68" s="369"/>
      <c r="RPG68" s="369"/>
      <c r="RPH68" s="369"/>
      <c r="RPI68" s="369"/>
      <c r="RPJ68" s="369"/>
      <c r="RPK68" s="369"/>
      <c r="RPL68" s="369"/>
      <c r="RPM68" s="369"/>
      <c r="RPN68" s="369"/>
      <c r="RPO68" s="369"/>
      <c r="RPP68" s="369"/>
      <c r="RPQ68" s="369"/>
      <c r="RPR68" s="369"/>
      <c r="RPS68" s="369"/>
      <c r="RPT68" s="369"/>
      <c r="RPU68" s="369"/>
      <c r="RPV68" s="369"/>
      <c r="RPW68" s="369"/>
      <c r="RPX68" s="369"/>
      <c r="RPY68" s="369"/>
      <c r="RPZ68" s="369"/>
      <c r="RQA68" s="369"/>
      <c r="RQB68" s="369"/>
      <c r="RQC68" s="369"/>
      <c r="RQD68" s="369"/>
      <c r="RQE68" s="369"/>
      <c r="RQF68" s="369"/>
      <c r="RQG68" s="369"/>
      <c r="RQH68" s="369"/>
      <c r="RQI68" s="369"/>
      <c r="RQJ68" s="369"/>
      <c r="RQK68" s="369"/>
      <c r="RQL68" s="369"/>
      <c r="RQM68" s="369"/>
      <c r="RQN68" s="369"/>
      <c r="RQO68" s="369"/>
      <c r="RQP68" s="369"/>
      <c r="RQQ68" s="369"/>
      <c r="RQR68" s="369"/>
      <c r="RQS68" s="369"/>
      <c r="RQT68" s="369"/>
      <c r="RQU68" s="369"/>
      <c r="RQV68" s="369"/>
      <c r="RQW68" s="369"/>
      <c r="RQX68" s="369"/>
      <c r="RQY68" s="369"/>
      <c r="RQZ68" s="369"/>
      <c r="RRA68" s="369"/>
      <c r="RRB68" s="369"/>
      <c r="RRC68" s="369"/>
      <c r="RRD68" s="369"/>
      <c r="RRE68" s="369"/>
      <c r="RRF68" s="369"/>
      <c r="RRG68" s="369"/>
      <c r="RRH68" s="369"/>
      <c r="RRI68" s="369"/>
      <c r="RRJ68" s="369"/>
      <c r="RRK68" s="369"/>
      <c r="RRL68" s="369"/>
      <c r="RRM68" s="369"/>
      <c r="RRN68" s="369"/>
      <c r="RRO68" s="369"/>
      <c r="RRP68" s="369"/>
      <c r="RRQ68" s="369"/>
      <c r="RRR68" s="369"/>
      <c r="RRS68" s="369"/>
      <c r="RRT68" s="369"/>
      <c r="RRU68" s="369"/>
      <c r="RRV68" s="369"/>
      <c r="RRW68" s="369"/>
      <c r="RRX68" s="369"/>
      <c r="RRY68" s="369"/>
      <c r="RRZ68" s="369"/>
      <c r="RSA68" s="369"/>
      <c r="RSB68" s="369"/>
      <c r="RSC68" s="369"/>
      <c r="RSD68" s="369"/>
      <c r="RSE68" s="369"/>
      <c r="RSF68" s="369"/>
      <c r="RSG68" s="369"/>
      <c r="RSH68" s="369"/>
      <c r="RSI68" s="369"/>
      <c r="RSJ68" s="369"/>
      <c r="RSK68" s="369"/>
      <c r="RSL68" s="369"/>
      <c r="RSM68" s="369"/>
      <c r="RSN68" s="369"/>
      <c r="RSO68" s="369"/>
      <c r="RSP68" s="369"/>
      <c r="RSQ68" s="369"/>
      <c r="RSR68" s="369"/>
      <c r="RSS68" s="369"/>
      <c r="RST68" s="369"/>
      <c r="RSU68" s="369"/>
      <c r="RSV68" s="369"/>
      <c r="RSW68" s="369"/>
      <c r="RSX68" s="369"/>
      <c r="RSY68" s="369"/>
      <c r="RSZ68" s="369"/>
      <c r="RTA68" s="369"/>
      <c r="RTB68" s="369"/>
      <c r="RTC68" s="369"/>
      <c r="RTD68" s="369"/>
      <c r="RTE68" s="369"/>
      <c r="RTF68" s="369"/>
      <c r="RTG68" s="369"/>
      <c r="RTH68" s="369"/>
      <c r="RTI68" s="369"/>
      <c r="RTJ68" s="369"/>
      <c r="RTK68" s="369"/>
      <c r="RTL68" s="369"/>
      <c r="RTM68" s="369"/>
      <c r="RTN68" s="369"/>
      <c r="RTO68" s="369"/>
      <c r="RTP68" s="369"/>
      <c r="RTQ68" s="369"/>
      <c r="RTR68" s="369"/>
      <c r="RTS68" s="369"/>
      <c r="RTT68" s="369"/>
      <c r="RTU68" s="369"/>
      <c r="RTV68" s="369"/>
      <c r="RTW68" s="369"/>
      <c r="RTX68" s="369"/>
      <c r="RTY68" s="369"/>
      <c r="RTZ68" s="369"/>
      <c r="RUA68" s="369"/>
      <c r="RUB68" s="369"/>
      <c r="RUC68" s="369"/>
      <c r="RUD68" s="369"/>
      <c r="RUE68" s="369"/>
      <c r="RUF68" s="369"/>
      <c r="RUG68" s="369"/>
      <c r="RUH68" s="369"/>
      <c r="RUI68" s="369"/>
      <c r="RUJ68" s="369"/>
      <c r="RUK68" s="369"/>
      <c r="RUL68" s="369"/>
      <c r="RUM68" s="369"/>
      <c r="RUN68" s="369"/>
      <c r="RUO68" s="369"/>
      <c r="RUP68" s="369"/>
      <c r="RUQ68" s="369"/>
      <c r="RUR68" s="369"/>
      <c r="RUS68" s="369"/>
      <c r="RUT68" s="369"/>
      <c r="RUU68" s="369"/>
      <c r="RUV68" s="369"/>
      <c r="RUW68" s="369"/>
      <c r="RUX68" s="369"/>
      <c r="RUY68" s="369"/>
      <c r="RUZ68" s="369"/>
      <c r="RVA68" s="369"/>
      <c r="RVB68" s="369"/>
      <c r="RVC68" s="369"/>
      <c r="RVD68" s="369"/>
      <c r="RVE68" s="369"/>
      <c r="RVF68" s="369"/>
      <c r="RVG68" s="369"/>
      <c r="RVH68" s="369"/>
      <c r="RVI68" s="369"/>
      <c r="RVJ68" s="369"/>
      <c r="RVK68" s="369"/>
      <c r="RVL68" s="369"/>
      <c r="RVM68" s="369"/>
      <c r="RVN68" s="369"/>
      <c r="RVO68" s="369"/>
      <c r="RVP68" s="369"/>
      <c r="RVQ68" s="369"/>
      <c r="RVR68" s="369"/>
      <c r="RVS68" s="369"/>
      <c r="RVT68" s="369"/>
      <c r="RVU68" s="369"/>
      <c r="RVV68" s="369"/>
      <c r="RVW68" s="369"/>
      <c r="RVX68" s="369"/>
      <c r="RVY68" s="369"/>
      <c r="RVZ68" s="369"/>
      <c r="RWA68" s="369"/>
      <c r="RWB68" s="369"/>
      <c r="RWC68" s="369"/>
      <c r="RWD68" s="369"/>
      <c r="RWE68" s="369"/>
      <c r="RWF68" s="369"/>
      <c r="RWG68" s="369"/>
      <c r="RWH68" s="369"/>
      <c r="RWI68" s="369"/>
      <c r="RWJ68" s="369"/>
      <c r="RWK68" s="369"/>
      <c r="RWL68" s="369"/>
      <c r="RWM68" s="369"/>
      <c r="RWN68" s="369"/>
      <c r="RWO68" s="369"/>
      <c r="RWP68" s="369"/>
      <c r="RWQ68" s="369"/>
      <c r="RWR68" s="369"/>
      <c r="RWS68" s="369"/>
      <c r="RWT68" s="369"/>
      <c r="RWU68" s="369"/>
      <c r="RWV68" s="369"/>
      <c r="RWW68" s="369"/>
      <c r="RWX68" s="369"/>
      <c r="RWY68" s="369"/>
      <c r="RWZ68" s="369"/>
      <c r="RXA68" s="369"/>
      <c r="RXB68" s="369"/>
      <c r="RXC68" s="369"/>
      <c r="RXD68" s="369"/>
      <c r="RXE68" s="369"/>
      <c r="RXF68" s="369"/>
      <c r="RXG68" s="369"/>
      <c r="RXH68" s="369"/>
      <c r="RXI68" s="369"/>
      <c r="RXJ68" s="369"/>
      <c r="RXK68" s="369"/>
      <c r="RXL68" s="369"/>
      <c r="RXM68" s="369"/>
      <c r="RXN68" s="369"/>
      <c r="RXO68" s="369"/>
      <c r="RXP68" s="369"/>
      <c r="RXQ68" s="369"/>
      <c r="RXR68" s="369"/>
      <c r="RXS68" s="369"/>
      <c r="RXT68" s="369"/>
      <c r="RXU68" s="369"/>
      <c r="RXV68" s="369"/>
      <c r="RXW68" s="369"/>
      <c r="RXX68" s="369"/>
      <c r="RXY68" s="369"/>
      <c r="RXZ68" s="369"/>
      <c r="RYA68" s="369"/>
      <c r="RYB68" s="369"/>
      <c r="RYC68" s="369"/>
      <c r="RYD68" s="369"/>
      <c r="RYE68" s="369"/>
      <c r="RYF68" s="369"/>
      <c r="RYG68" s="369"/>
      <c r="RYH68" s="369"/>
      <c r="RYI68" s="369"/>
      <c r="RYJ68" s="369"/>
      <c r="RYK68" s="369"/>
      <c r="RYL68" s="369"/>
      <c r="RYM68" s="369"/>
      <c r="RYN68" s="369"/>
      <c r="RYO68" s="369"/>
      <c r="RYP68" s="369"/>
      <c r="RYQ68" s="369"/>
      <c r="RYR68" s="369"/>
      <c r="RYS68" s="369"/>
      <c r="RYT68" s="369"/>
      <c r="RYU68" s="369"/>
      <c r="RYV68" s="369"/>
      <c r="RYW68" s="369"/>
      <c r="RYX68" s="369"/>
      <c r="RYY68" s="369"/>
      <c r="RYZ68" s="369"/>
      <c r="RZA68" s="369"/>
      <c r="RZB68" s="369"/>
      <c r="RZC68" s="369"/>
      <c r="RZD68" s="369"/>
      <c r="RZE68" s="369"/>
      <c r="RZF68" s="369"/>
      <c r="RZG68" s="369"/>
      <c r="RZH68" s="369"/>
      <c r="RZI68" s="369"/>
      <c r="RZJ68" s="369"/>
      <c r="RZK68" s="369"/>
      <c r="RZL68" s="369"/>
      <c r="RZM68" s="369"/>
      <c r="RZN68" s="369"/>
      <c r="RZO68" s="369"/>
      <c r="RZP68" s="369"/>
      <c r="RZQ68" s="369"/>
      <c r="RZR68" s="369"/>
      <c r="RZS68" s="369"/>
      <c r="RZT68" s="369"/>
      <c r="RZU68" s="369"/>
      <c r="RZV68" s="369"/>
      <c r="RZW68" s="369"/>
      <c r="RZX68" s="369"/>
      <c r="RZY68" s="369"/>
      <c r="RZZ68" s="369"/>
      <c r="SAA68" s="369"/>
      <c r="SAB68" s="369"/>
      <c r="SAC68" s="369"/>
      <c r="SAD68" s="369"/>
      <c r="SAE68" s="369"/>
      <c r="SAF68" s="369"/>
      <c r="SAG68" s="369"/>
      <c r="SAH68" s="369"/>
      <c r="SAI68" s="369"/>
      <c r="SAJ68" s="369"/>
      <c r="SAK68" s="369"/>
      <c r="SAL68" s="369"/>
      <c r="SAM68" s="369"/>
      <c r="SAN68" s="369"/>
      <c r="SAO68" s="369"/>
      <c r="SAP68" s="369"/>
      <c r="SAQ68" s="369"/>
      <c r="SAR68" s="369"/>
      <c r="SAS68" s="369"/>
      <c r="SAT68" s="369"/>
      <c r="SAU68" s="369"/>
      <c r="SAV68" s="369"/>
      <c r="SAW68" s="369"/>
      <c r="SAX68" s="369"/>
      <c r="SAY68" s="369"/>
      <c r="SAZ68" s="369"/>
      <c r="SBA68" s="369"/>
      <c r="SBB68" s="369"/>
      <c r="SBC68" s="369"/>
      <c r="SBD68" s="369"/>
      <c r="SBE68" s="369"/>
      <c r="SBF68" s="369"/>
      <c r="SBG68" s="369"/>
      <c r="SBH68" s="369"/>
      <c r="SBI68" s="369"/>
      <c r="SBJ68" s="369"/>
      <c r="SBK68" s="369"/>
      <c r="SBL68" s="369"/>
      <c r="SBM68" s="369"/>
      <c r="SBN68" s="369"/>
      <c r="SBO68" s="369"/>
      <c r="SBP68" s="369"/>
      <c r="SBQ68" s="369"/>
      <c r="SBR68" s="369"/>
      <c r="SBS68" s="369"/>
      <c r="SBT68" s="369"/>
      <c r="SBU68" s="369"/>
      <c r="SBV68" s="369"/>
      <c r="SBW68" s="369"/>
      <c r="SBX68" s="369"/>
      <c r="SBY68" s="369"/>
      <c r="SBZ68" s="369"/>
      <c r="SCA68" s="369"/>
      <c r="SCB68" s="369"/>
      <c r="SCC68" s="369"/>
      <c r="SCD68" s="369"/>
      <c r="SCE68" s="369"/>
      <c r="SCF68" s="369"/>
      <c r="SCG68" s="369"/>
      <c r="SCH68" s="369"/>
      <c r="SCI68" s="369"/>
      <c r="SCJ68" s="369"/>
      <c r="SCK68" s="369"/>
      <c r="SCL68" s="369"/>
      <c r="SCM68" s="369"/>
      <c r="SCN68" s="369"/>
      <c r="SCO68" s="369"/>
      <c r="SCP68" s="369"/>
      <c r="SCQ68" s="369"/>
      <c r="SCR68" s="369"/>
      <c r="SCS68" s="369"/>
      <c r="SCT68" s="369"/>
      <c r="SCU68" s="369"/>
      <c r="SCV68" s="369"/>
      <c r="SCW68" s="369"/>
      <c r="SCX68" s="369"/>
      <c r="SCY68" s="369"/>
      <c r="SCZ68" s="369"/>
      <c r="SDA68" s="369"/>
      <c r="SDB68" s="369"/>
      <c r="SDC68" s="369"/>
      <c r="SDD68" s="369"/>
      <c r="SDE68" s="369"/>
      <c r="SDF68" s="369"/>
      <c r="SDG68" s="369"/>
      <c r="SDH68" s="369"/>
      <c r="SDI68" s="369"/>
      <c r="SDJ68" s="369"/>
      <c r="SDK68" s="369"/>
      <c r="SDL68" s="369"/>
      <c r="SDM68" s="369"/>
      <c r="SDN68" s="369"/>
      <c r="SDO68" s="369"/>
      <c r="SDP68" s="369"/>
      <c r="SDQ68" s="369"/>
      <c r="SDR68" s="369"/>
      <c r="SDS68" s="369"/>
      <c r="SDT68" s="369"/>
      <c r="SDU68" s="369"/>
      <c r="SDV68" s="369"/>
      <c r="SDW68" s="369"/>
      <c r="SDX68" s="369"/>
      <c r="SDY68" s="369"/>
      <c r="SDZ68" s="369"/>
      <c r="SEA68" s="369"/>
      <c r="SEB68" s="369"/>
      <c r="SEC68" s="369"/>
      <c r="SED68" s="369"/>
      <c r="SEE68" s="369"/>
      <c r="SEF68" s="369"/>
      <c r="SEG68" s="369"/>
      <c r="SEH68" s="369"/>
      <c r="SEI68" s="369"/>
      <c r="SEJ68" s="369"/>
      <c r="SEK68" s="369"/>
      <c r="SEL68" s="369"/>
      <c r="SEM68" s="369"/>
      <c r="SEN68" s="369"/>
      <c r="SEO68" s="369"/>
      <c r="SEP68" s="369"/>
      <c r="SEQ68" s="369"/>
      <c r="SER68" s="369"/>
      <c r="SES68" s="369"/>
      <c r="SET68" s="369"/>
      <c r="SEU68" s="369"/>
      <c r="SEV68" s="369"/>
      <c r="SEW68" s="369"/>
      <c r="SEX68" s="369"/>
      <c r="SEY68" s="369"/>
      <c r="SEZ68" s="369"/>
      <c r="SFA68" s="369"/>
      <c r="SFB68" s="369"/>
      <c r="SFC68" s="369"/>
      <c r="SFD68" s="369"/>
      <c r="SFE68" s="369"/>
      <c r="SFF68" s="369"/>
      <c r="SFG68" s="369"/>
      <c r="SFH68" s="369"/>
      <c r="SFI68" s="369"/>
      <c r="SFJ68" s="369"/>
      <c r="SFK68" s="369"/>
      <c r="SFL68" s="369"/>
      <c r="SFM68" s="369"/>
      <c r="SFN68" s="369"/>
      <c r="SFO68" s="369"/>
      <c r="SFP68" s="369"/>
      <c r="SFQ68" s="369"/>
      <c r="SFR68" s="369"/>
      <c r="SFS68" s="369"/>
      <c r="SFT68" s="369"/>
      <c r="SFU68" s="369"/>
      <c r="SFV68" s="369"/>
      <c r="SFW68" s="369"/>
      <c r="SFX68" s="369"/>
      <c r="SFY68" s="369"/>
      <c r="SFZ68" s="369"/>
      <c r="SGA68" s="369"/>
      <c r="SGB68" s="369"/>
      <c r="SGC68" s="369"/>
      <c r="SGD68" s="369"/>
      <c r="SGE68" s="369"/>
      <c r="SGF68" s="369"/>
      <c r="SGG68" s="369"/>
      <c r="SGH68" s="369"/>
      <c r="SGI68" s="369"/>
      <c r="SGJ68" s="369"/>
      <c r="SGK68" s="369"/>
      <c r="SGL68" s="369"/>
      <c r="SGM68" s="369"/>
      <c r="SGN68" s="369"/>
      <c r="SGO68" s="369"/>
      <c r="SGP68" s="369"/>
      <c r="SGQ68" s="369"/>
      <c r="SGR68" s="369"/>
      <c r="SGS68" s="369"/>
      <c r="SGT68" s="369"/>
      <c r="SGU68" s="369"/>
      <c r="SGV68" s="369"/>
      <c r="SGW68" s="369"/>
      <c r="SGX68" s="369"/>
      <c r="SGY68" s="369"/>
      <c r="SGZ68" s="369"/>
      <c r="SHA68" s="369"/>
      <c r="SHB68" s="369"/>
      <c r="SHC68" s="369"/>
      <c r="SHD68" s="369"/>
      <c r="SHE68" s="369"/>
      <c r="SHF68" s="369"/>
      <c r="SHG68" s="369"/>
      <c r="SHH68" s="369"/>
      <c r="SHI68" s="369"/>
      <c r="SHJ68" s="369"/>
      <c r="SHK68" s="369"/>
      <c r="SHL68" s="369"/>
      <c r="SHM68" s="369"/>
      <c r="SHN68" s="369"/>
      <c r="SHO68" s="369"/>
      <c r="SHP68" s="369"/>
      <c r="SHQ68" s="369"/>
      <c r="SHR68" s="369"/>
      <c r="SHS68" s="369"/>
      <c r="SHT68" s="369"/>
      <c r="SHU68" s="369"/>
      <c r="SHV68" s="369"/>
      <c r="SHW68" s="369"/>
      <c r="SHX68" s="369"/>
      <c r="SHY68" s="369"/>
      <c r="SHZ68" s="369"/>
      <c r="SIA68" s="369"/>
      <c r="SIB68" s="369"/>
      <c r="SIC68" s="369"/>
      <c r="SID68" s="369"/>
      <c r="SIE68" s="369"/>
      <c r="SIF68" s="369"/>
      <c r="SIG68" s="369"/>
      <c r="SIH68" s="369"/>
      <c r="SII68" s="369"/>
      <c r="SIJ68" s="369"/>
      <c r="SIK68" s="369"/>
      <c r="SIL68" s="369"/>
      <c r="SIM68" s="369"/>
      <c r="SIN68" s="369"/>
      <c r="SIO68" s="369"/>
      <c r="SIP68" s="369"/>
      <c r="SIQ68" s="369"/>
      <c r="SIR68" s="369"/>
      <c r="SIS68" s="369"/>
      <c r="SIT68" s="369"/>
      <c r="SIU68" s="369"/>
      <c r="SIV68" s="369"/>
      <c r="SIW68" s="369"/>
      <c r="SIX68" s="369"/>
      <c r="SIY68" s="369"/>
      <c r="SIZ68" s="369"/>
      <c r="SJA68" s="369"/>
      <c r="SJB68" s="369"/>
      <c r="SJC68" s="369"/>
      <c r="SJD68" s="369"/>
      <c r="SJE68" s="369"/>
      <c r="SJF68" s="369"/>
      <c r="SJG68" s="369"/>
      <c r="SJH68" s="369"/>
      <c r="SJI68" s="369"/>
      <c r="SJJ68" s="369"/>
      <c r="SJK68" s="369"/>
      <c r="SJL68" s="369"/>
      <c r="SJM68" s="369"/>
      <c r="SJN68" s="369"/>
      <c r="SJO68" s="369"/>
      <c r="SJP68" s="369"/>
      <c r="SJQ68" s="369"/>
      <c r="SJR68" s="369"/>
      <c r="SJS68" s="369"/>
      <c r="SJT68" s="369"/>
      <c r="SJU68" s="369"/>
      <c r="SJV68" s="369"/>
      <c r="SJW68" s="369"/>
      <c r="SJX68" s="369"/>
      <c r="SJY68" s="369"/>
      <c r="SJZ68" s="369"/>
      <c r="SKA68" s="369"/>
      <c r="SKB68" s="369"/>
      <c r="SKC68" s="369"/>
      <c r="SKD68" s="369"/>
      <c r="SKE68" s="369"/>
      <c r="SKF68" s="369"/>
      <c r="SKG68" s="369"/>
      <c r="SKH68" s="369"/>
      <c r="SKI68" s="369"/>
      <c r="SKJ68" s="369"/>
      <c r="SKK68" s="369"/>
      <c r="SKL68" s="369"/>
      <c r="SKM68" s="369"/>
      <c r="SKN68" s="369"/>
      <c r="SKO68" s="369"/>
      <c r="SKP68" s="369"/>
      <c r="SKQ68" s="369"/>
      <c r="SKR68" s="369"/>
      <c r="SKS68" s="369"/>
      <c r="SKT68" s="369"/>
      <c r="SKU68" s="369"/>
      <c r="SKV68" s="369"/>
      <c r="SKW68" s="369"/>
      <c r="SKX68" s="369"/>
      <c r="SKY68" s="369"/>
      <c r="SKZ68" s="369"/>
      <c r="SLA68" s="369"/>
      <c r="SLB68" s="369"/>
      <c r="SLC68" s="369"/>
      <c r="SLD68" s="369"/>
      <c r="SLE68" s="369"/>
      <c r="SLF68" s="369"/>
      <c r="SLG68" s="369"/>
      <c r="SLH68" s="369"/>
      <c r="SLI68" s="369"/>
      <c r="SLJ68" s="369"/>
      <c r="SLK68" s="369"/>
      <c r="SLL68" s="369"/>
      <c r="SLM68" s="369"/>
      <c r="SLN68" s="369"/>
      <c r="SLO68" s="369"/>
      <c r="SLP68" s="369"/>
      <c r="SLQ68" s="369"/>
      <c r="SLR68" s="369"/>
      <c r="SLS68" s="369"/>
      <c r="SLT68" s="369"/>
      <c r="SLU68" s="369"/>
      <c r="SLV68" s="369"/>
      <c r="SLW68" s="369"/>
      <c r="SLX68" s="369"/>
      <c r="SLY68" s="369"/>
      <c r="SLZ68" s="369"/>
      <c r="SMA68" s="369"/>
      <c r="SMB68" s="369"/>
      <c r="SMC68" s="369"/>
      <c r="SMD68" s="369"/>
      <c r="SME68" s="369"/>
      <c r="SMF68" s="369"/>
      <c r="SMG68" s="369"/>
      <c r="SMH68" s="369"/>
      <c r="SMI68" s="369"/>
      <c r="SMJ68" s="369"/>
      <c r="SMK68" s="369"/>
      <c r="SML68" s="369"/>
      <c r="SMM68" s="369"/>
      <c r="SMN68" s="369"/>
      <c r="SMO68" s="369"/>
      <c r="SMP68" s="369"/>
      <c r="SMQ68" s="369"/>
      <c r="SMR68" s="369"/>
      <c r="SMS68" s="369"/>
      <c r="SMT68" s="369"/>
      <c r="SMU68" s="369"/>
      <c r="SMV68" s="369"/>
      <c r="SMW68" s="369"/>
      <c r="SMX68" s="369"/>
      <c r="SMY68" s="369"/>
      <c r="SMZ68" s="369"/>
      <c r="SNA68" s="369"/>
      <c r="SNB68" s="369"/>
      <c r="SNC68" s="369"/>
      <c r="SND68" s="369"/>
      <c r="SNE68" s="369"/>
      <c r="SNF68" s="369"/>
      <c r="SNG68" s="369"/>
      <c r="SNH68" s="369"/>
      <c r="SNI68" s="369"/>
      <c r="SNJ68" s="369"/>
      <c r="SNK68" s="369"/>
      <c r="SNL68" s="369"/>
      <c r="SNM68" s="369"/>
      <c r="SNN68" s="369"/>
      <c r="SNO68" s="369"/>
      <c r="SNP68" s="369"/>
      <c r="SNQ68" s="369"/>
      <c r="SNR68" s="369"/>
      <c r="SNS68" s="369"/>
      <c r="SNT68" s="369"/>
      <c r="SNU68" s="369"/>
      <c r="SNV68" s="369"/>
      <c r="SNW68" s="369"/>
      <c r="SNX68" s="369"/>
      <c r="SNY68" s="369"/>
      <c r="SNZ68" s="369"/>
      <c r="SOA68" s="369"/>
      <c r="SOB68" s="369"/>
      <c r="SOC68" s="369"/>
      <c r="SOD68" s="369"/>
      <c r="SOE68" s="369"/>
      <c r="SOF68" s="369"/>
      <c r="SOG68" s="369"/>
      <c r="SOH68" s="369"/>
      <c r="SOI68" s="369"/>
      <c r="SOJ68" s="369"/>
      <c r="SOK68" s="369"/>
      <c r="SOL68" s="369"/>
      <c r="SOM68" s="369"/>
      <c r="SON68" s="369"/>
      <c r="SOO68" s="369"/>
      <c r="SOP68" s="369"/>
      <c r="SOQ68" s="369"/>
      <c r="SOR68" s="369"/>
      <c r="SOS68" s="369"/>
      <c r="SOT68" s="369"/>
      <c r="SOU68" s="369"/>
      <c r="SOV68" s="369"/>
      <c r="SOW68" s="369"/>
      <c r="SOX68" s="369"/>
      <c r="SOY68" s="369"/>
      <c r="SOZ68" s="369"/>
      <c r="SPA68" s="369"/>
      <c r="SPB68" s="369"/>
      <c r="SPC68" s="369"/>
      <c r="SPD68" s="369"/>
      <c r="SPE68" s="369"/>
      <c r="SPF68" s="369"/>
      <c r="SPG68" s="369"/>
      <c r="SPH68" s="369"/>
      <c r="SPI68" s="369"/>
      <c r="SPJ68" s="369"/>
      <c r="SPK68" s="369"/>
      <c r="SPL68" s="369"/>
      <c r="SPM68" s="369"/>
      <c r="SPN68" s="369"/>
      <c r="SPO68" s="369"/>
      <c r="SPP68" s="369"/>
      <c r="SPQ68" s="369"/>
      <c r="SPR68" s="369"/>
      <c r="SPS68" s="369"/>
      <c r="SPT68" s="369"/>
      <c r="SPU68" s="369"/>
      <c r="SPV68" s="369"/>
      <c r="SPW68" s="369"/>
      <c r="SPX68" s="369"/>
      <c r="SPY68" s="369"/>
      <c r="SPZ68" s="369"/>
      <c r="SQA68" s="369"/>
      <c r="SQB68" s="369"/>
      <c r="SQC68" s="369"/>
      <c r="SQD68" s="369"/>
      <c r="SQE68" s="369"/>
      <c r="SQF68" s="369"/>
      <c r="SQG68" s="369"/>
      <c r="SQH68" s="369"/>
      <c r="SQI68" s="369"/>
      <c r="SQJ68" s="369"/>
      <c r="SQK68" s="369"/>
      <c r="SQL68" s="369"/>
      <c r="SQM68" s="369"/>
      <c r="SQN68" s="369"/>
      <c r="SQO68" s="369"/>
      <c r="SQP68" s="369"/>
      <c r="SQQ68" s="369"/>
      <c r="SQR68" s="369"/>
      <c r="SQS68" s="369"/>
      <c r="SQT68" s="369"/>
      <c r="SQU68" s="369"/>
      <c r="SQV68" s="369"/>
      <c r="SQW68" s="369"/>
      <c r="SQX68" s="369"/>
      <c r="SQY68" s="369"/>
      <c r="SQZ68" s="369"/>
      <c r="SRA68" s="369"/>
      <c r="SRB68" s="369"/>
      <c r="SRC68" s="369"/>
      <c r="SRD68" s="369"/>
      <c r="SRE68" s="369"/>
      <c r="SRF68" s="369"/>
      <c r="SRG68" s="369"/>
      <c r="SRH68" s="369"/>
      <c r="SRI68" s="369"/>
      <c r="SRJ68" s="369"/>
      <c r="SRK68" s="369"/>
      <c r="SRL68" s="369"/>
      <c r="SRM68" s="369"/>
      <c r="SRN68" s="369"/>
      <c r="SRO68" s="369"/>
      <c r="SRP68" s="369"/>
      <c r="SRQ68" s="369"/>
      <c r="SRR68" s="369"/>
      <c r="SRS68" s="369"/>
      <c r="SRT68" s="369"/>
      <c r="SRU68" s="369"/>
      <c r="SRV68" s="369"/>
      <c r="SRW68" s="369"/>
      <c r="SRX68" s="369"/>
      <c r="SRY68" s="369"/>
      <c r="SRZ68" s="369"/>
      <c r="SSA68" s="369"/>
      <c r="SSB68" s="369"/>
      <c r="SSC68" s="369"/>
      <c r="SSD68" s="369"/>
      <c r="SSE68" s="369"/>
      <c r="SSF68" s="369"/>
      <c r="SSG68" s="369"/>
      <c r="SSH68" s="369"/>
      <c r="SSI68" s="369"/>
      <c r="SSJ68" s="369"/>
      <c r="SSK68" s="369"/>
      <c r="SSL68" s="369"/>
      <c r="SSM68" s="369"/>
      <c r="SSN68" s="369"/>
      <c r="SSO68" s="369"/>
      <c r="SSP68" s="369"/>
      <c r="SSQ68" s="369"/>
      <c r="SSR68" s="369"/>
      <c r="SSS68" s="369"/>
      <c r="SST68" s="369"/>
      <c r="SSU68" s="369"/>
      <c r="SSV68" s="369"/>
      <c r="SSW68" s="369"/>
      <c r="SSX68" s="369"/>
      <c r="SSY68" s="369"/>
      <c r="SSZ68" s="369"/>
      <c r="STA68" s="369"/>
      <c r="STB68" s="369"/>
      <c r="STC68" s="369"/>
      <c r="STD68" s="369"/>
      <c r="STE68" s="369"/>
      <c r="STF68" s="369"/>
      <c r="STG68" s="369"/>
      <c r="STH68" s="369"/>
      <c r="STI68" s="369"/>
      <c r="STJ68" s="369"/>
      <c r="STK68" s="369"/>
      <c r="STL68" s="369"/>
      <c r="STM68" s="369"/>
      <c r="STN68" s="369"/>
      <c r="STO68" s="369"/>
      <c r="STP68" s="369"/>
      <c r="STQ68" s="369"/>
      <c r="STR68" s="369"/>
      <c r="STS68" s="369"/>
      <c r="STT68" s="369"/>
      <c r="STU68" s="369"/>
      <c r="STV68" s="369"/>
      <c r="STW68" s="369"/>
      <c r="STX68" s="369"/>
      <c r="STY68" s="369"/>
      <c r="STZ68" s="369"/>
      <c r="SUA68" s="369"/>
      <c r="SUB68" s="369"/>
      <c r="SUC68" s="369"/>
      <c r="SUD68" s="369"/>
      <c r="SUE68" s="369"/>
      <c r="SUF68" s="369"/>
      <c r="SUG68" s="369"/>
      <c r="SUH68" s="369"/>
      <c r="SUI68" s="369"/>
      <c r="SUJ68" s="369"/>
      <c r="SUK68" s="369"/>
      <c r="SUL68" s="369"/>
      <c r="SUM68" s="369"/>
      <c r="SUN68" s="369"/>
      <c r="SUO68" s="369"/>
      <c r="SUP68" s="369"/>
      <c r="SUQ68" s="369"/>
      <c r="SUR68" s="369"/>
      <c r="SUS68" s="369"/>
      <c r="SUT68" s="369"/>
      <c r="SUU68" s="369"/>
      <c r="SUV68" s="369"/>
      <c r="SUW68" s="369"/>
      <c r="SUX68" s="369"/>
      <c r="SUY68" s="369"/>
      <c r="SUZ68" s="369"/>
      <c r="SVA68" s="369"/>
      <c r="SVB68" s="369"/>
      <c r="SVC68" s="369"/>
      <c r="SVD68" s="369"/>
      <c r="SVE68" s="369"/>
      <c r="SVF68" s="369"/>
      <c r="SVG68" s="369"/>
      <c r="SVH68" s="369"/>
      <c r="SVI68" s="369"/>
      <c r="SVJ68" s="369"/>
      <c r="SVK68" s="369"/>
      <c r="SVL68" s="369"/>
      <c r="SVM68" s="369"/>
      <c r="SVN68" s="369"/>
      <c r="SVO68" s="369"/>
      <c r="SVP68" s="369"/>
      <c r="SVQ68" s="369"/>
      <c r="SVR68" s="369"/>
      <c r="SVS68" s="369"/>
      <c r="SVT68" s="369"/>
      <c r="SVU68" s="369"/>
      <c r="SVV68" s="369"/>
      <c r="SVW68" s="369"/>
      <c r="SVX68" s="369"/>
      <c r="SVY68" s="369"/>
      <c r="SVZ68" s="369"/>
      <c r="SWA68" s="369"/>
      <c r="SWB68" s="369"/>
      <c r="SWC68" s="369"/>
      <c r="SWD68" s="369"/>
      <c r="SWE68" s="369"/>
      <c r="SWF68" s="369"/>
      <c r="SWG68" s="369"/>
      <c r="SWH68" s="369"/>
      <c r="SWI68" s="369"/>
      <c r="SWJ68" s="369"/>
      <c r="SWK68" s="369"/>
      <c r="SWL68" s="369"/>
      <c r="SWM68" s="369"/>
      <c r="SWN68" s="369"/>
      <c r="SWO68" s="369"/>
      <c r="SWP68" s="369"/>
      <c r="SWQ68" s="369"/>
      <c r="SWR68" s="369"/>
      <c r="SWS68" s="369"/>
      <c r="SWT68" s="369"/>
      <c r="SWU68" s="369"/>
      <c r="SWV68" s="369"/>
      <c r="SWW68" s="369"/>
      <c r="SWX68" s="369"/>
      <c r="SWY68" s="369"/>
      <c r="SWZ68" s="369"/>
      <c r="SXA68" s="369"/>
      <c r="SXB68" s="369"/>
      <c r="SXC68" s="369"/>
      <c r="SXD68" s="369"/>
      <c r="SXE68" s="369"/>
      <c r="SXF68" s="369"/>
      <c r="SXG68" s="369"/>
      <c r="SXH68" s="369"/>
      <c r="SXI68" s="369"/>
      <c r="SXJ68" s="369"/>
      <c r="SXK68" s="369"/>
      <c r="SXL68" s="369"/>
      <c r="SXM68" s="369"/>
      <c r="SXN68" s="369"/>
      <c r="SXO68" s="369"/>
      <c r="SXP68" s="369"/>
      <c r="SXQ68" s="369"/>
      <c r="SXR68" s="369"/>
      <c r="SXS68" s="369"/>
      <c r="SXT68" s="369"/>
      <c r="SXU68" s="369"/>
      <c r="SXV68" s="369"/>
      <c r="SXW68" s="369"/>
      <c r="SXX68" s="369"/>
      <c r="SXY68" s="369"/>
      <c r="SXZ68" s="369"/>
      <c r="SYA68" s="369"/>
      <c r="SYB68" s="369"/>
      <c r="SYC68" s="369"/>
      <c r="SYD68" s="369"/>
      <c r="SYE68" s="369"/>
      <c r="SYF68" s="369"/>
      <c r="SYG68" s="369"/>
      <c r="SYH68" s="369"/>
      <c r="SYI68" s="369"/>
      <c r="SYJ68" s="369"/>
      <c r="SYK68" s="369"/>
      <c r="SYL68" s="369"/>
      <c r="SYM68" s="369"/>
      <c r="SYN68" s="369"/>
      <c r="SYO68" s="369"/>
      <c r="SYP68" s="369"/>
      <c r="SYQ68" s="369"/>
      <c r="SYR68" s="369"/>
      <c r="SYS68" s="369"/>
      <c r="SYT68" s="369"/>
      <c r="SYU68" s="369"/>
      <c r="SYV68" s="369"/>
      <c r="SYW68" s="369"/>
      <c r="SYX68" s="369"/>
      <c r="SYY68" s="369"/>
      <c r="SYZ68" s="369"/>
      <c r="SZA68" s="369"/>
      <c r="SZB68" s="369"/>
      <c r="SZC68" s="369"/>
      <c r="SZD68" s="369"/>
      <c r="SZE68" s="369"/>
      <c r="SZF68" s="369"/>
      <c r="SZG68" s="369"/>
      <c r="SZH68" s="369"/>
      <c r="SZI68" s="369"/>
      <c r="SZJ68" s="369"/>
      <c r="SZK68" s="369"/>
      <c r="SZL68" s="369"/>
      <c r="SZM68" s="369"/>
      <c r="SZN68" s="369"/>
      <c r="SZO68" s="369"/>
      <c r="SZP68" s="369"/>
      <c r="SZQ68" s="369"/>
      <c r="SZR68" s="369"/>
      <c r="SZS68" s="369"/>
      <c r="SZT68" s="369"/>
      <c r="SZU68" s="369"/>
      <c r="SZV68" s="369"/>
      <c r="SZW68" s="369"/>
      <c r="SZX68" s="369"/>
      <c r="SZY68" s="369"/>
      <c r="SZZ68" s="369"/>
      <c r="TAA68" s="369"/>
      <c r="TAB68" s="369"/>
      <c r="TAC68" s="369"/>
      <c r="TAD68" s="369"/>
      <c r="TAE68" s="369"/>
      <c r="TAF68" s="369"/>
      <c r="TAG68" s="369"/>
      <c r="TAH68" s="369"/>
      <c r="TAI68" s="369"/>
      <c r="TAJ68" s="369"/>
      <c r="TAK68" s="369"/>
      <c r="TAL68" s="369"/>
      <c r="TAM68" s="369"/>
      <c r="TAN68" s="369"/>
      <c r="TAO68" s="369"/>
      <c r="TAP68" s="369"/>
      <c r="TAQ68" s="369"/>
      <c r="TAR68" s="369"/>
      <c r="TAS68" s="369"/>
      <c r="TAT68" s="369"/>
      <c r="TAU68" s="369"/>
      <c r="TAV68" s="369"/>
      <c r="TAW68" s="369"/>
      <c r="TAX68" s="369"/>
      <c r="TAY68" s="369"/>
      <c r="TAZ68" s="369"/>
      <c r="TBA68" s="369"/>
      <c r="TBB68" s="369"/>
      <c r="TBC68" s="369"/>
      <c r="TBD68" s="369"/>
      <c r="TBE68" s="369"/>
      <c r="TBF68" s="369"/>
      <c r="TBG68" s="369"/>
      <c r="TBH68" s="369"/>
      <c r="TBI68" s="369"/>
      <c r="TBJ68" s="369"/>
      <c r="TBK68" s="369"/>
      <c r="TBL68" s="369"/>
      <c r="TBM68" s="369"/>
      <c r="TBN68" s="369"/>
      <c r="TBO68" s="369"/>
      <c r="TBP68" s="369"/>
      <c r="TBQ68" s="369"/>
      <c r="TBR68" s="369"/>
      <c r="TBS68" s="369"/>
      <c r="TBT68" s="369"/>
      <c r="TBU68" s="369"/>
      <c r="TBV68" s="369"/>
      <c r="TBW68" s="369"/>
      <c r="TBX68" s="369"/>
      <c r="TBY68" s="369"/>
      <c r="TBZ68" s="369"/>
      <c r="TCA68" s="369"/>
      <c r="TCB68" s="369"/>
      <c r="TCC68" s="369"/>
      <c r="TCD68" s="369"/>
      <c r="TCE68" s="369"/>
      <c r="TCF68" s="369"/>
      <c r="TCG68" s="369"/>
      <c r="TCH68" s="369"/>
      <c r="TCI68" s="369"/>
      <c r="TCJ68" s="369"/>
      <c r="TCK68" s="369"/>
      <c r="TCL68" s="369"/>
      <c r="TCM68" s="369"/>
      <c r="TCN68" s="369"/>
      <c r="TCO68" s="369"/>
      <c r="TCP68" s="369"/>
      <c r="TCQ68" s="369"/>
      <c r="TCR68" s="369"/>
      <c r="TCS68" s="369"/>
      <c r="TCT68" s="369"/>
      <c r="TCU68" s="369"/>
      <c r="TCV68" s="369"/>
      <c r="TCW68" s="369"/>
      <c r="TCX68" s="369"/>
      <c r="TCY68" s="369"/>
      <c r="TCZ68" s="369"/>
      <c r="TDA68" s="369"/>
      <c r="TDB68" s="369"/>
      <c r="TDC68" s="369"/>
      <c r="TDD68" s="369"/>
      <c r="TDE68" s="369"/>
      <c r="TDF68" s="369"/>
      <c r="TDG68" s="369"/>
      <c r="TDH68" s="369"/>
      <c r="TDI68" s="369"/>
      <c r="TDJ68" s="369"/>
      <c r="TDK68" s="369"/>
      <c r="TDL68" s="369"/>
      <c r="TDM68" s="369"/>
      <c r="TDN68" s="369"/>
      <c r="TDO68" s="369"/>
      <c r="TDP68" s="369"/>
      <c r="TDQ68" s="369"/>
      <c r="TDR68" s="369"/>
      <c r="TDS68" s="369"/>
      <c r="TDT68" s="369"/>
      <c r="TDU68" s="369"/>
      <c r="TDV68" s="369"/>
      <c r="TDW68" s="369"/>
      <c r="TDX68" s="369"/>
      <c r="TDY68" s="369"/>
      <c r="TDZ68" s="369"/>
      <c r="TEA68" s="369"/>
      <c r="TEB68" s="369"/>
      <c r="TEC68" s="369"/>
      <c r="TED68" s="369"/>
      <c r="TEE68" s="369"/>
      <c r="TEF68" s="369"/>
      <c r="TEG68" s="369"/>
      <c r="TEH68" s="369"/>
      <c r="TEI68" s="369"/>
      <c r="TEJ68" s="369"/>
      <c r="TEK68" s="369"/>
      <c r="TEL68" s="369"/>
      <c r="TEM68" s="369"/>
      <c r="TEN68" s="369"/>
      <c r="TEO68" s="369"/>
      <c r="TEP68" s="369"/>
      <c r="TEQ68" s="369"/>
      <c r="TER68" s="369"/>
      <c r="TES68" s="369"/>
      <c r="TET68" s="369"/>
      <c r="TEU68" s="369"/>
      <c r="TEV68" s="369"/>
      <c r="TEW68" s="369"/>
      <c r="TEX68" s="369"/>
      <c r="TEY68" s="369"/>
      <c r="TEZ68" s="369"/>
      <c r="TFA68" s="369"/>
      <c r="TFB68" s="369"/>
      <c r="TFC68" s="369"/>
      <c r="TFD68" s="369"/>
      <c r="TFE68" s="369"/>
      <c r="TFF68" s="369"/>
      <c r="TFG68" s="369"/>
      <c r="TFH68" s="369"/>
      <c r="TFI68" s="369"/>
      <c r="TFJ68" s="369"/>
      <c r="TFK68" s="369"/>
      <c r="TFL68" s="369"/>
      <c r="TFM68" s="369"/>
      <c r="TFN68" s="369"/>
      <c r="TFO68" s="369"/>
      <c r="TFP68" s="369"/>
      <c r="TFQ68" s="369"/>
      <c r="TFR68" s="369"/>
      <c r="TFS68" s="369"/>
      <c r="TFT68" s="369"/>
      <c r="TFU68" s="369"/>
      <c r="TFV68" s="369"/>
      <c r="TFW68" s="369"/>
      <c r="TFX68" s="369"/>
      <c r="TFY68" s="369"/>
      <c r="TFZ68" s="369"/>
      <c r="TGA68" s="369"/>
      <c r="TGB68" s="369"/>
      <c r="TGC68" s="369"/>
      <c r="TGD68" s="369"/>
      <c r="TGE68" s="369"/>
      <c r="TGF68" s="369"/>
      <c r="TGG68" s="369"/>
      <c r="TGH68" s="369"/>
      <c r="TGI68" s="369"/>
      <c r="TGJ68" s="369"/>
      <c r="TGK68" s="369"/>
      <c r="TGL68" s="369"/>
      <c r="TGM68" s="369"/>
      <c r="TGN68" s="369"/>
      <c r="TGO68" s="369"/>
      <c r="TGP68" s="369"/>
      <c r="TGQ68" s="369"/>
      <c r="TGR68" s="369"/>
      <c r="TGS68" s="369"/>
      <c r="TGT68" s="369"/>
      <c r="TGU68" s="369"/>
      <c r="TGV68" s="369"/>
      <c r="TGW68" s="369"/>
      <c r="TGX68" s="369"/>
      <c r="TGY68" s="369"/>
      <c r="TGZ68" s="369"/>
      <c r="THA68" s="369"/>
      <c r="THB68" s="369"/>
      <c r="THC68" s="369"/>
      <c r="THD68" s="369"/>
      <c r="THE68" s="369"/>
      <c r="THF68" s="369"/>
      <c r="THG68" s="369"/>
      <c r="THH68" s="369"/>
      <c r="THI68" s="369"/>
      <c r="THJ68" s="369"/>
      <c r="THK68" s="369"/>
      <c r="THL68" s="369"/>
      <c r="THM68" s="369"/>
      <c r="THN68" s="369"/>
      <c r="THO68" s="369"/>
      <c r="THP68" s="369"/>
      <c r="THQ68" s="369"/>
      <c r="THR68" s="369"/>
      <c r="THS68" s="369"/>
      <c r="THT68" s="369"/>
      <c r="THU68" s="369"/>
      <c r="THV68" s="369"/>
      <c r="THW68" s="369"/>
      <c r="THX68" s="369"/>
      <c r="THY68" s="369"/>
      <c r="THZ68" s="369"/>
      <c r="TIA68" s="369"/>
      <c r="TIB68" s="369"/>
      <c r="TIC68" s="369"/>
      <c r="TID68" s="369"/>
      <c r="TIE68" s="369"/>
      <c r="TIF68" s="369"/>
      <c r="TIG68" s="369"/>
      <c r="TIH68" s="369"/>
      <c r="TII68" s="369"/>
      <c r="TIJ68" s="369"/>
      <c r="TIK68" s="369"/>
      <c r="TIL68" s="369"/>
      <c r="TIM68" s="369"/>
      <c r="TIN68" s="369"/>
      <c r="TIO68" s="369"/>
      <c r="TIP68" s="369"/>
      <c r="TIQ68" s="369"/>
      <c r="TIR68" s="369"/>
      <c r="TIS68" s="369"/>
      <c r="TIT68" s="369"/>
      <c r="TIU68" s="369"/>
      <c r="TIV68" s="369"/>
      <c r="TIW68" s="369"/>
      <c r="TIX68" s="369"/>
      <c r="TIY68" s="369"/>
      <c r="TIZ68" s="369"/>
      <c r="TJA68" s="369"/>
      <c r="TJB68" s="369"/>
      <c r="TJC68" s="369"/>
      <c r="TJD68" s="369"/>
      <c r="TJE68" s="369"/>
      <c r="TJF68" s="369"/>
      <c r="TJG68" s="369"/>
      <c r="TJH68" s="369"/>
      <c r="TJI68" s="369"/>
      <c r="TJJ68" s="369"/>
      <c r="TJK68" s="369"/>
      <c r="TJL68" s="369"/>
      <c r="TJM68" s="369"/>
      <c r="TJN68" s="369"/>
      <c r="TJO68" s="369"/>
      <c r="TJP68" s="369"/>
      <c r="TJQ68" s="369"/>
      <c r="TJR68" s="369"/>
      <c r="TJS68" s="369"/>
      <c r="TJT68" s="369"/>
      <c r="TJU68" s="369"/>
      <c r="TJV68" s="369"/>
      <c r="TJW68" s="369"/>
      <c r="TJX68" s="369"/>
      <c r="TJY68" s="369"/>
      <c r="TJZ68" s="369"/>
      <c r="TKA68" s="369"/>
      <c r="TKB68" s="369"/>
      <c r="TKC68" s="369"/>
      <c r="TKD68" s="369"/>
      <c r="TKE68" s="369"/>
      <c r="TKF68" s="369"/>
      <c r="TKG68" s="369"/>
      <c r="TKH68" s="369"/>
      <c r="TKI68" s="369"/>
      <c r="TKJ68" s="369"/>
      <c r="TKK68" s="369"/>
      <c r="TKL68" s="369"/>
      <c r="TKM68" s="369"/>
      <c r="TKN68" s="369"/>
      <c r="TKO68" s="369"/>
      <c r="TKP68" s="369"/>
      <c r="TKQ68" s="369"/>
      <c r="TKR68" s="369"/>
      <c r="TKS68" s="369"/>
      <c r="TKT68" s="369"/>
      <c r="TKU68" s="369"/>
      <c r="TKV68" s="369"/>
      <c r="TKW68" s="369"/>
      <c r="TKX68" s="369"/>
      <c r="TKY68" s="369"/>
      <c r="TKZ68" s="369"/>
      <c r="TLA68" s="369"/>
      <c r="TLB68" s="369"/>
      <c r="TLC68" s="369"/>
      <c r="TLD68" s="369"/>
      <c r="TLE68" s="369"/>
      <c r="TLF68" s="369"/>
      <c r="TLG68" s="369"/>
      <c r="TLH68" s="369"/>
      <c r="TLI68" s="369"/>
      <c r="TLJ68" s="369"/>
      <c r="TLK68" s="369"/>
      <c r="TLL68" s="369"/>
      <c r="TLM68" s="369"/>
      <c r="TLN68" s="369"/>
      <c r="TLO68" s="369"/>
      <c r="TLP68" s="369"/>
      <c r="TLQ68" s="369"/>
      <c r="TLR68" s="369"/>
      <c r="TLS68" s="369"/>
      <c r="TLT68" s="369"/>
      <c r="TLU68" s="369"/>
      <c r="TLV68" s="369"/>
      <c r="TLW68" s="369"/>
      <c r="TLX68" s="369"/>
      <c r="TLY68" s="369"/>
      <c r="TLZ68" s="369"/>
      <c r="TMA68" s="369"/>
      <c r="TMB68" s="369"/>
      <c r="TMC68" s="369"/>
      <c r="TMD68" s="369"/>
      <c r="TME68" s="369"/>
      <c r="TMF68" s="369"/>
      <c r="TMG68" s="369"/>
      <c r="TMH68" s="369"/>
      <c r="TMI68" s="369"/>
      <c r="TMJ68" s="369"/>
      <c r="TMK68" s="369"/>
      <c r="TML68" s="369"/>
      <c r="TMM68" s="369"/>
      <c r="TMN68" s="369"/>
      <c r="TMO68" s="369"/>
      <c r="TMP68" s="369"/>
      <c r="TMQ68" s="369"/>
      <c r="TMR68" s="369"/>
      <c r="TMS68" s="369"/>
      <c r="TMT68" s="369"/>
      <c r="TMU68" s="369"/>
      <c r="TMV68" s="369"/>
      <c r="TMW68" s="369"/>
      <c r="TMX68" s="369"/>
      <c r="TMY68" s="369"/>
      <c r="TMZ68" s="369"/>
      <c r="TNA68" s="369"/>
      <c r="TNB68" s="369"/>
      <c r="TNC68" s="369"/>
      <c r="TND68" s="369"/>
      <c r="TNE68" s="369"/>
      <c r="TNF68" s="369"/>
      <c r="TNG68" s="369"/>
      <c r="TNH68" s="369"/>
      <c r="TNI68" s="369"/>
      <c r="TNJ68" s="369"/>
      <c r="TNK68" s="369"/>
      <c r="TNL68" s="369"/>
      <c r="TNM68" s="369"/>
      <c r="TNN68" s="369"/>
      <c r="TNO68" s="369"/>
      <c r="TNP68" s="369"/>
      <c r="TNQ68" s="369"/>
      <c r="TNR68" s="369"/>
      <c r="TNS68" s="369"/>
      <c r="TNT68" s="369"/>
      <c r="TNU68" s="369"/>
      <c r="TNV68" s="369"/>
      <c r="TNW68" s="369"/>
      <c r="TNX68" s="369"/>
      <c r="TNY68" s="369"/>
      <c r="TNZ68" s="369"/>
      <c r="TOA68" s="369"/>
      <c r="TOB68" s="369"/>
      <c r="TOC68" s="369"/>
      <c r="TOD68" s="369"/>
      <c r="TOE68" s="369"/>
      <c r="TOF68" s="369"/>
      <c r="TOG68" s="369"/>
      <c r="TOH68" s="369"/>
      <c r="TOI68" s="369"/>
      <c r="TOJ68" s="369"/>
      <c r="TOK68" s="369"/>
      <c r="TOL68" s="369"/>
      <c r="TOM68" s="369"/>
      <c r="TON68" s="369"/>
      <c r="TOO68" s="369"/>
      <c r="TOP68" s="369"/>
      <c r="TOQ68" s="369"/>
      <c r="TOR68" s="369"/>
      <c r="TOS68" s="369"/>
      <c r="TOT68" s="369"/>
      <c r="TOU68" s="369"/>
      <c r="TOV68" s="369"/>
      <c r="TOW68" s="369"/>
      <c r="TOX68" s="369"/>
      <c r="TOY68" s="369"/>
      <c r="TOZ68" s="369"/>
      <c r="TPA68" s="369"/>
      <c r="TPB68" s="369"/>
      <c r="TPC68" s="369"/>
      <c r="TPD68" s="369"/>
      <c r="TPE68" s="369"/>
      <c r="TPF68" s="369"/>
      <c r="TPG68" s="369"/>
      <c r="TPH68" s="369"/>
      <c r="TPI68" s="369"/>
      <c r="TPJ68" s="369"/>
      <c r="TPK68" s="369"/>
      <c r="TPL68" s="369"/>
      <c r="TPM68" s="369"/>
      <c r="TPN68" s="369"/>
      <c r="TPO68" s="369"/>
      <c r="TPP68" s="369"/>
      <c r="TPQ68" s="369"/>
      <c r="TPR68" s="369"/>
      <c r="TPS68" s="369"/>
      <c r="TPT68" s="369"/>
      <c r="TPU68" s="369"/>
      <c r="TPV68" s="369"/>
      <c r="TPW68" s="369"/>
      <c r="TPX68" s="369"/>
      <c r="TPY68" s="369"/>
      <c r="TPZ68" s="369"/>
      <c r="TQA68" s="369"/>
      <c r="TQB68" s="369"/>
      <c r="TQC68" s="369"/>
      <c r="TQD68" s="369"/>
      <c r="TQE68" s="369"/>
      <c r="TQF68" s="369"/>
      <c r="TQG68" s="369"/>
      <c r="TQH68" s="369"/>
      <c r="TQI68" s="369"/>
      <c r="TQJ68" s="369"/>
      <c r="TQK68" s="369"/>
      <c r="TQL68" s="369"/>
      <c r="TQM68" s="369"/>
      <c r="TQN68" s="369"/>
      <c r="TQO68" s="369"/>
      <c r="TQP68" s="369"/>
      <c r="TQQ68" s="369"/>
      <c r="TQR68" s="369"/>
      <c r="TQS68" s="369"/>
      <c r="TQT68" s="369"/>
      <c r="TQU68" s="369"/>
      <c r="TQV68" s="369"/>
      <c r="TQW68" s="369"/>
      <c r="TQX68" s="369"/>
      <c r="TQY68" s="369"/>
      <c r="TQZ68" s="369"/>
      <c r="TRA68" s="369"/>
      <c r="TRB68" s="369"/>
      <c r="TRC68" s="369"/>
      <c r="TRD68" s="369"/>
      <c r="TRE68" s="369"/>
      <c r="TRF68" s="369"/>
      <c r="TRG68" s="369"/>
      <c r="TRH68" s="369"/>
      <c r="TRI68" s="369"/>
      <c r="TRJ68" s="369"/>
      <c r="TRK68" s="369"/>
      <c r="TRL68" s="369"/>
      <c r="TRM68" s="369"/>
      <c r="TRN68" s="369"/>
      <c r="TRO68" s="369"/>
      <c r="TRP68" s="369"/>
      <c r="TRQ68" s="369"/>
      <c r="TRR68" s="369"/>
      <c r="TRS68" s="369"/>
      <c r="TRT68" s="369"/>
      <c r="TRU68" s="369"/>
      <c r="TRV68" s="369"/>
      <c r="TRW68" s="369"/>
      <c r="TRX68" s="369"/>
      <c r="TRY68" s="369"/>
      <c r="TRZ68" s="369"/>
      <c r="TSA68" s="369"/>
      <c r="TSB68" s="369"/>
      <c r="TSC68" s="369"/>
      <c r="TSD68" s="369"/>
      <c r="TSE68" s="369"/>
      <c r="TSF68" s="369"/>
      <c r="TSG68" s="369"/>
      <c r="TSH68" s="369"/>
      <c r="TSI68" s="369"/>
      <c r="TSJ68" s="369"/>
      <c r="TSK68" s="369"/>
      <c r="TSL68" s="369"/>
      <c r="TSM68" s="369"/>
      <c r="TSN68" s="369"/>
      <c r="TSO68" s="369"/>
      <c r="TSP68" s="369"/>
      <c r="TSQ68" s="369"/>
      <c r="TSR68" s="369"/>
      <c r="TSS68" s="369"/>
      <c r="TST68" s="369"/>
      <c r="TSU68" s="369"/>
      <c r="TSV68" s="369"/>
      <c r="TSW68" s="369"/>
      <c r="TSX68" s="369"/>
      <c r="TSY68" s="369"/>
      <c r="TSZ68" s="369"/>
      <c r="TTA68" s="369"/>
      <c r="TTB68" s="369"/>
      <c r="TTC68" s="369"/>
      <c r="TTD68" s="369"/>
      <c r="TTE68" s="369"/>
      <c r="TTF68" s="369"/>
      <c r="TTG68" s="369"/>
      <c r="TTH68" s="369"/>
      <c r="TTI68" s="369"/>
      <c r="TTJ68" s="369"/>
      <c r="TTK68" s="369"/>
      <c r="TTL68" s="369"/>
      <c r="TTM68" s="369"/>
      <c r="TTN68" s="369"/>
      <c r="TTO68" s="369"/>
      <c r="TTP68" s="369"/>
      <c r="TTQ68" s="369"/>
      <c r="TTR68" s="369"/>
      <c r="TTS68" s="369"/>
      <c r="TTT68" s="369"/>
      <c r="TTU68" s="369"/>
      <c r="TTV68" s="369"/>
      <c r="TTW68" s="369"/>
      <c r="TTX68" s="369"/>
      <c r="TTY68" s="369"/>
      <c r="TTZ68" s="369"/>
      <c r="TUA68" s="369"/>
      <c r="TUB68" s="369"/>
      <c r="TUC68" s="369"/>
      <c r="TUD68" s="369"/>
      <c r="TUE68" s="369"/>
      <c r="TUF68" s="369"/>
      <c r="TUG68" s="369"/>
      <c r="TUH68" s="369"/>
      <c r="TUI68" s="369"/>
      <c r="TUJ68" s="369"/>
      <c r="TUK68" s="369"/>
      <c r="TUL68" s="369"/>
      <c r="TUM68" s="369"/>
      <c r="TUN68" s="369"/>
      <c r="TUO68" s="369"/>
      <c r="TUP68" s="369"/>
      <c r="TUQ68" s="369"/>
      <c r="TUR68" s="369"/>
      <c r="TUS68" s="369"/>
      <c r="TUT68" s="369"/>
      <c r="TUU68" s="369"/>
      <c r="TUV68" s="369"/>
      <c r="TUW68" s="369"/>
      <c r="TUX68" s="369"/>
      <c r="TUY68" s="369"/>
      <c r="TUZ68" s="369"/>
      <c r="TVA68" s="369"/>
      <c r="TVB68" s="369"/>
      <c r="TVC68" s="369"/>
      <c r="TVD68" s="369"/>
      <c r="TVE68" s="369"/>
      <c r="TVF68" s="369"/>
      <c r="TVG68" s="369"/>
      <c r="TVH68" s="369"/>
      <c r="TVI68" s="369"/>
      <c r="TVJ68" s="369"/>
      <c r="TVK68" s="369"/>
      <c r="TVL68" s="369"/>
      <c r="TVM68" s="369"/>
      <c r="TVN68" s="369"/>
      <c r="TVO68" s="369"/>
      <c r="TVP68" s="369"/>
      <c r="TVQ68" s="369"/>
      <c r="TVR68" s="369"/>
      <c r="TVS68" s="369"/>
      <c r="TVT68" s="369"/>
      <c r="TVU68" s="369"/>
      <c r="TVV68" s="369"/>
      <c r="TVW68" s="369"/>
      <c r="TVX68" s="369"/>
      <c r="TVY68" s="369"/>
      <c r="TVZ68" s="369"/>
      <c r="TWA68" s="369"/>
      <c r="TWB68" s="369"/>
      <c r="TWC68" s="369"/>
      <c r="TWD68" s="369"/>
      <c r="TWE68" s="369"/>
      <c r="TWF68" s="369"/>
      <c r="TWG68" s="369"/>
      <c r="TWH68" s="369"/>
      <c r="TWI68" s="369"/>
      <c r="TWJ68" s="369"/>
      <c r="TWK68" s="369"/>
      <c r="TWL68" s="369"/>
      <c r="TWM68" s="369"/>
      <c r="TWN68" s="369"/>
      <c r="TWO68" s="369"/>
      <c r="TWP68" s="369"/>
      <c r="TWQ68" s="369"/>
      <c r="TWR68" s="369"/>
      <c r="TWS68" s="369"/>
      <c r="TWT68" s="369"/>
      <c r="TWU68" s="369"/>
      <c r="TWV68" s="369"/>
      <c r="TWW68" s="369"/>
      <c r="TWX68" s="369"/>
      <c r="TWY68" s="369"/>
      <c r="TWZ68" s="369"/>
      <c r="TXA68" s="369"/>
      <c r="TXB68" s="369"/>
      <c r="TXC68" s="369"/>
      <c r="TXD68" s="369"/>
      <c r="TXE68" s="369"/>
      <c r="TXF68" s="369"/>
      <c r="TXG68" s="369"/>
      <c r="TXH68" s="369"/>
      <c r="TXI68" s="369"/>
      <c r="TXJ68" s="369"/>
      <c r="TXK68" s="369"/>
      <c r="TXL68" s="369"/>
      <c r="TXM68" s="369"/>
      <c r="TXN68" s="369"/>
      <c r="TXO68" s="369"/>
      <c r="TXP68" s="369"/>
      <c r="TXQ68" s="369"/>
      <c r="TXR68" s="369"/>
      <c r="TXS68" s="369"/>
      <c r="TXT68" s="369"/>
      <c r="TXU68" s="369"/>
      <c r="TXV68" s="369"/>
      <c r="TXW68" s="369"/>
      <c r="TXX68" s="369"/>
      <c r="TXY68" s="369"/>
      <c r="TXZ68" s="369"/>
      <c r="TYA68" s="369"/>
      <c r="TYB68" s="369"/>
      <c r="TYC68" s="369"/>
      <c r="TYD68" s="369"/>
      <c r="TYE68" s="369"/>
      <c r="TYF68" s="369"/>
      <c r="TYG68" s="369"/>
      <c r="TYH68" s="369"/>
      <c r="TYI68" s="369"/>
      <c r="TYJ68" s="369"/>
      <c r="TYK68" s="369"/>
      <c r="TYL68" s="369"/>
      <c r="TYM68" s="369"/>
      <c r="TYN68" s="369"/>
      <c r="TYO68" s="369"/>
      <c r="TYP68" s="369"/>
      <c r="TYQ68" s="369"/>
      <c r="TYR68" s="369"/>
      <c r="TYS68" s="369"/>
      <c r="TYT68" s="369"/>
      <c r="TYU68" s="369"/>
      <c r="TYV68" s="369"/>
      <c r="TYW68" s="369"/>
      <c r="TYX68" s="369"/>
      <c r="TYY68" s="369"/>
      <c r="TYZ68" s="369"/>
      <c r="TZA68" s="369"/>
      <c r="TZB68" s="369"/>
      <c r="TZC68" s="369"/>
      <c r="TZD68" s="369"/>
      <c r="TZE68" s="369"/>
      <c r="TZF68" s="369"/>
      <c r="TZG68" s="369"/>
      <c r="TZH68" s="369"/>
      <c r="TZI68" s="369"/>
      <c r="TZJ68" s="369"/>
      <c r="TZK68" s="369"/>
      <c r="TZL68" s="369"/>
      <c r="TZM68" s="369"/>
      <c r="TZN68" s="369"/>
      <c r="TZO68" s="369"/>
      <c r="TZP68" s="369"/>
      <c r="TZQ68" s="369"/>
      <c r="TZR68" s="369"/>
      <c r="TZS68" s="369"/>
      <c r="TZT68" s="369"/>
      <c r="TZU68" s="369"/>
      <c r="TZV68" s="369"/>
      <c r="TZW68" s="369"/>
      <c r="TZX68" s="369"/>
      <c r="TZY68" s="369"/>
      <c r="TZZ68" s="369"/>
      <c r="UAA68" s="369"/>
      <c r="UAB68" s="369"/>
      <c r="UAC68" s="369"/>
      <c r="UAD68" s="369"/>
      <c r="UAE68" s="369"/>
      <c r="UAF68" s="369"/>
      <c r="UAG68" s="369"/>
      <c r="UAH68" s="369"/>
      <c r="UAI68" s="369"/>
      <c r="UAJ68" s="369"/>
      <c r="UAK68" s="369"/>
      <c r="UAL68" s="369"/>
      <c r="UAM68" s="369"/>
      <c r="UAN68" s="369"/>
      <c r="UAO68" s="369"/>
      <c r="UAP68" s="369"/>
      <c r="UAQ68" s="369"/>
      <c r="UAR68" s="369"/>
      <c r="UAS68" s="369"/>
      <c r="UAT68" s="369"/>
      <c r="UAU68" s="369"/>
      <c r="UAV68" s="369"/>
      <c r="UAW68" s="369"/>
      <c r="UAX68" s="369"/>
      <c r="UAY68" s="369"/>
      <c r="UAZ68" s="369"/>
      <c r="UBA68" s="369"/>
      <c r="UBB68" s="369"/>
      <c r="UBC68" s="369"/>
      <c r="UBD68" s="369"/>
      <c r="UBE68" s="369"/>
      <c r="UBF68" s="369"/>
      <c r="UBG68" s="369"/>
      <c r="UBH68" s="369"/>
      <c r="UBI68" s="369"/>
      <c r="UBJ68" s="369"/>
      <c r="UBK68" s="369"/>
      <c r="UBL68" s="369"/>
      <c r="UBM68" s="369"/>
      <c r="UBN68" s="369"/>
      <c r="UBO68" s="369"/>
      <c r="UBP68" s="369"/>
      <c r="UBQ68" s="369"/>
      <c r="UBR68" s="369"/>
      <c r="UBS68" s="369"/>
      <c r="UBT68" s="369"/>
      <c r="UBU68" s="369"/>
      <c r="UBV68" s="369"/>
      <c r="UBW68" s="369"/>
      <c r="UBX68" s="369"/>
      <c r="UBY68" s="369"/>
      <c r="UBZ68" s="369"/>
      <c r="UCA68" s="369"/>
      <c r="UCB68" s="369"/>
      <c r="UCC68" s="369"/>
      <c r="UCD68" s="369"/>
      <c r="UCE68" s="369"/>
      <c r="UCF68" s="369"/>
      <c r="UCG68" s="369"/>
      <c r="UCH68" s="369"/>
      <c r="UCI68" s="369"/>
      <c r="UCJ68" s="369"/>
      <c r="UCK68" s="369"/>
      <c r="UCL68" s="369"/>
      <c r="UCM68" s="369"/>
      <c r="UCN68" s="369"/>
      <c r="UCO68" s="369"/>
      <c r="UCP68" s="369"/>
      <c r="UCQ68" s="369"/>
      <c r="UCR68" s="369"/>
      <c r="UCS68" s="369"/>
      <c r="UCT68" s="369"/>
      <c r="UCU68" s="369"/>
      <c r="UCV68" s="369"/>
      <c r="UCW68" s="369"/>
      <c r="UCX68" s="369"/>
      <c r="UCY68" s="369"/>
      <c r="UCZ68" s="369"/>
      <c r="UDA68" s="369"/>
      <c r="UDB68" s="369"/>
      <c r="UDC68" s="369"/>
      <c r="UDD68" s="369"/>
      <c r="UDE68" s="369"/>
      <c r="UDF68" s="369"/>
      <c r="UDG68" s="369"/>
      <c r="UDH68" s="369"/>
      <c r="UDI68" s="369"/>
      <c r="UDJ68" s="369"/>
      <c r="UDK68" s="369"/>
      <c r="UDL68" s="369"/>
      <c r="UDM68" s="369"/>
      <c r="UDN68" s="369"/>
      <c r="UDO68" s="369"/>
      <c r="UDP68" s="369"/>
      <c r="UDQ68" s="369"/>
      <c r="UDR68" s="369"/>
      <c r="UDS68" s="369"/>
      <c r="UDT68" s="369"/>
      <c r="UDU68" s="369"/>
      <c r="UDV68" s="369"/>
      <c r="UDW68" s="369"/>
      <c r="UDX68" s="369"/>
      <c r="UDY68" s="369"/>
      <c r="UDZ68" s="369"/>
      <c r="UEA68" s="369"/>
      <c r="UEB68" s="369"/>
      <c r="UEC68" s="369"/>
      <c r="UED68" s="369"/>
      <c r="UEE68" s="369"/>
      <c r="UEF68" s="369"/>
      <c r="UEG68" s="369"/>
      <c r="UEH68" s="369"/>
      <c r="UEI68" s="369"/>
      <c r="UEJ68" s="369"/>
      <c r="UEK68" s="369"/>
      <c r="UEL68" s="369"/>
      <c r="UEM68" s="369"/>
      <c r="UEN68" s="369"/>
      <c r="UEO68" s="369"/>
      <c r="UEP68" s="369"/>
      <c r="UEQ68" s="369"/>
      <c r="UER68" s="369"/>
      <c r="UES68" s="369"/>
      <c r="UET68" s="369"/>
      <c r="UEU68" s="369"/>
      <c r="UEV68" s="369"/>
      <c r="UEW68" s="369"/>
      <c r="UEX68" s="369"/>
      <c r="UEY68" s="369"/>
      <c r="UEZ68" s="369"/>
      <c r="UFA68" s="369"/>
      <c r="UFB68" s="369"/>
      <c r="UFC68" s="369"/>
      <c r="UFD68" s="369"/>
      <c r="UFE68" s="369"/>
      <c r="UFF68" s="369"/>
      <c r="UFG68" s="369"/>
      <c r="UFH68" s="369"/>
      <c r="UFI68" s="369"/>
      <c r="UFJ68" s="369"/>
      <c r="UFK68" s="369"/>
      <c r="UFL68" s="369"/>
      <c r="UFM68" s="369"/>
      <c r="UFN68" s="369"/>
      <c r="UFO68" s="369"/>
      <c r="UFP68" s="369"/>
      <c r="UFQ68" s="369"/>
      <c r="UFR68" s="369"/>
      <c r="UFS68" s="369"/>
      <c r="UFT68" s="369"/>
      <c r="UFU68" s="369"/>
      <c r="UFV68" s="369"/>
      <c r="UFW68" s="369"/>
      <c r="UFX68" s="369"/>
      <c r="UFY68" s="369"/>
      <c r="UFZ68" s="369"/>
      <c r="UGA68" s="369"/>
      <c r="UGB68" s="369"/>
      <c r="UGC68" s="369"/>
      <c r="UGD68" s="369"/>
      <c r="UGE68" s="369"/>
      <c r="UGF68" s="369"/>
      <c r="UGG68" s="369"/>
      <c r="UGH68" s="369"/>
      <c r="UGI68" s="369"/>
      <c r="UGJ68" s="369"/>
      <c r="UGK68" s="369"/>
      <c r="UGL68" s="369"/>
      <c r="UGM68" s="369"/>
      <c r="UGN68" s="369"/>
      <c r="UGO68" s="369"/>
      <c r="UGP68" s="369"/>
      <c r="UGQ68" s="369"/>
      <c r="UGR68" s="369"/>
      <c r="UGS68" s="369"/>
      <c r="UGT68" s="369"/>
      <c r="UGU68" s="369"/>
      <c r="UGV68" s="369"/>
      <c r="UGW68" s="369"/>
      <c r="UGX68" s="369"/>
      <c r="UGY68" s="369"/>
      <c r="UGZ68" s="369"/>
      <c r="UHA68" s="369"/>
      <c r="UHB68" s="369"/>
      <c r="UHC68" s="369"/>
      <c r="UHD68" s="369"/>
      <c r="UHE68" s="369"/>
      <c r="UHF68" s="369"/>
      <c r="UHG68" s="369"/>
      <c r="UHH68" s="369"/>
      <c r="UHI68" s="369"/>
      <c r="UHJ68" s="369"/>
      <c r="UHK68" s="369"/>
      <c r="UHL68" s="369"/>
      <c r="UHM68" s="369"/>
      <c r="UHN68" s="369"/>
      <c r="UHO68" s="369"/>
      <c r="UHP68" s="369"/>
      <c r="UHQ68" s="369"/>
      <c r="UHR68" s="369"/>
      <c r="UHS68" s="369"/>
      <c r="UHT68" s="369"/>
      <c r="UHU68" s="369"/>
      <c r="UHV68" s="369"/>
      <c r="UHW68" s="369"/>
      <c r="UHX68" s="369"/>
      <c r="UHY68" s="369"/>
      <c r="UHZ68" s="369"/>
      <c r="UIA68" s="369"/>
      <c r="UIB68" s="369"/>
      <c r="UIC68" s="369"/>
      <c r="UID68" s="369"/>
      <c r="UIE68" s="369"/>
      <c r="UIF68" s="369"/>
      <c r="UIG68" s="369"/>
      <c r="UIH68" s="369"/>
      <c r="UII68" s="369"/>
      <c r="UIJ68" s="369"/>
      <c r="UIK68" s="369"/>
      <c r="UIL68" s="369"/>
      <c r="UIM68" s="369"/>
      <c r="UIN68" s="369"/>
      <c r="UIO68" s="369"/>
      <c r="UIP68" s="369"/>
      <c r="UIQ68" s="369"/>
      <c r="UIR68" s="369"/>
      <c r="UIS68" s="369"/>
      <c r="UIT68" s="369"/>
      <c r="UIU68" s="369"/>
      <c r="UIV68" s="369"/>
      <c r="UIW68" s="369"/>
      <c r="UIX68" s="369"/>
      <c r="UIY68" s="369"/>
      <c r="UIZ68" s="369"/>
      <c r="UJA68" s="369"/>
      <c r="UJB68" s="369"/>
      <c r="UJC68" s="369"/>
      <c r="UJD68" s="369"/>
      <c r="UJE68" s="369"/>
      <c r="UJF68" s="369"/>
      <c r="UJG68" s="369"/>
      <c r="UJH68" s="369"/>
      <c r="UJI68" s="369"/>
      <c r="UJJ68" s="369"/>
      <c r="UJK68" s="369"/>
      <c r="UJL68" s="369"/>
      <c r="UJM68" s="369"/>
      <c r="UJN68" s="369"/>
      <c r="UJO68" s="369"/>
      <c r="UJP68" s="369"/>
      <c r="UJQ68" s="369"/>
      <c r="UJR68" s="369"/>
      <c r="UJS68" s="369"/>
      <c r="UJT68" s="369"/>
      <c r="UJU68" s="369"/>
      <c r="UJV68" s="369"/>
      <c r="UJW68" s="369"/>
      <c r="UJX68" s="369"/>
      <c r="UJY68" s="369"/>
      <c r="UJZ68" s="369"/>
      <c r="UKA68" s="369"/>
      <c r="UKB68" s="369"/>
      <c r="UKC68" s="369"/>
      <c r="UKD68" s="369"/>
      <c r="UKE68" s="369"/>
      <c r="UKF68" s="369"/>
      <c r="UKG68" s="369"/>
      <c r="UKH68" s="369"/>
      <c r="UKI68" s="369"/>
      <c r="UKJ68" s="369"/>
      <c r="UKK68" s="369"/>
      <c r="UKL68" s="369"/>
      <c r="UKM68" s="369"/>
      <c r="UKN68" s="369"/>
      <c r="UKO68" s="369"/>
      <c r="UKP68" s="369"/>
      <c r="UKQ68" s="369"/>
      <c r="UKR68" s="369"/>
      <c r="UKS68" s="369"/>
      <c r="UKT68" s="369"/>
      <c r="UKU68" s="369"/>
      <c r="UKV68" s="369"/>
      <c r="UKW68" s="369"/>
      <c r="UKX68" s="369"/>
      <c r="UKY68" s="369"/>
      <c r="UKZ68" s="369"/>
      <c r="ULA68" s="369"/>
      <c r="ULB68" s="369"/>
      <c r="ULC68" s="369"/>
      <c r="ULD68" s="369"/>
      <c r="ULE68" s="369"/>
      <c r="ULF68" s="369"/>
      <c r="ULG68" s="369"/>
      <c r="ULH68" s="369"/>
      <c r="ULI68" s="369"/>
      <c r="ULJ68" s="369"/>
      <c r="ULK68" s="369"/>
      <c r="ULL68" s="369"/>
      <c r="ULM68" s="369"/>
      <c r="ULN68" s="369"/>
      <c r="ULO68" s="369"/>
      <c r="ULP68" s="369"/>
      <c r="ULQ68" s="369"/>
      <c r="ULR68" s="369"/>
      <c r="ULS68" s="369"/>
      <c r="ULT68" s="369"/>
      <c r="ULU68" s="369"/>
      <c r="ULV68" s="369"/>
      <c r="ULW68" s="369"/>
      <c r="ULX68" s="369"/>
      <c r="ULY68" s="369"/>
      <c r="ULZ68" s="369"/>
      <c r="UMA68" s="369"/>
      <c r="UMB68" s="369"/>
      <c r="UMC68" s="369"/>
      <c r="UMD68" s="369"/>
      <c r="UME68" s="369"/>
      <c r="UMF68" s="369"/>
      <c r="UMG68" s="369"/>
      <c r="UMH68" s="369"/>
      <c r="UMI68" s="369"/>
      <c r="UMJ68" s="369"/>
      <c r="UMK68" s="369"/>
      <c r="UML68" s="369"/>
      <c r="UMM68" s="369"/>
      <c r="UMN68" s="369"/>
      <c r="UMO68" s="369"/>
      <c r="UMP68" s="369"/>
      <c r="UMQ68" s="369"/>
      <c r="UMR68" s="369"/>
      <c r="UMS68" s="369"/>
      <c r="UMT68" s="369"/>
      <c r="UMU68" s="369"/>
      <c r="UMV68" s="369"/>
      <c r="UMW68" s="369"/>
      <c r="UMX68" s="369"/>
      <c r="UMY68" s="369"/>
      <c r="UMZ68" s="369"/>
      <c r="UNA68" s="369"/>
      <c r="UNB68" s="369"/>
      <c r="UNC68" s="369"/>
      <c r="UND68" s="369"/>
      <c r="UNE68" s="369"/>
      <c r="UNF68" s="369"/>
      <c r="UNG68" s="369"/>
      <c r="UNH68" s="369"/>
      <c r="UNI68" s="369"/>
      <c r="UNJ68" s="369"/>
      <c r="UNK68" s="369"/>
      <c r="UNL68" s="369"/>
      <c r="UNM68" s="369"/>
      <c r="UNN68" s="369"/>
      <c r="UNO68" s="369"/>
      <c r="UNP68" s="369"/>
      <c r="UNQ68" s="369"/>
      <c r="UNR68" s="369"/>
      <c r="UNS68" s="369"/>
      <c r="UNT68" s="369"/>
      <c r="UNU68" s="369"/>
      <c r="UNV68" s="369"/>
      <c r="UNW68" s="369"/>
      <c r="UNX68" s="369"/>
      <c r="UNY68" s="369"/>
      <c r="UNZ68" s="369"/>
      <c r="UOA68" s="369"/>
      <c r="UOB68" s="369"/>
      <c r="UOC68" s="369"/>
      <c r="UOD68" s="369"/>
      <c r="UOE68" s="369"/>
      <c r="UOF68" s="369"/>
      <c r="UOG68" s="369"/>
      <c r="UOH68" s="369"/>
      <c r="UOI68" s="369"/>
      <c r="UOJ68" s="369"/>
      <c r="UOK68" s="369"/>
      <c r="UOL68" s="369"/>
      <c r="UOM68" s="369"/>
      <c r="UON68" s="369"/>
      <c r="UOO68" s="369"/>
      <c r="UOP68" s="369"/>
      <c r="UOQ68" s="369"/>
      <c r="UOR68" s="369"/>
      <c r="UOS68" s="369"/>
      <c r="UOT68" s="369"/>
      <c r="UOU68" s="369"/>
      <c r="UOV68" s="369"/>
      <c r="UOW68" s="369"/>
      <c r="UOX68" s="369"/>
      <c r="UOY68" s="369"/>
      <c r="UOZ68" s="369"/>
      <c r="UPA68" s="369"/>
      <c r="UPB68" s="369"/>
      <c r="UPC68" s="369"/>
      <c r="UPD68" s="369"/>
      <c r="UPE68" s="369"/>
      <c r="UPF68" s="369"/>
      <c r="UPG68" s="369"/>
      <c r="UPH68" s="369"/>
      <c r="UPI68" s="369"/>
      <c r="UPJ68" s="369"/>
      <c r="UPK68" s="369"/>
      <c r="UPL68" s="369"/>
      <c r="UPM68" s="369"/>
      <c r="UPN68" s="369"/>
      <c r="UPO68" s="369"/>
      <c r="UPP68" s="369"/>
      <c r="UPQ68" s="369"/>
      <c r="UPR68" s="369"/>
      <c r="UPS68" s="369"/>
      <c r="UPT68" s="369"/>
      <c r="UPU68" s="369"/>
      <c r="UPV68" s="369"/>
      <c r="UPW68" s="369"/>
      <c r="UPX68" s="369"/>
      <c r="UPY68" s="369"/>
      <c r="UPZ68" s="369"/>
      <c r="UQA68" s="369"/>
      <c r="UQB68" s="369"/>
      <c r="UQC68" s="369"/>
      <c r="UQD68" s="369"/>
      <c r="UQE68" s="369"/>
      <c r="UQF68" s="369"/>
      <c r="UQG68" s="369"/>
      <c r="UQH68" s="369"/>
      <c r="UQI68" s="369"/>
      <c r="UQJ68" s="369"/>
      <c r="UQK68" s="369"/>
      <c r="UQL68" s="369"/>
      <c r="UQM68" s="369"/>
      <c r="UQN68" s="369"/>
      <c r="UQO68" s="369"/>
      <c r="UQP68" s="369"/>
      <c r="UQQ68" s="369"/>
      <c r="UQR68" s="369"/>
      <c r="UQS68" s="369"/>
      <c r="UQT68" s="369"/>
      <c r="UQU68" s="369"/>
      <c r="UQV68" s="369"/>
      <c r="UQW68" s="369"/>
      <c r="UQX68" s="369"/>
      <c r="UQY68" s="369"/>
      <c r="UQZ68" s="369"/>
      <c r="URA68" s="369"/>
      <c r="URB68" s="369"/>
      <c r="URC68" s="369"/>
      <c r="URD68" s="369"/>
      <c r="URE68" s="369"/>
      <c r="URF68" s="369"/>
      <c r="URG68" s="369"/>
      <c r="URH68" s="369"/>
      <c r="URI68" s="369"/>
      <c r="URJ68" s="369"/>
      <c r="URK68" s="369"/>
      <c r="URL68" s="369"/>
      <c r="URM68" s="369"/>
      <c r="URN68" s="369"/>
      <c r="URO68" s="369"/>
      <c r="URP68" s="369"/>
      <c r="URQ68" s="369"/>
      <c r="URR68" s="369"/>
      <c r="URS68" s="369"/>
      <c r="URT68" s="369"/>
      <c r="URU68" s="369"/>
      <c r="URV68" s="369"/>
      <c r="URW68" s="369"/>
      <c r="URX68" s="369"/>
      <c r="URY68" s="369"/>
      <c r="URZ68" s="369"/>
      <c r="USA68" s="369"/>
      <c r="USB68" s="369"/>
      <c r="USC68" s="369"/>
      <c r="USD68" s="369"/>
      <c r="USE68" s="369"/>
      <c r="USF68" s="369"/>
      <c r="USG68" s="369"/>
      <c r="USH68" s="369"/>
      <c r="USI68" s="369"/>
      <c r="USJ68" s="369"/>
      <c r="USK68" s="369"/>
      <c r="USL68" s="369"/>
      <c r="USM68" s="369"/>
      <c r="USN68" s="369"/>
      <c r="USO68" s="369"/>
      <c r="USP68" s="369"/>
      <c r="USQ68" s="369"/>
      <c r="USR68" s="369"/>
      <c r="USS68" s="369"/>
      <c r="UST68" s="369"/>
      <c r="USU68" s="369"/>
      <c r="USV68" s="369"/>
      <c r="USW68" s="369"/>
      <c r="USX68" s="369"/>
      <c r="USY68" s="369"/>
      <c r="USZ68" s="369"/>
      <c r="UTA68" s="369"/>
      <c r="UTB68" s="369"/>
      <c r="UTC68" s="369"/>
      <c r="UTD68" s="369"/>
      <c r="UTE68" s="369"/>
      <c r="UTF68" s="369"/>
      <c r="UTG68" s="369"/>
      <c r="UTH68" s="369"/>
      <c r="UTI68" s="369"/>
      <c r="UTJ68" s="369"/>
      <c r="UTK68" s="369"/>
      <c r="UTL68" s="369"/>
      <c r="UTM68" s="369"/>
      <c r="UTN68" s="369"/>
      <c r="UTO68" s="369"/>
      <c r="UTP68" s="369"/>
      <c r="UTQ68" s="369"/>
      <c r="UTR68" s="369"/>
      <c r="UTS68" s="369"/>
      <c r="UTT68" s="369"/>
      <c r="UTU68" s="369"/>
      <c r="UTV68" s="369"/>
      <c r="UTW68" s="369"/>
      <c r="UTX68" s="369"/>
      <c r="UTY68" s="369"/>
      <c r="UTZ68" s="369"/>
      <c r="UUA68" s="369"/>
      <c r="UUB68" s="369"/>
      <c r="UUC68" s="369"/>
      <c r="UUD68" s="369"/>
      <c r="UUE68" s="369"/>
      <c r="UUF68" s="369"/>
      <c r="UUG68" s="369"/>
      <c r="UUH68" s="369"/>
      <c r="UUI68" s="369"/>
      <c r="UUJ68" s="369"/>
      <c r="UUK68" s="369"/>
      <c r="UUL68" s="369"/>
      <c r="UUM68" s="369"/>
      <c r="UUN68" s="369"/>
      <c r="UUO68" s="369"/>
      <c r="UUP68" s="369"/>
      <c r="UUQ68" s="369"/>
      <c r="UUR68" s="369"/>
      <c r="UUS68" s="369"/>
      <c r="UUT68" s="369"/>
      <c r="UUU68" s="369"/>
      <c r="UUV68" s="369"/>
      <c r="UUW68" s="369"/>
      <c r="UUX68" s="369"/>
      <c r="UUY68" s="369"/>
      <c r="UUZ68" s="369"/>
      <c r="UVA68" s="369"/>
      <c r="UVB68" s="369"/>
      <c r="UVC68" s="369"/>
      <c r="UVD68" s="369"/>
      <c r="UVE68" s="369"/>
      <c r="UVF68" s="369"/>
      <c r="UVG68" s="369"/>
      <c r="UVH68" s="369"/>
      <c r="UVI68" s="369"/>
      <c r="UVJ68" s="369"/>
      <c r="UVK68" s="369"/>
      <c r="UVL68" s="369"/>
      <c r="UVM68" s="369"/>
      <c r="UVN68" s="369"/>
      <c r="UVO68" s="369"/>
      <c r="UVP68" s="369"/>
      <c r="UVQ68" s="369"/>
      <c r="UVR68" s="369"/>
      <c r="UVS68" s="369"/>
      <c r="UVT68" s="369"/>
      <c r="UVU68" s="369"/>
      <c r="UVV68" s="369"/>
      <c r="UVW68" s="369"/>
      <c r="UVX68" s="369"/>
      <c r="UVY68" s="369"/>
      <c r="UVZ68" s="369"/>
      <c r="UWA68" s="369"/>
      <c r="UWB68" s="369"/>
      <c r="UWC68" s="369"/>
      <c r="UWD68" s="369"/>
      <c r="UWE68" s="369"/>
      <c r="UWF68" s="369"/>
      <c r="UWG68" s="369"/>
      <c r="UWH68" s="369"/>
      <c r="UWI68" s="369"/>
      <c r="UWJ68" s="369"/>
      <c r="UWK68" s="369"/>
      <c r="UWL68" s="369"/>
      <c r="UWM68" s="369"/>
      <c r="UWN68" s="369"/>
      <c r="UWO68" s="369"/>
      <c r="UWP68" s="369"/>
      <c r="UWQ68" s="369"/>
      <c r="UWR68" s="369"/>
      <c r="UWS68" s="369"/>
      <c r="UWT68" s="369"/>
      <c r="UWU68" s="369"/>
      <c r="UWV68" s="369"/>
      <c r="UWW68" s="369"/>
      <c r="UWX68" s="369"/>
      <c r="UWY68" s="369"/>
      <c r="UWZ68" s="369"/>
      <c r="UXA68" s="369"/>
      <c r="UXB68" s="369"/>
      <c r="UXC68" s="369"/>
      <c r="UXD68" s="369"/>
      <c r="UXE68" s="369"/>
      <c r="UXF68" s="369"/>
      <c r="UXG68" s="369"/>
      <c r="UXH68" s="369"/>
      <c r="UXI68" s="369"/>
      <c r="UXJ68" s="369"/>
      <c r="UXK68" s="369"/>
      <c r="UXL68" s="369"/>
      <c r="UXM68" s="369"/>
      <c r="UXN68" s="369"/>
      <c r="UXO68" s="369"/>
      <c r="UXP68" s="369"/>
      <c r="UXQ68" s="369"/>
      <c r="UXR68" s="369"/>
      <c r="UXS68" s="369"/>
      <c r="UXT68" s="369"/>
      <c r="UXU68" s="369"/>
      <c r="UXV68" s="369"/>
      <c r="UXW68" s="369"/>
      <c r="UXX68" s="369"/>
      <c r="UXY68" s="369"/>
      <c r="UXZ68" s="369"/>
      <c r="UYA68" s="369"/>
      <c r="UYB68" s="369"/>
      <c r="UYC68" s="369"/>
      <c r="UYD68" s="369"/>
      <c r="UYE68" s="369"/>
      <c r="UYF68" s="369"/>
      <c r="UYG68" s="369"/>
      <c r="UYH68" s="369"/>
      <c r="UYI68" s="369"/>
      <c r="UYJ68" s="369"/>
      <c r="UYK68" s="369"/>
      <c r="UYL68" s="369"/>
      <c r="UYM68" s="369"/>
      <c r="UYN68" s="369"/>
      <c r="UYO68" s="369"/>
      <c r="UYP68" s="369"/>
      <c r="UYQ68" s="369"/>
      <c r="UYR68" s="369"/>
      <c r="UYS68" s="369"/>
      <c r="UYT68" s="369"/>
      <c r="UYU68" s="369"/>
      <c r="UYV68" s="369"/>
      <c r="UYW68" s="369"/>
      <c r="UYX68" s="369"/>
      <c r="UYY68" s="369"/>
      <c r="UYZ68" s="369"/>
      <c r="UZA68" s="369"/>
      <c r="UZB68" s="369"/>
      <c r="UZC68" s="369"/>
      <c r="UZD68" s="369"/>
      <c r="UZE68" s="369"/>
      <c r="UZF68" s="369"/>
      <c r="UZG68" s="369"/>
      <c r="UZH68" s="369"/>
      <c r="UZI68" s="369"/>
      <c r="UZJ68" s="369"/>
      <c r="UZK68" s="369"/>
      <c r="UZL68" s="369"/>
      <c r="UZM68" s="369"/>
      <c r="UZN68" s="369"/>
      <c r="UZO68" s="369"/>
      <c r="UZP68" s="369"/>
      <c r="UZQ68" s="369"/>
      <c r="UZR68" s="369"/>
      <c r="UZS68" s="369"/>
      <c r="UZT68" s="369"/>
      <c r="UZU68" s="369"/>
      <c r="UZV68" s="369"/>
      <c r="UZW68" s="369"/>
      <c r="UZX68" s="369"/>
      <c r="UZY68" s="369"/>
      <c r="UZZ68" s="369"/>
      <c r="VAA68" s="369"/>
      <c r="VAB68" s="369"/>
      <c r="VAC68" s="369"/>
      <c r="VAD68" s="369"/>
      <c r="VAE68" s="369"/>
      <c r="VAF68" s="369"/>
      <c r="VAG68" s="369"/>
      <c r="VAH68" s="369"/>
      <c r="VAI68" s="369"/>
      <c r="VAJ68" s="369"/>
      <c r="VAK68" s="369"/>
      <c r="VAL68" s="369"/>
      <c r="VAM68" s="369"/>
      <c r="VAN68" s="369"/>
      <c r="VAO68" s="369"/>
      <c r="VAP68" s="369"/>
      <c r="VAQ68" s="369"/>
      <c r="VAR68" s="369"/>
      <c r="VAS68" s="369"/>
      <c r="VAT68" s="369"/>
      <c r="VAU68" s="369"/>
      <c r="VAV68" s="369"/>
      <c r="VAW68" s="369"/>
      <c r="VAX68" s="369"/>
      <c r="VAY68" s="369"/>
      <c r="VAZ68" s="369"/>
      <c r="VBA68" s="369"/>
      <c r="VBB68" s="369"/>
      <c r="VBC68" s="369"/>
      <c r="VBD68" s="369"/>
      <c r="VBE68" s="369"/>
      <c r="VBF68" s="369"/>
      <c r="VBG68" s="369"/>
      <c r="VBH68" s="369"/>
      <c r="VBI68" s="369"/>
      <c r="VBJ68" s="369"/>
      <c r="VBK68" s="369"/>
      <c r="VBL68" s="369"/>
      <c r="VBM68" s="369"/>
      <c r="VBN68" s="369"/>
      <c r="VBO68" s="369"/>
      <c r="VBP68" s="369"/>
      <c r="VBQ68" s="369"/>
      <c r="VBR68" s="369"/>
      <c r="VBS68" s="369"/>
      <c r="VBT68" s="369"/>
      <c r="VBU68" s="369"/>
      <c r="VBV68" s="369"/>
      <c r="VBW68" s="369"/>
      <c r="VBX68" s="369"/>
      <c r="VBY68" s="369"/>
      <c r="VBZ68" s="369"/>
      <c r="VCA68" s="369"/>
      <c r="VCB68" s="369"/>
      <c r="VCC68" s="369"/>
      <c r="VCD68" s="369"/>
      <c r="VCE68" s="369"/>
      <c r="VCF68" s="369"/>
      <c r="VCG68" s="369"/>
      <c r="VCH68" s="369"/>
      <c r="VCI68" s="369"/>
      <c r="VCJ68" s="369"/>
      <c r="VCK68" s="369"/>
      <c r="VCL68" s="369"/>
      <c r="VCM68" s="369"/>
      <c r="VCN68" s="369"/>
      <c r="VCO68" s="369"/>
      <c r="VCP68" s="369"/>
      <c r="VCQ68" s="369"/>
      <c r="VCR68" s="369"/>
      <c r="VCS68" s="369"/>
      <c r="VCT68" s="369"/>
      <c r="VCU68" s="369"/>
      <c r="VCV68" s="369"/>
      <c r="VCW68" s="369"/>
      <c r="VCX68" s="369"/>
      <c r="VCY68" s="369"/>
      <c r="VCZ68" s="369"/>
      <c r="VDA68" s="369"/>
      <c r="VDB68" s="369"/>
      <c r="VDC68" s="369"/>
      <c r="VDD68" s="369"/>
      <c r="VDE68" s="369"/>
      <c r="VDF68" s="369"/>
      <c r="VDG68" s="369"/>
      <c r="VDH68" s="369"/>
      <c r="VDI68" s="369"/>
      <c r="VDJ68" s="369"/>
      <c r="VDK68" s="369"/>
      <c r="VDL68" s="369"/>
      <c r="VDM68" s="369"/>
      <c r="VDN68" s="369"/>
      <c r="VDO68" s="369"/>
      <c r="VDP68" s="369"/>
      <c r="VDQ68" s="369"/>
      <c r="VDR68" s="369"/>
      <c r="VDS68" s="369"/>
      <c r="VDT68" s="369"/>
      <c r="VDU68" s="369"/>
      <c r="VDV68" s="369"/>
      <c r="VDW68" s="369"/>
      <c r="VDX68" s="369"/>
      <c r="VDY68" s="369"/>
      <c r="VDZ68" s="369"/>
      <c r="VEA68" s="369"/>
      <c r="VEB68" s="369"/>
      <c r="VEC68" s="369"/>
      <c r="VED68" s="369"/>
      <c r="VEE68" s="369"/>
      <c r="VEF68" s="369"/>
      <c r="VEG68" s="369"/>
      <c r="VEH68" s="369"/>
      <c r="VEI68" s="369"/>
      <c r="VEJ68" s="369"/>
      <c r="VEK68" s="369"/>
      <c r="VEL68" s="369"/>
      <c r="VEM68" s="369"/>
      <c r="VEN68" s="369"/>
      <c r="VEO68" s="369"/>
      <c r="VEP68" s="369"/>
      <c r="VEQ68" s="369"/>
      <c r="VER68" s="369"/>
      <c r="VES68" s="369"/>
      <c r="VET68" s="369"/>
      <c r="VEU68" s="369"/>
      <c r="VEV68" s="369"/>
      <c r="VEW68" s="369"/>
      <c r="VEX68" s="369"/>
      <c r="VEY68" s="369"/>
      <c r="VEZ68" s="369"/>
      <c r="VFA68" s="369"/>
      <c r="VFB68" s="369"/>
      <c r="VFC68" s="369"/>
      <c r="VFD68" s="369"/>
      <c r="VFE68" s="369"/>
      <c r="VFF68" s="369"/>
      <c r="VFG68" s="369"/>
      <c r="VFH68" s="369"/>
      <c r="VFI68" s="369"/>
      <c r="VFJ68" s="369"/>
      <c r="VFK68" s="369"/>
      <c r="VFL68" s="369"/>
      <c r="VFM68" s="369"/>
      <c r="VFN68" s="369"/>
      <c r="VFO68" s="369"/>
      <c r="VFP68" s="369"/>
      <c r="VFQ68" s="369"/>
      <c r="VFR68" s="369"/>
      <c r="VFS68" s="369"/>
      <c r="VFT68" s="369"/>
      <c r="VFU68" s="369"/>
      <c r="VFV68" s="369"/>
      <c r="VFW68" s="369"/>
      <c r="VFX68" s="369"/>
      <c r="VFY68" s="369"/>
      <c r="VFZ68" s="369"/>
      <c r="VGA68" s="369"/>
      <c r="VGB68" s="369"/>
      <c r="VGC68" s="369"/>
      <c r="VGD68" s="369"/>
      <c r="VGE68" s="369"/>
      <c r="VGF68" s="369"/>
      <c r="VGG68" s="369"/>
      <c r="VGH68" s="369"/>
      <c r="VGI68" s="369"/>
      <c r="VGJ68" s="369"/>
      <c r="VGK68" s="369"/>
      <c r="VGL68" s="369"/>
      <c r="VGM68" s="369"/>
      <c r="VGN68" s="369"/>
      <c r="VGO68" s="369"/>
      <c r="VGP68" s="369"/>
      <c r="VGQ68" s="369"/>
      <c r="VGR68" s="369"/>
      <c r="VGS68" s="369"/>
      <c r="VGT68" s="369"/>
      <c r="VGU68" s="369"/>
      <c r="VGV68" s="369"/>
      <c r="VGW68" s="369"/>
      <c r="VGX68" s="369"/>
      <c r="VGY68" s="369"/>
      <c r="VGZ68" s="369"/>
      <c r="VHA68" s="369"/>
      <c r="VHB68" s="369"/>
      <c r="VHC68" s="369"/>
      <c r="VHD68" s="369"/>
      <c r="VHE68" s="369"/>
      <c r="VHF68" s="369"/>
      <c r="VHG68" s="369"/>
      <c r="VHH68" s="369"/>
      <c r="VHI68" s="369"/>
      <c r="VHJ68" s="369"/>
      <c r="VHK68" s="369"/>
      <c r="VHL68" s="369"/>
      <c r="VHM68" s="369"/>
      <c r="VHN68" s="369"/>
      <c r="VHO68" s="369"/>
      <c r="VHP68" s="369"/>
      <c r="VHQ68" s="369"/>
      <c r="VHR68" s="369"/>
      <c r="VHS68" s="369"/>
      <c r="VHT68" s="369"/>
      <c r="VHU68" s="369"/>
      <c r="VHV68" s="369"/>
      <c r="VHW68" s="369"/>
      <c r="VHX68" s="369"/>
      <c r="VHY68" s="369"/>
      <c r="VHZ68" s="369"/>
      <c r="VIA68" s="369"/>
      <c r="VIB68" s="369"/>
      <c r="VIC68" s="369"/>
      <c r="VID68" s="369"/>
      <c r="VIE68" s="369"/>
      <c r="VIF68" s="369"/>
      <c r="VIG68" s="369"/>
      <c r="VIH68" s="369"/>
      <c r="VII68" s="369"/>
      <c r="VIJ68" s="369"/>
      <c r="VIK68" s="369"/>
      <c r="VIL68" s="369"/>
      <c r="VIM68" s="369"/>
      <c r="VIN68" s="369"/>
      <c r="VIO68" s="369"/>
      <c r="VIP68" s="369"/>
      <c r="VIQ68" s="369"/>
      <c r="VIR68" s="369"/>
      <c r="VIS68" s="369"/>
      <c r="VIT68" s="369"/>
      <c r="VIU68" s="369"/>
      <c r="VIV68" s="369"/>
      <c r="VIW68" s="369"/>
      <c r="VIX68" s="369"/>
      <c r="VIY68" s="369"/>
      <c r="VIZ68" s="369"/>
      <c r="VJA68" s="369"/>
      <c r="VJB68" s="369"/>
      <c r="VJC68" s="369"/>
      <c r="VJD68" s="369"/>
      <c r="VJE68" s="369"/>
      <c r="VJF68" s="369"/>
      <c r="VJG68" s="369"/>
      <c r="VJH68" s="369"/>
      <c r="VJI68" s="369"/>
      <c r="VJJ68" s="369"/>
      <c r="VJK68" s="369"/>
      <c r="VJL68" s="369"/>
      <c r="VJM68" s="369"/>
      <c r="VJN68" s="369"/>
      <c r="VJO68" s="369"/>
      <c r="VJP68" s="369"/>
      <c r="VJQ68" s="369"/>
      <c r="VJR68" s="369"/>
      <c r="VJS68" s="369"/>
      <c r="VJT68" s="369"/>
      <c r="VJU68" s="369"/>
      <c r="VJV68" s="369"/>
      <c r="VJW68" s="369"/>
      <c r="VJX68" s="369"/>
      <c r="VJY68" s="369"/>
      <c r="VJZ68" s="369"/>
      <c r="VKA68" s="369"/>
      <c r="VKB68" s="369"/>
      <c r="VKC68" s="369"/>
      <c r="VKD68" s="369"/>
      <c r="VKE68" s="369"/>
      <c r="VKF68" s="369"/>
      <c r="VKG68" s="369"/>
      <c r="VKH68" s="369"/>
      <c r="VKI68" s="369"/>
      <c r="VKJ68" s="369"/>
      <c r="VKK68" s="369"/>
      <c r="VKL68" s="369"/>
      <c r="VKM68" s="369"/>
      <c r="VKN68" s="369"/>
      <c r="VKO68" s="369"/>
      <c r="VKP68" s="369"/>
      <c r="VKQ68" s="369"/>
      <c r="VKR68" s="369"/>
      <c r="VKS68" s="369"/>
      <c r="VKT68" s="369"/>
      <c r="VKU68" s="369"/>
      <c r="VKV68" s="369"/>
      <c r="VKW68" s="369"/>
      <c r="VKX68" s="369"/>
      <c r="VKY68" s="369"/>
      <c r="VKZ68" s="369"/>
      <c r="VLA68" s="369"/>
      <c r="VLB68" s="369"/>
      <c r="VLC68" s="369"/>
      <c r="VLD68" s="369"/>
      <c r="VLE68" s="369"/>
      <c r="VLF68" s="369"/>
      <c r="VLG68" s="369"/>
      <c r="VLH68" s="369"/>
      <c r="VLI68" s="369"/>
      <c r="VLJ68" s="369"/>
      <c r="VLK68" s="369"/>
      <c r="VLL68" s="369"/>
      <c r="VLM68" s="369"/>
      <c r="VLN68" s="369"/>
      <c r="VLO68" s="369"/>
      <c r="VLP68" s="369"/>
      <c r="VLQ68" s="369"/>
      <c r="VLR68" s="369"/>
      <c r="VLS68" s="369"/>
      <c r="VLT68" s="369"/>
      <c r="VLU68" s="369"/>
      <c r="VLV68" s="369"/>
      <c r="VLW68" s="369"/>
      <c r="VLX68" s="369"/>
      <c r="VLY68" s="369"/>
      <c r="VLZ68" s="369"/>
      <c r="VMA68" s="369"/>
      <c r="VMB68" s="369"/>
      <c r="VMC68" s="369"/>
      <c r="VMD68" s="369"/>
      <c r="VME68" s="369"/>
      <c r="VMF68" s="369"/>
      <c r="VMG68" s="369"/>
      <c r="VMH68" s="369"/>
      <c r="VMI68" s="369"/>
      <c r="VMJ68" s="369"/>
      <c r="VMK68" s="369"/>
      <c r="VML68" s="369"/>
      <c r="VMM68" s="369"/>
      <c r="VMN68" s="369"/>
      <c r="VMO68" s="369"/>
      <c r="VMP68" s="369"/>
      <c r="VMQ68" s="369"/>
      <c r="VMR68" s="369"/>
      <c r="VMS68" s="369"/>
      <c r="VMT68" s="369"/>
      <c r="VMU68" s="369"/>
      <c r="VMV68" s="369"/>
      <c r="VMW68" s="369"/>
      <c r="VMX68" s="369"/>
      <c r="VMY68" s="369"/>
      <c r="VMZ68" s="369"/>
      <c r="VNA68" s="369"/>
      <c r="VNB68" s="369"/>
      <c r="VNC68" s="369"/>
      <c r="VND68" s="369"/>
      <c r="VNE68" s="369"/>
      <c r="VNF68" s="369"/>
      <c r="VNG68" s="369"/>
      <c r="VNH68" s="369"/>
      <c r="VNI68" s="369"/>
      <c r="VNJ68" s="369"/>
      <c r="VNK68" s="369"/>
      <c r="VNL68" s="369"/>
      <c r="VNM68" s="369"/>
      <c r="VNN68" s="369"/>
      <c r="VNO68" s="369"/>
      <c r="VNP68" s="369"/>
      <c r="VNQ68" s="369"/>
      <c r="VNR68" s="369"/>
      <c r="VNS68" s="369"/>
      <c r="VNT68" s="369"/>
      <c r="VNU68" s="369"/>
      <c r="VNV68" s="369"/>
      <c r="VNW68" s="369"/>
      <c r="VNX68" s="369"/>
      <c r="VNY68" s="369"/>
      <c r="VNZ68" s="369"/>
      <c r="VOA68" s="369"/>
      <c r="VOB68" s="369"/>
      <c r="VOC68" s="369"/>
      <c r="VOD68" s="369"/>
      <c r="VOE68" s="369"/>
      <c r="VOF68" s="369"/>
      <c r="VOG68" s="369"/>
      <c r="VOH68" s="369"/>
      <c r="VOI68" s="369"/>
      <c r="VOJ68" s="369"/>
      <c r="VOK68" s="369"/>
      <c r="VOL68" s="369"/>
      <c r="VOM68" s="369"/>
      <c r="VON68" s="369"/>
      <c r="VOO68" s="369"/>
      <c r="VOP68" s="369"/>
      <c r="VOQ68" s="369"/>
      <c r="VOR68" s="369"/>
      <c r="VOS68" s="369"/>
      <c r="VOT68" s="369"/>
      <c r="VOU68" s="369"/>
      <c r="VOV68" s="369"/>
      <c r="VOW68" s="369"/>
      <c r="VOX68" s="369"/>
      <c r="VOY68" s="369"/>
      <c r="VOZ68" s="369"/>
      <c r="VPA68" s="369"/>
      <c r="VPB68" s="369"/>
      <c r="VPC68" s="369"/>
      <c r="VPD68" s="369"/>
      <c r="VPE68" s="369"/>
      <c r="VPF68" s="369"/>
      <c r="VPG68" s="369"/>
      <c r="VPH68" s="369"/>
      <c r="VPI68" s="369"/>
      <c r="VPJ68" s="369"/>
      <c r="VPK68" s="369"/>
      <c r="VPL68" s="369"/>
      <c r="VPM68" s="369"/>
      <c r="VPN68" s="369"/>
      <c r="VPO68" s="369"/>
      <c r="VPP68" s="369"/>
      <c r="VPQ68" s="369"/>
      <c r="VPR68" s="369"/>
      <c r="VPS68" s="369"/>
      <c r="VPT68" s="369"/>
      <c r="VPU68" s="369"/>
      <c r="VPV68" s="369"/>
      <c r="VPW68" s="369"/>
      <c r="VPX68" s="369"/>
      <c r="VPY68" s="369"/>
      <c r="VPZ68" s="369"/>
      <c r="VQA68" s="369"/>
      <c r="VQB68" s="369"/>
      <c r="VQC68" s="369"/>
      <c r="VQD68" s="369"/>
      <c r="VQE68" s="369"/>
      <c r="VQF68" s="369"/>
      <c r="VQG68" s="369"/>
      <c r="VQH68" s="369"/>
      <c r="VQI68" s="369"/>
      <c r="VQJ68" s="369"/>
      <c r="VQK68" s="369"/>
      <c r="VQL68" s="369"/>
      <c r="VQM68" s="369"/>
      <c r="VQN68" s="369"/>
      <c r="VQO68" s="369"/>
      <c r="VQP68" s="369"/>
      <c r="VQQ68" s="369"/>
      <c r="VQR68" s="369"/>
      <c r="VQS68" s="369"/>
      <c r="VQT68" s="369"/>
      <c r="VQU68" s="369"/>
      <c r="VQV68" s="369"/>
      <c r="VQW68" s="369"/>
      <c r="VQX68" s="369"/>
      <c r="VQY68" s="369"/>
      <c r="VQZ68" s="369"/>
      <c r="VRA68" s="369"/>
      <c r="VRB68" s="369"/>
      <c r="VRC68" s="369"/>
      <c r="VRD68" s="369"/>
      <c r="VRE68" s="369"/>
      <c r="VRF68" s="369"/>
      <c r="VRG68" s="369"/>
      <c r="VRH68" s="369"/>
      <c r="VRI68" s="369"/>
      <c r="VRJ68" s="369"/>
      <c r="VRK68" s="369"/>
      <c r="VRL68" s="369"/>
      <c r="VRM68" s="369"/>
      <c r="VRN68" s="369"/>
      <c r="VRO68" s="369"/>
      <c r="VRP68" s="369"/>
      <c r="VRQ68" s="369"/>
      <c r="VRR68" s="369"/>
      <c r="VRS68" s="369"/>
      <c r="VRT68" s="369"/>
      <c r="VRU68" s="369"/>
      <c r="VRV68" s="369"/>
      <c r="VRW68" s="369"/>
      <c r="VRX68" s="369"/>
      <c r="VRY68" s="369"/>
      <c r="VRZ68" s="369"/>
      <c r="VSA68" s="369"/>
      <c r="VSB68" s="369"/>
      <c r="VSC68" s="369"/>
      <c r="VSD68" s="369"/>
      <c r="VSE68" s="369"/>
      <c r="VSF68" s="369"/>
      <c r="VSG68" s="369"/>
      <c r="VSH68" s="369"/>
      <c r="VSI68" s="369"/>
      <c r="VSJ68" s="369"/>
      <c r="VSK68" s="369"/>
      <c r="VSL68" s="369"/>
      <c r="VSM68" s="369"/>
      <c r="VSN68" s="369"/>
      <c r="VSO68" s="369"/>
      <c r="VSP68" s="369"/>
      <c r="VSQ68" s="369"/>
      <c r="VSR68" s="369"/>
      <c r="VSS68" s="369"/>
      <c r="VST68" s="369"/>
      <c r="VSU68" s="369"/>
      <c r="VSV68" s="369"/>
      <c r="VSW68" s="369"/>
      <c r="VSX68" s="369"/>
      <c r="VSY68" s="369"/>
      <c r="VSZ68" s="369"/>
      <c r="VTA68" s="369"/>
      <c r="VTB68" s="369"/>
      <c r="VTC68" s="369"/>
      <c r="VTD68" s="369"/>
      <c r="VTE68" s="369"/>
      <c r="VTF68" s="369"/>
      <c r="VTG68" s="369"/>
      <c r="VTH68" s="369"/>
      <c r="VTI68" s="369"/>
      <c r="VTJ68" s="369"/>
      <c r="VTK68" s="369"/>
      <c r="VTL68" s="369"/>
      <c r="VTM68" s="369"/>
      <c r="VTN68" s="369"/>
      <c r="VTO68" s="369"/>
      <c r="VTP68" s="369"/>
      <c r="VTQ68" s="369"/>
      <c r="VTR68" s="369"/>
      <c r="VTS68" s="369"/>
      <c r="VTT68" s="369"/>
      <c r="VTU68" s="369"/>
      <c r="VTV68" s="369"/>
      <c r="VTW68" s="369"/>
      <c r="VTX68" s="369"/>
      <c r="VTY68" s="369"/>
      <c r="VTZ68" s="369"/>
      <c r="VUA68" s="369"/>
      <c r="VUB68" s="369"/>
      <c r="VUC68" s="369"/>
      <c r="VUD68" s="369"/>
      <c r="VUE68" s="369"/>
      <c r="VUF68" s="369"/>
      <c r="VUG68" s="369"/>
      <c r="VUH68" s="369"/>
      <c r="VUI68" s="369"/>
      <c r="VUJ68" s="369"/>
      <c r="VUK68" s="369"/>
      <c r="VUL68" s="369"/>
      <c r="VUM68" s="369"/>
      <c r="VUN68" s="369"/>
      <c r="VUO68" s="369"/>
      <c r="VUP68" s="369"/>
      <c r="VUQ68" s="369"/>
      <c r="VUR68" s="369"/>
      <c r="VUS68" s="369"/>
      <c r="VUT68" s="369"/>
      <c r="VUU68" s="369"/>
      <c r="VUV68" s="369"/>
      <c r="VUW68" s="369"/>
      <c r="VUX68" s="369"/>
      <c r="VUY68" s="369"/>
      <c r="VUZ68" s="369"/>
      <c r="VVA68" s="369"/>
      <c r="VVB68" s="369"/>
      <c r="VVC68" s="369"/>
      <c r="VVD68" s="369"/>
      <c r="VVE68" s="369"/>
      <c r="VVF68" s="369"/>
      <c r="VVG68" s="369"/>
      <c r="VVH68" s="369"/>
      <c r="VVI68" s="369"/>
      <c r="VVJ68" s="369"/>
      <c r="VVK68" s="369"/>
      <c r="VVL68" s="369"/>
      <c r="VVM68" s="369"/>
      <c r="VVN68" s="369"/>
      <c r="VVO68" s="369"/>
      <c r="VVP68" s="369"/>
      <c r="VVQ68" s="369"/>
      <c r="VVR68" s="369"/>
      <c r="VVS68" s="369"/>
      <c r="VVT68" s="369"/>
      <c r="VVU68" s="369"/>
      <c r="VVV68" s="369"/>
      <c r="VVW68" s="369"/>
      <c r="VVX68" s="369"/>
      <c r="VVY68" s="369"/>
      <c r="VVZ68" s="369"/>
      <c r="VWA68" s="369"/>
      <c r="VWB68" s="369"/>
      <c r="VWC68" s="369"/>
      <c r="VWD68" s="369"/>
      <c r="VWE68" s="369"/>
      <c r="VWF68" s="369"/>
      <c r="VWG68" s="369"/>
      <c r="VWH68" s="369"/>
      <c r="VWI68" s="369"/>
      <c r="VWJ68" s="369"/>
      <c r="VWK68" s="369"/>
      <c r="VWL68" s="369"/>
      <c r="VWM68" s="369"/>
      <c r="VWN68" s="369"/>
      <c r="VWO68" s="369"/>
      <c r="VWP68" s="369"/>
      <c r="VWQ68" s="369"/>
      <c r="VWR68" s="369"/>
      <c r="VWS68" s="369"/>
      <c r="VWT68" s="369"/>
      <c r="VWU68" s="369"/>
      <c r="VWV68" s="369"/>
      <c r="VWW68" s="369"/>
      <c r="VWX68" s="369"/>
      <c r="VWY68" s="369"/>
      <c r="VWZ68" s="369"/>
      <c r="VXA68" s="369"/>
      <c r="VXB68" s="369"/>
      <c r="VXC68" s="369"/>
      <c r="VXD68" s="369"/>
      <c r="VXE68" s="369"/>
      <c r="VXF68" s="369"/>
      <c r="VXG68" s="369"/>
      <c r="VXH68" s="369"/>
      <c r="VXI68" s="369"/>
      <c r="VXJ68" s="369"/>
      <c r="VXK68" s="369"/>
      <c r="VXL68" s="369"/>
      <c r="VXM68" s="369"/>
      <c r="VXN68" s="369"/>
      <c r="VXO68" s="369"/>
      <c r="VXP68" s="369"/>
      <c r="VXQ68" s="369"/>
      <c r="VXR68" s="369"/>
      <c r="VXS68" s="369"/>
      <c r="VXT68" s="369"/>
      <c r="VXU68" s="369"/>
      <c r="VXV68" s="369"/>
      <c r="VXW68" s="369"/>
      <c r="VXX68" s="369"/>
      <c r="VXY68" s="369"/>
      <c r="VXZ68" s="369"/>
      <c r="VYA68" s="369"/>
      <c r="VYB68" s="369"/>
      <c r="VYC68" s="369"/>
      <c r="VYD68" s="369"/>
      <c r="VYE68" s="369"/>
      <c r="VYF68" s="369"/>
      <c r="VYG68" s="369"/>
      <c r="VYH68" s="369"/>
      <c r="VYI68" s="369"/>
      <c r="VYJ68" s="369"/>
      <c r="VYK68" s="369"/>
      <c r="VYL68" s="369"/>
      <c r="VYM68" s="369"/>
      <c r="VYN68" s="369"/>
      <c r="VYO68" s="369"/>
      <c r="VYP68" s="369"/>
      <c r="VYQ68" s="369"/>
      <c r="VYR68" s="369"/>
      <c r="VYS68" s="369"/>
      <c r="VYT68" s="369"/>
      <c r="VYU68" s="369"/>
      <c r="VYV68" s="369"/>
      <c r="VYW68" s="369"/>
      <c r="VYX68" s="369"/>
      <c r="VYY68" s="369"/>
      <c r="VYZ68" s="369"/>
      <c r="VZA68" s="369"/>
      <c r="VZB68" s="369"/>
      <c r="VZC68" s="369"/>
      <c r="VZD68" s="369"/>
      <c r="VZE68" s="369"/>
      <c r="VZF68" s="369"/>
      <c r="VZG68" s="369"/>
      <c r="VZH68" s="369"/>
      <c r="VZI68" s="369"/>
      <c r="VZJ68" s="369"/>
      <c r="VZK68" s="369"/>
      <c r="VZL68" s="369"/>
      <c r="VZM68" s="369"/>
      <c r="VZN68" s="369"/>
      <c r="VZO68" s="369"/>
      <c r="VZP68" s="369"/>
      <c r="VZQ68" s="369"/>
      <c r="VZR68" s="369"/>
      <c r="VZS68" s="369"/>
      <c r="VZT68" s="369"/>
      <c r="VZU68" s="369"/>
      <c r="VZV68" s="369"/>
      <c r="VZW68" s="369"/>
      <c r="VZX68" s="369"/>
      <c r="VZY68" s="369"/>
      <c r="VZZ68" s="369"/>
      <c r="WAA68" s="369"/>
      <c r="WAB68" s="369"/>
      <c r="WAC68" s="369"/>
      <c r="WAD68" s="369"/>
      <c r="WAE68" s="369"/>
      <c r="WAF68" s="369"/>
      <c r="WAG68" s="369"/>
      <c r="WAH68" s="369"/>
      <c r="WAI68" s="369"/>
      <c r="WAJ68" s="369"/>
      <c r="WAK68" s="369"/>
      <c r="WAL68" s="369"/>
      <c r="WAM68" s="369"/>
      <c r="WAN68" s="369"/>
      <c r="WAO68" s="369"/>
      <c r="WAP68" s="369"/>
      <c r="WAQ68" s="369"/>
      <c r="WAR68" s="369"/>
      <c r="WAS68" s="369"/>
      <c r="WAT68" s="369"/>
      <c r="WAU68" s="369"/>
      <c r="WAV68" s="369"/>
      <c r="WAW68" s="369"/>
      <c r="WAX68" s="369"/>
      <c r="WAY68" s="369"/>
      <c r="WAZ68" s="369"/>
      <c r="WBA68" s="369"/>
      <c r="WBB68" s="369"/>
      <c r="WBC68" s="369"/>
      <c r="WBD68" s="369"/>
      <c r="WBE68" s="369"/>
      <c r="WBF68" s="369"/>
      <c r="WBG68" s="369"/>
      <c r="WBH68" s="369"/>
      <c r="WBI68" s="369"/>
      <c r="WBJ68" s="369"/>
      <c r="WBK68" s="369"/>
      <c r="WBL68" s="369"/>
      <c r="WBM68" s="369"/>
      <c r="WBN68" s="369"/>
      <c r="WBO68" s="369"/>
      <c r="WBP68" s="369"/>
      <c r="WBQ68" s="369"/>
      <c r="WBR68" s="369"/>
      <c r="WBS68" s="369"/>
      <c r="WBT68" s="369"/>
      <c r="WBU68" s="369"/>
      <c r="WBV68" s="369"/>
      <c r="WBW68" s="369"/>
      <c r="WBX68" s="369"/>
      <c r="WBY68" s="369"/>
      <c r="WBZ68" s="369"/>
      <c r="WCA68" s="369"/>
      <c r="WCB68" s="369"/>
      <c r="WCC68" s="369"/>
      <c r="WCD68" s="369"/>
      <c r="WCE68" s="369"/>
      <c r="WCF68" s="369"/>
      <c r="WCG68" s="369"/>
      <c r="WCH68" s="369"/>
      <c r="WCI68" s="369"/>
      <c r="WCJ68" s="369"/>
      <c r="WCK68" s="369"/>
      <c r="WCL68" s="369"/>
      <c r="WCM68" s="369"/>
      <c r="WCN68" s="369"/>
      <c r="WCO68" s="369"/>
      <c r="WCP68" s="369"/>
      <c r="WCQ68" s="369"/>
      <c r="WCR68" s="369"/>
      <c r="WCS68" s="369"/>
      <c r="WCT68" s="369"/>
      <c r="WCU68" s="369"/>
      <c r="WCV68" s="369"/>
      <c r="WCW68" s="369"/>
      <c r="WCX68" s="369"/>
      <c r="WCY68" s="369"/>
      <c r="WCZ68" s="369"/>
      <c r="WDA68" s="369"/>
      <c r="WDB68" s="369"/>
      <c r="WDC68" s="369"/>
      <c r="WDD68" s="369"/>
      <c r="WDE68" s="369"/>
      <c r="WDF68" s="369"/>
      <c r="WDG68" s="369"/>
      <c r="WDH68" s="369"/>
      <c r="WDI68" s="369"/>
      <c r="WDJ68" s="369"/>
      <c r="WDK68" s="369"/>
      <c r="WDL68" s="369"/>
      <c r="WDM68" s="369"/>
      <c r="WDN68" s="369"/>
      <c r="WDO68" s="369"/>
      <c r="WDP68" s="369"/>
      <c r="WDQ68" s="369"/>
      <c r="WDR68" s="369"/>
      <c r="WDS68" s="369"/>
      <c r="WDT68" s="369"/>
      <c r="WDU68" s="369"/>
      <c r="WDV68" s="369"/>
      <c r="WDW68" s="369"/>
      <c r="WDX68" s="369"/>
      <c r="WDY68" s="369"/>
      <c r="WDZ68" s="369"/>
      <c r="WEA68" s="369"/>
      <c r="WEB68" s="369"/>
      <c r="WEC68" s="369"/>
      <c r="WED68" s="369"/>
      <c r="WEE68" s="369"/>
      <c r="WEF68" s="369"/>
      <c r="WEG68" s="369"/>
      <c r="WEH68" s="369"/>
      <c r="WEI68" s="369"/>
      <c r="WEJ68" s="369"/>
      <c r="WEK68" s="369"/>
      <c r="WEL68" s="369"/>
      <c r="WEM68" s="369"/>
      <c r="WEN68" s="369"/>
      <c r="WEO68" s="369"/>
      <c r="WEP68" s="369"/>
      <c r="WEQ68" s="369"/>
      <c r="WER68" s="369"/>
      <c r="WES68" s="369"/>
      <c r="WET68" s="369"/>
      <c r="WEU68" s="369"/>
      <c r="WEV68" s="369"/>
      <c r="WEW68" s="369"/>
      <c r="WEX68" s="369"/>
      <c r="WEY68" s="369"/>
      <c r="WEZ68" s="369"/>
      <c r="WFA68" s="369"/>
      <c r="WFB68" s="369"/>
      <c r="WFC68" s="369"/>
      <c r="WFD68" s="369"/>
      <c r="WFE68" s="369"/>
      <c r="WFF68" s="369"/>
      <c r="WFG68" s="369"/>
      <c r="WFH68" s="369"/>
      <c r="WFI68" s="369"/>
      <c r="WFJ68" s="369"/>
      <c r="WFK68" s="369"/>
      <c r="WFL68" s="369"/>
      <c r="WFM68" s="369"/>
      <c r="WFN68" s="369"/>
      <c r="WFO68" s="369"/>
      <c r="WFP68" s="369"/>
      <c r="WFQ68" s="369"/>
      <c r="WFR68" s="369"/>
      <c r="WFS68" s="369"/>
      <c r="WFT68" s="369"/>
      <c r="WFU68" s="369"/>
      <c r="WFV68" s="369"/>
      <c r="WFW68" s="369"/>
      <c r="WFX68" s="369"/>
      <c r="WFY68" s="369"/>
      <c r="WFZ68" s="369"/>
      <c r="WGA68" s="369"/>
      <c r="WGB68" s="369"/>
      <c r="WGC68" s="369"/>
      <c r="WGD68" s="369"/>
      <c r="WGE68" s="369"/>
      <c r="WGF68" s="369"/>
      <c r="WGG68" s="369"/>
      <c r="WGH68" s="369"/>
      <c r="WGI68" s="369"/>
      <c r="WGJ68" s="369"/>
      <c r="WGK68" s="369"/>
      <c r="WGL68" s="369"/>
      <c r="WGM68" s="369"/>
      <c r="WGN68" s="369"/>
      <c r="WGO68" s="369"/>
      <c r="WGP68" s="369"/>
      <c r="WGQ68" s="369"/>
      <c r="WGR68" s="369"/>
      <c r="WGS68" s="369"/>
      <c r="WGT68" s="369"/>
      <c r="WGU68" s="369"/>
      <c r="WGV68" s="369"/>
      <c r="WGW68" s="369"/>
      <c r="WGX68" s="369"/>
      <c r="WGY68" s="369"/>
      <c r="WGZ68" s="369"/>
      <c r="WHA68" s="369"/>
      <c r="WHB68" s="369"/>
      <c r="WHC68" s="369"/>
      <c r="WHD68" s="369"/>
      <c r="WHE68" s="369"/>
      <c r="WHF68" s="369"/>
      <c r="WHG68" s="369"/>
      <c r="WHH68" s="369"/>
      <c r="WHI68" s="369"/>
      <c r="WHJ68" s="369"/>
      <c r="WHK68" s="369"/>
      <c r="WHL68" s="369"/>
      <c r="WHM68" s="369"/>
      <c r="WHN68" s="369"/>
      <c r="WHO68" s="369"/>
      <c r="WHP68" s="369"/>
      <c r="WHQ68" s="369"/>
      <c r="WHR68" s="369"/>
      <c r="WHS68" s="369"/>
      <c r="WHT68" s="369"/>
      <c r="WHU68" s="369"/>
      <c r="WHV68" s="369"/>
      <c r="WHW68" s="369"/>
      <c r="WHX68" s="369"/>
      <c r="WHY68" s="369"/>
      <c r="WHZ68" s="369"/>
      <c r="WIA68" s="369"/>
      <c r="WIB68" s="369"/>
      <c r="WIC68" s="369"/>
      <c r="WID68" s="369"/>
      <c r="WIE68" s="369"/>
      <c r="WIF68" s="369"/>
      <c r="WIG68" s="369"/>
      <c r="WIH68" s="369"/>
      <c r="WII68" s="369"/>
      <c r="WIJ68" s="369"/>
      <c r="WIK68" s="369"/>
      <c r="WIL68" s="369"/>
      <c r="WIM68" s="369"/>
      <c r="WIN68" s="369"/>
      <c r="WIO68" s="369"/>
      <c r="WIP68" s="369"/>
      <c r="WIQ68" s="369"/>
      <c r="WIR68" s="369"/>
      <c r="WIS68" s="369"/>
      <c r="WIT68" s="369"/>
      <c r="WIU68" s="369"/>
      <c r="WIV68" s="369"/>
      <c r="WIW68" s="369"/>
      <c r="WIX68" s="369"/>
      <c r="WIY68" s="369"/>
      <c r="WIZ68" s="369"/>
      <c r="WJA68" s="369"/>
      <c r="WJB68" s="369"/>
      <c r="WJC68" s="369"/>
      <c r="WJD68" s="369"/>
      <c r="WJE68" s="369"/>
      <c r="WJF68" s="369"/>
      <c r="WJG68" s="369"/>
      <c r="WJH68" s="369"/>
      <c r="WJI68" s="369"/>
      <c r="WJJ68" s="369"/>
      <c r="WJK68" s="369"/>
      <c r="WJL68" s="369"/>
      <c r="WJM68" s="369"/>
      <c r="WJN68" s="369"/>
      <c r="WJO68" s="369"/>
      <c r="WJP68" s="369"/>
      <c r="WJQ68" s="369"/>
      <c r="WJR68" s="369"/>
      <c r="WJS68" s="369"/>
      <c r="WJT68" s="369"/>
      <c r="WJU68" s="369"/>
      <c r="WJV68" s="369"/>
      <c r="WJW68" s="369"/>
      <c r="WJX68" s="369"/>
      <c r="WJY68" s="369"/>
      <c r="WJZ68" s="369"/>
      <c r="WKA68" s="369"/>
      <c r="WKB68" s="369"/>
      <c r="WKC68" s="369"/>
      <c r="WKD68" s="369"/>
      <c r="WKE68" s="369"/>
      <c r="WKF68" s="369"/>
      <c r="WKG68" s="369"/>
      <c r="WKH68" s="369"/>
      <c r="WKI68" s="369"/>
      <c r="WKJ68" s="369"/>
      <c r="WKK68" s="369"/>
      <c r="WKL68" s="369"/>
      <c r="WKM68" s="369"/>
      <c r="WKN68" s="369"/>
      <c r="WKO68" s="369"/>
      <c r="WKP68" s="369"/>
      <c r="WKQ68" s="369"/>
      <c r="WKR68" s="369"/>
      <c r="WKS68" s="369"/>
      <c r="WKT68" s="369"/>
      <c r="WKU68" s="369"/>
      <c r="WKV68" s="369"/>
      <c r="WKW68" s="369"/>
      <c r="WKX68" s="369"/>
      <c r="WKY68" s="369"/>
      <c r="WKZ68" s="369"/>
      <c r="WLA68" s="369"/>
      <c r="WLB68" s="369"/>
      <c r="WLC68" s="369"/>
      <c r="WLD68" s="369"/>
      <c r="WLE68" s="369"/>
      <c r="WLF68" s="369"/>
      <c r="WLG68" s="369"/>
      <c r="WLH68" s="369"/>
      <c r="WLI68" s="369"/>
      <c r="WLJ68" s="369"/>
      <c r="WLK68" s="369"/>
      <c r="WLL68" s="369"/>
      <c r="WLM68" s="369"/>
      <c r="WLN68" s="369"/>
      <c r="WLO68" s="369"/>
      <c r="WLP68" s="369"/>
      <c r="WLQ68" s="369"/>
      <c r="WLR68" s="369"/>
      <c r="WLS68" s="369"/>
      <c r="WLT68" s="369"/>
      <c r="WLU68" s="369"/>
      <c r="WLV68" s="369"/>
      <c r="WLW68" s="369"/>
      <c r="WLX68" s="369"/>
      <c r="WLY68" s="369"/>
      <c r="WLZ68" s="369"/>
      <c r="WMA68" s="369"/>
      <c r="WMB68" s="369"/>
      <c r="WMC68" s="369"/>
      <c r="WMD68" s="369"/>
      <c r="WME68" s="369"/>
      <c r="WMF68" s="369"/>
      <c r="WMG68" s="369"/>
      <c r="WMH68" s="369"/>
      <c r="WMI68" s="369"/>
      <c r="WMJ68" s="369"/>
      <c r="WMK68" s="369"/>
      <c r="WML68" s="369"/>
      <c r="WMM68" s="369"/>
      <c r="WMN68" s="369"/>
      <c r="WMO68" s="369"/>
      <c r="WMP68" s="369"/>
      <c r="WMQ68" s="369"/>
      <c r="WMR68" s="369"/>
      <c r="WMS68" s="369"/>
      <c r="WMT68" s="369"/>
      <c r="WMU68" s="369"/>
      <c r="WMV68" s="369"/>
      <c r="WMW68" s="369"/>
      <c r="WMX68" s="369"/>
      <c r="WMY68" s="369"/>
      <c r="WMZ68" s="369"/>
      <c r="WNA68" s="369"/>
      <c r="WNB68" s="369"/>
      <c r="WNC68" s="369"/>
      <c r="WND68" s="369"/>
      <c r="WNE68" s="369"/>
      <c r="WNF68" s="369"/>
      <c r="WNG68" s="369"/>
      <c r="WNH68" s="369"/>
      <c r="WNI68" s="369"/>
      <c r="WNJ68" s="369"/>
      <c r="WNK68" s="369"/>
      <c r="WNL68" s="369"/>
      <c r="WNM68" s="369"/>
      <c r="WNN68" s="369"/>
      <c r="WNO68" s="369"/>
      <c r="WNP68" s="369"/>
      <c r="WNQ68" s="369"/>
      <c r="WNR68" s="369"/>
      <c r="WNS68" s="369"/>
      <c r="WNT68" s="369"/>
      <c r="WNU68" s="369"/>
      <c r="WNV68" s="369"/>
      <c r="WNW68" s="369"/>
      <c r="WNX68" s="369"/>
      <c r="WNY68" s="369"/>
      <c r="WNZ68" s="369"/>
      <c r="WOA68" s="369"/>
      <c r="WOB68" s="369"/>
      <c r="WOC68" s="369"/>
      <c r="WOD68" s="369"/>
      <c r="WOE68" s="369"/>
      <c r="WOF68" s="369"/>
      <c r="WOG68" s="369"/>
      <c r="WOH68" s="369"/>
      <c r="WOI68" s="369"/>
      <c r="WOJ68" s="369"/>
      <c r="WOK68" s="369"/>
      <c r="WOL68" s="369"/>
      <c r="WOM68" s="369"/>
      <c r="WON68" s="369"/>
      <c r="WOO68" s="369"/>
      <c r="WOP68" s="369"/>
      <c r="WOQ68" s="369"/>
      <c r="WOR68" s="369"/>
      <c r="WOS68" s="369"/>
      <c r="WOT68" s="369"/>
      <c r="WOU68" s="369"/>
      <c r="WOV68" s="369"/>
      <c r="WOW68" s="369"/>
      <c r="WOX68" s="369"/>
      <c r="WOY68" s="369"/>
      <c r="WOZ68" s="369"/>
      <c r="WPA68" s="369"/>
      <c r="WPB68" s="369"/>
      <c r="WPC68" s="369"/>
      <c r="WPD68" s="369"/>
      <c r="WPE68" s="369"/>
      <c r="WPF68" s="369"/>
      <c r="WPG68" s="369"/>
      <c r="WPH68" s="369"/>
      <c r="WPI68" s="369"/>
      <c r="WPJ68" s="369"/>
      <c r="WPK68" s="369"/>
      <c r="WPL68" s="369"/>
      <c r="WPM68" s="369"/>
      <c r="WPN68" s="369"/>
      <c r="WPO68" s="369"/>
      <c r="WPP68" s="369"/>
      <c r="WPQ68" s="369"/>
      <c r="WPR68" s="369"/>
      <c r="WPS68" s="369"/>
      <c r="WPT68" s="369"/>
      <c r="WPU68" s="369"/>
      <c r="WPV68" s="369"/>
      <c r="WPW68" s="369"/>
      <c r="WPX68" s="369"/>
      <c r="WPY68" s="369"/>
      <c r="WPZ68" s="369"/>
      <c r="WQA68" s="369"/>
      <c r="WQB68" s="369"/>
      <c r="WQC68" s="369"/>
      <c r="WQD68" s="369"/>
      <c r="WQE68" s="369"/>
      <c r="WQF68" s="369"/>
      <c r="WQG68" s="369"/>
      <c r="WQH68" s="369"/>
      <c r="WQI68" s="369"/>
      <c r="WQJ68" s="369"/>
      <c r="WQK68" s="369"/>
      <c r="WQL68" s="369"/>
      <c r="WQM68" s="369"/>
      <c r="WQN68" s="369"/>
      <c r="WQO68" s="369"/>
      <c r="WQP68" s="369"/>
      <c r="WQQ68" s="369"/>
      <c r="WQR68" s="369"/>
      <c r="WQS68" s="369"/>
      <c r="WQT68" s="369"/>
      <c r="WQU68" s="369"/>
      <c r="WQV68" s="369"/>
      <c r="WQW68" s="369"/>
      <c r="WQX68" s="369"/>
      <c r="WQY68" s="369"/>
      <c r="WQZ68" s="369"/>
      <c r="WRA68" s="369"/>
      <c r="WRB68" s="369"/>
      <c r="WRC68" s="369"/>
      <c r="WRD68" s="369"/>
      <c r="WRE68" s="369"/>
      <c r="WRF68" s="369"/>
      <c r="WRG68" s="369"/>
      <c r="WRH68" s="369"/>
      <c r="WRI68" s="369"/>
      <c r="WRJ68" s="369"/>
      <c r="WRK68" s="369"/>
      <c r="WRL68" s="369"/>
      <c r="WRM68" s="369"/>
      <c r="WRN68" s="369"/>
      <c r="WRO68" s="369"/>
      <c r="WRP68" s="369"/>
      <c r="WRQ68" s="369"/>
      <c r="WRR68" s="369"/>
      <c r="WRS68" s="369"/>
      <c r="WRT68" s="369"/>
      <c r="WRU68" s="369"/>
      <c r="WRV68" s="369"/>
      <c r="WRW68" s="369"/>
      <c r="WRX68" s="369"/>
      <c r="WRY68" s="369"/>
      <c r="WRZ68" s="369"/>
      <c r="WSA68" s="369"/>
      <c r="WSB68" s="369"/>
      <c r="WSC68" s="369"/>
      <c r="WSD68" s="369"/>
      <c r="WSE68" s="369"/>
      <c r="WSF68" s="369"/>
      <c r="WSG68" s="369"/>
      <c r="WSH68" s="369"/>
      <c r="WSI68" s="369"/>
      <c r="WSJ68" s="369"/>
      <c r="WSK68" s="369"/>
      <c r="WSL68" s="369"/>
      <c r="WSM68" s="369"/>
      <c r="WSN68" s="369"/>
      <c r="WSO68" s="369"/>
      <c r="WSP68" s="369"/>
      <c r="WSQ68" s="369"/>
      <c r="WSR68" s="369"/>
      <c r="WSS68" s="369"/>
      <c r="WST68" s="369"/>
      <c r="WSU68" s="369"/>
      <c r="WSV68" s="369"/>
      <c r="WSW68" s="369"/>
      <c r="WSX68" s="369"/>
      <c r="WSY68" s="369"/>
      <c r="WSZ68" s="369"/>
      <c r="WTA68" s="369"/>
      <c r="WTB68" s="369"/>
      <c r="WTC68" s="369"/>
      <c r="WTD68" s="369"/>
      <c r="WTE68" s="369"/>
      <c r="WTF68" s="369"/>
      <c r="WTG68" s="369"/>
      <c r="WTH68" s="369"/>
      <c r="WTI68" s="369"/>
      <c r="WTJ68" s="369"/>
      <c r="WTK68" s="369"/>
      <c r="WTL68" s="369"/>
      <c r="WTM68" s="369"/>
      <c r="WTN68" s="369"/>
      <c r="WTO68" s="369"/>
      <c r="WTP68" s="369"/>
      <c r="WTQ68" s="369"/>
      <c r="WTR68" s="369"/>
      <c r="WTS68" s="369"/>
      <c r="WTT68" s="369"/>
      <c r="WTU68" s="369"/>
      <c r="WTV68" s="369"/>
      <c r="WTW68" s="369"/>
      <c r="WTX68" s="369"/>
      <c r="WTY68" s="369"/>
      <c r="WTZ68" s="369"/>
      <c r="WUA68" s="369"/>
      <c r="WUB68" s="369"/>
      <c r="WUC68" s="369"/>
      <c r="WUD68" s="369"/>
      <c r="WUE68" s="369"/>
      <c r="WUF68" s="369"/>
      <c r="WUG68" s="369"/>
      <c r="WUH68" s="369"/>
      <c r="WUI68" s="369"/>
      <c r="WUJ68" s="369"/>
      <c r="WUK68" s="369"/>
      <c r="WUL68" s="369"/>
      <c r="WUM68" s="369"/>
      <c r="WUN68" s="369"/>
      <c r="WUO68" s="369"/>
      <c r="WUP68" s="369"/>
      <c r="WUQ68" s="369"/>
      <c r="WUR68" s="369"/>
      <c r="WUS68" s="369"/>
      <c r="WUT68" s="369"/>
      <c r="WUU68" s="369"/>
      <c r="WUV68" s="369"/>
      <c r="WUW68" s="369"/>
      <c r="WUX68" s="369"/>
      <c r="WUY68" s="369"/>
      <c r="WUZ68" s="369"/>
      <c r="WVA68" s="369"/>
      <c r="WVB68" s="369"/>
      <c r="WVC68" s="369"/>
      <c r="WVD68" s="369"/>
      <c r="WVE68" s="369"/>
      <c r="WVF68" s="369"/>
      <c r="WVG68" s="369"/>
      <c r="WVH68" s="369"/>
      <c r="WVI68" s="369"/>
      <c r="WVJ68" s="369"/>
      <c r="WVK68" s="369"/>
      <c r="WVL68" s="369"/>
      <c r="WVM68" s="369"/>
      <c r="WVN68" s="369"/>
      <c r="WVO68" s="369"/>
      <c r="WVP68" s="369"/>
      <c r="WVQ68" s="369"/>
      <c r="WVR68" s="369"/>
      <c r="WVS68" s="369"/>
      <c r="WVT68" s="369"/>
      <c r="WVU68" s="369"/>
      <c r="WVV68" s="369"/>
      <c r="WVW68" s="369"/>
      <c r="WVX68" s="369"/>
      <c r="WVY68" s="369"/>
      <c r="WVZ68" s="369"/>
      <c r="WWA68" s="369"/>
      <c r="WWB68" s="369"/>
      <c r="WWC68" s="369"/>
      <c r="WWD68" s="369"/>
      <c r="WWE68" s="369"/>
      <c r="WWF68" s="369"/>
      <c r="WWG68" s="369"/>
      <c r="WWH68" s="369"/>
      <c r="WWI68" s="369"/>
      <c r="WWJ68" s="369"/>
      <c r="WWK68" s="369"/>
      <c r="WWL68" s="369"/>
      <c r="WWM68" s="369"/>
      <c r="WWN68" s="369"/>
      <c r="WWO68" s="369"/>
      <c r="WWP68" s="369"/>
      <c r="WWQ68" s="369"/>
      <c r="WWR68" s="369"/>
      <c r="WWS68" s="369"/>
      <c r="WWT68" s="369"/>
      <c r="WWU68" s="369"/>
      <c r="WWV68" s="369"/>
      <c r="WWW68" s="369"/>
      <c r="WWX68" s="369"/>
      <c r="WWY68" s="369"/>
      <c r="WWZ68" s="369"/>
      <c r="WXA68" s="369"/>
      <c r="WXB68" s="369"/>
      <c r="WXC68" s="369"/>
      <c r="WXD68" s="369"/>
      <c r="WXE68" s="369"/>
      <c r="WXF68" s="369"/>
      <c r="WXG68" s="369"/>
      <c r="WXH68" s="369"/>
      <c r="WXI68" s="369"/>
      <c r="WXJ68" s="369"/>
      <c r="WXK68" s="369"/>
      <c r="WXL68" s="369"/>
      <c r="WXM68" s="369"/>
      <c r="WXN68" s="369"/>
      <c r="WXO68" s="369"/>
      <c r="WXP68" s="369"/>
      <c r="WXQ68" s="369"/>
      <c r="WXR68" s="369"/>
      <c r="WXS68" s="369"/>
      <c r="WXT68" s="369"/>
      <c r="WXU68" s="369"/>
      <c r="WXV68" s="369"/>
      <c r="WXW68" s="369"/>
      <c r="WXX68" s="369"/>
      <c r="WXY68" s="369"/>
      <c r="WXZ68" s="369"/>
      <c r="WYA68" s="369"/>
      <c r="WYB68" s="369"/>
      <c r="WYC68" s="369"/>
      <c r="WYD68" s="369"/>
      <c r="WYE68" s="369"/>
      <c r="WYF68" s="369"/>
      <c r="WYG68" s="369"/>
      <c r="WYH68" s="369"/>
      <c r="WYI68" s="369"/>
      <c r="WYJ68" s="369"/>
      <c r="WYK68" s="369"/>
      <c r="WYL68" s="369"/>
      <c r="WYM68" s="369"/>
      <c r="WYN68" s="369"/>
      <c r="WYO68" s="369"/>
      <c r="WYP68" s="369"/>
      <c r="WYQ68" s="369"/>
      <c r="WYR68" s="369"/>
      <c r="WYS68" s="369"/>
      <c r="WYT68" s="369"/>
      <c r="WYU68" s="369"/>
      <c r="WYV68" s="369"/>
      <c r="WYW68" s="369"/>
      <c r="WYX68" s="369"/>
      <c r="WYY68" s="369"/>
      <c r="WYZ68" s="369"/>
      <c r="WZA68" s="369"/>
      <c r="WZB68" s="369"/>
      <c r="WZC68" s="369"/>
      <c r="WZD68" s="369"/>
      <c r="WZE68" s="369"/>
      <c r="WZF68" s="369"/>
      <c r="WZG68" s="369"/>
      <c r="WZH68" s="369"/>
      <c r="WZI68" s="369"/>
      <c r="WZJ68" s="369"/>
      <c r="WZK68" s="369"/>
      <c r="WZL68" s="369"/>
      <c r="WZM68" s="369"/>
      <c r="WZN68" s="369"/>
      <c r="WZO68" s="369"/>
      <c r="WZP68" s="369"/>
      <c r="WZQ68" s="369"/>
      <c r="WZR68" s="369"/>
      <c r="WZS68" s="369"/>
      <c r="WZT68" s="369"/>
      <c r="WZU68" s="369"/>
      <c r="WZV68" s="369"/>
      <c r="WZW68" s="369"/>
      <c r="WZX68" s="369"/>
      <c r="WZY68" s="369"/>
      <c r="WZZ68" s="369"/>
      <c r="XAA68" s="369"/>
      <c r="XAB68" s="369"/>
      <c r="XAC68" s="369"/>
      <c r="XAD68" s="369"/>
      <c r="XAE68" s="369"/>
      <c r="XAF68" s="369"/>
      <c r="XAG68" s="369"/>
      <c r="XAH68" s="369"/>
      <c r="XAI68" s="369"/>
      <c r="XAJ68" s="369"/>
      <c r="XAK68" s="369"/>
      <c r="XAL68" s="369"/>
      <c r="XAM68" s="369"/>
      <c r="XAN68" s="369"/>
      <c r="XAO68" s="369"/>
      <c r="XAP68" s="369"/>
      <c r="XAQ68" s="369"/>
      <c r="XAR68" s="369"/>
      <c r="XAS68" s="369"/>
      <c r="XAT68" s="369"/>
      <c r="XAU68" s="369"/>
      <c r="XAV68" s="369"/>
      <c r="XAW68" s="369"/>
      <c r="XAX68" s="369"/>
      <c r="XAY68" s="369"/>
      <c r="XAZ68" s="369"/>
      <c r="XBA68" s="369"/>
      <c r="XBB68" s="369"/>
      <c r="XBC68" s="369"/>
      <c r="XBD68" s="369"/>
      <c r="XBE68" s="369"/>
      <c r="XBF68" s="369"/>
      <c r="XBG68" s="369"/>
      <c r="XBH68" s="369"/>
      <c r="XBI68" s="369"/>
      <c r="XBJ68" s="369"/>
      <c r="XBK68" s="369"/>
      <c r="XBL68" s="369"/>
      <c r="XBM68" s="369"/>
      <c r="XBN68" s="369"/>
      <c r="XBO68" s="369"/>
      <c r="XBP68" s="369"/>
      <c r="XBQ68" s="369"/>
      <c r="XBR68" s="369"/>
      <c r="XBS68" s="369"/>
      <c r="XBT68" s="369"/>
      <c r="XBU68" s="369"/>
      <c r="XBV68" s="369"/>
      <c r="XBW68" s="369"/>
      <c r="XBX68" s="369"/>
      <c r="XBY68" s="369"/>
      <c r="XBZ68" s="369"/>
      <c r="XCA68" s="369"/>
      <c r="XCB68" s="369"/>
      <c r="XCC68" s="369"/>
      <c r="XCD68" s="369"/>
      <c r="XCE68" s="369"/>
      <c r="XCF68" s="369"/>
      <c r="XCG68" s="369"/>
      <c r="XCH68" s="369"/>
      <c r="XCI68" s="369"/>
      <c r="XCJ68" s="369"/>
      <c r="XCK68" s="369"/>
      <c r="XCL68" s="369"/>
      <c r="XCM68" s="369"/>
      <c r="XCN68" s="369"/>
      <c r="XCO68" s="369"/>
      <c r="XCP68" s="369"/>
      <c r="XCQ68" s="369"/>
      <c r="XCR68" s="369"/>
      <c r="XCS68" s="369"/>
      <c r="XCT68" s="369"/>
      <c r="XCU68" s="369"/>
      <c r="XCV68" s="369"/>
      <c r="XCW68" s="369"/>
      <c r="XCX68" s="369"/>
      <c r="XCY68" s="369"/>
      <c r="XCZ68" s="369"/>
      <c r="XDA68" s="369"/>
      <c r="XDB68" s="369"/>
      <c r="XDC68" s="369"/>
      <c r="XDD68" s="369"/>
      <c r="XDE68" s="369"/>
      <c r="XDF68" s="369"/>
      <c r="XDG68" s="369"/>
      <c r="XDH68" s="369"/>
      <c r="XDI68" s="369"/>
      <c r="XDJ68" s="369"/>
      <c r="XDK68" s="369"/>
      <c r="XDL68" s="369"/>
      <c r="XDM68" s="369"/>
      <c r="XDN68" s="369"/>
      <c r="XDO68" s="369"/>
      <c r="XDP68" s="369"/>
      <c r="XDQ68" s="369"/>
      <c r="XDR68" s="369"/>
      <c r="XDS68" s="369"/>
      <c r="XDT68" s="369"/>
      <c r="XDU68" s="369"/>
      <c r="XDV68" s="369"/>
      <c r="XDW68" s="369"/>
      <c r="XDX68" s="369"/>
      <c r="XDY68" s="369"/>
      <c r="XDZ68" s="369"/>
      <c r="XEA68" s="369"/>
      <c r="XEB68" s="369"/>
      <c r="XEC68" s="369"/>
      <c r="XED68" s="369"/>
      <c r="XEE68" s="369"/>
      <c r="XEF68" s="369"/>
      <c r="XEG68" s="369"/>
      <c r="XEH68" s="369"/>
      <c r="XEI68" s="369"/>
      <c r="XEJ68" s="369"/>
      <c r="XEK68" s="369"/>
      <c r="XEL68" s="369"/>
      <c r="XEM68" s="369"/>
      <c r="XEN68" s="369"/>
      <c r="XEO68" s="369"/>
      <c r="XEP68" s="369"/>
      <c r="XEQ68" s="369"/>
      <c r="XER68" s="369"/>
    </row>
    <row r="69" spans="1:16372" x14ac:dyDescent="0.2">
      <c r="A69" s="371"/>
      <c r="B69" s="157" t="s">
        <v>525</v>
      </c>
      <c r="C69" s="156"/>
      <c r="D69" s="157" t="s">
        <v>483</v>
      </c>
      <c r="E69" s="156"/>
      <c r="F69" s="157" t="s">
        <v>525</v>
      </c>
      <c r="G69" s="156"/>
      <c r="H69" s="157" t="s">
        <v>483</v>
      </c>
    </row>
    <row r="70" spans="1:16372" ht="12.6" thickBot="1" x14ac:dyDescent="0.25">
      <c r="A70" s="371"/>
      <c r="B70" s="158" t="s">
        <v>526</v>
      </c>
      <c r="C70" s="156"/>
      <c r="D70" s="158" t="s">
        <v>526</v>
      </c>
      <c r="E70" s="156"/>
      <c r="F70" s="372" t="s">
        <v>527</v>
      </c>
      <c r="G70" s="372"/>
      <c r="H70" s="372"/>
    </row>
    <row r="71" spans="1:16372" x14ac:dyDescent="0.2">
      <c r="A71" s="159" t="s">
        <v>528</v>
      </c>
      <c r="B71" s="156"/>
      <c r="C71" s="156"/>
      <c r="D71" s="156"/>
      <c r="E71" s="156"/>
      <c r="F71" s="156"/>
      <c r="G71" s="156"/>
      <c r="H71" s="156"/>
    </row>
    <row r="72" spans="1:16372" ht="13.2" x14ac:dyDescent="0.25">
      <c r="A72" s="160" t="s">
        <v>529</v>
      </c>
      <c r="B72" s="161">
        <v>11197</v>
      </c>
      <c r="C72" s="156"/>
      <c r="D72" s="161">
        <v>11197</v>
      </c>
      <c r="E72" s="156"/>
      <c r="F72" s="162">
        <v>100</v>
      </c>
      <c r="G72" s="162"/>
      <c r="H72" s="162">
        <v>100</v>
      </c>
      <c r="J72" s="143"/>
    </row>
    <row r="73" spans="1:16372" ht="13.2" x14ac:dyDescent="0.25">
      <c r="A73" s="160" t="s">
        <v>530</v>
      </c>
      <c r="B73" s="161">
        <v>16779</v>
      </c>
      <c r="C73" s="156"/>
      <c r="D73" s="161">
        <v>16779</v>
      </c>
      <c r="E73" s="156"/>
      <c r="F73" s="162">
        <v>100</v>
      </c>
      <c r="G73" s="162"/>
      <c r="H73" s="162">
        <v>100</v>
      </c>
      <c r="J73" s="143"/>
    </row>
    <row r="74" spans="1:16372" ht="13.2" x14ac:dyDescent="0.25">
      <c r="A74" s="160" t="s">
        <v>531</v>
      </c>
      <c r="B74" s="161">
        <v>9600</v>
      </c>
      <c r="C74" s="156"/>
      <c r="D74" s="161">
        <v>9600</v>
      </c>
      <c r="E74" s="156"/>
      <c r="F74" s="162">
        <v>100</v>
      </c>
      <c r="G74" s="162"/>
      <c r="H74" s="162">
        <v>100</v>
      </c>
      <c r="J74" s="143"/>
    </row>
    <row r="75" spans="1:16372" ht="14.4" customHeight="1" x14ac:dyDescent="0.2">
      <c r="A75" s="163" t="s">
        <v>532</v>
      </c>
      <c r="B75" s="161">
        <v>8245</v>
      </c>
      <c r="C75" s="156"/>
      <c r="D75" s="161">
        <v>8245</v>
      </c>
      <c r="E75" s="156"/>
      <c r="F75" s="162">
        <v>52.73</v>
      </c>
      <c r="G75" s="162"/>
      <c r="H75" s="162">
        <v>52.73</v>
      </c>
      <c r="J75" s="143"/>
    </row>
    <row r="76" spans="1:16372" ht="14.4" customHeight="1" x14ac:dyDescent="0.2">
      <c r="A76" s="163" t="s">
        <v>533</v>
      </c>
      <c r="B76" s="161">
        <v>8087</v>
      </c>
      <c r="C76" s="156"/>
      <c r="D76" s="161">
        <v>8087</v>
      </c>
      <c r="E76" s="156"/>
      <c r="F76" s="162">
        <v>100</v>
      </c>
      <c r="G76" s="162"/>
      <c r="H76" s="162">
        <v>100</v>
      </c>
      <c r="J76" s="143"/>
    </row>
    <row r="77" spans="1:16372" ht="13.2" x14ac:dyDescent="0.25">
      <c r="A77" s="160" t="s">
        <v>534</v>
      </c>
      <c r="B77" s="164">
        <v>0</v>
      </c>
      <c r="C77" s="156"/>
      <c r="D77" s="164">
        <v>7524</v>
      </c>
      <c r="E77" s="156"/>
      <c r="F77" s="164">
        <v>0</v>
      </c>
      <c r="G77" s="162"/>
      <c r="H77" s="162">
        <v>100</v>
      </c>
      <c r="J77" s="143"/>
    </row>
    <row r="78" spans="1:16372" ht="13.2" x14ac:dyDescent="0.25">
      <c r="A78" s="160" t="s">
        <v>535</v>
      </c>
      <c r="B78" s="164">
        <v>8353</v>
      </c>
      <c r="C78" s="156"/>
      <c r="D78" s="161">
        <v>8353</v>
      </c>
      <c r="E78" s="156"/>
      <c r="F78" s="162">
        <v>100</v>
      </c>
      <c r="G78" s="162"/>
      <c r="H78" s="162">
        <v>100</v>
      </c>
      <c r="J78" s="143"/>
    </row>
    <row r="79" spans="1:16372" ht="13.2" x14ac:dyDescent="0.25">
      <c r="A79" s="160" t="s">
        <v>536</v>
      </c>
      <c r="B79" s="164">
        <v>222</v>
      </c>
      <c r="C79" s="156"/>
      <c r="D79" s="161">
        <v>5733</v>
      </c>
      <c r="E79" s="156"/>
      <c r="F79" s="162">
        <v>100</v>
      </c>
      <c r="G79" s="162"/>
      <c r="H79" s="162">
        <v>91.25</v>
      </c>
      <c r="J79" s="143"/>
    </row>
    <row r="80" spans="1:16372" ht="13.2" x14ac:dyDescent="0.25">
      <c r="A80" s="160" t="s">
        <v>537</v>
      </c>
      <c r="B80" s="164">
        <v>0</v>
      </c>
      <c r="C80" s="156"/>
      <c r="D80" s="164">
        <v>9304</v>
      </c>
      <c r="E80" s="156"/>
      <c r="F80" s="164">
        <v>0</v>
      </c>
      <c r="G80" s="162"/>
      <c r="H80" s="162">
        <v>100</v>
      </c>
      <c r="J80" s="143"/>
    </row>
    <row r="81" spans="1:11" ht="16.2" customHeight="1" x14ac:dyDescent="0.2">
      <c r="A81" s="163" t="s">
        <v>538</v>
      </c>
      <c r="B81" s="164">
        <v>6450</v>
      </c>
      <c r="C81" s="156"/>
      <c r="D81" s="161">
        <v>6450</v>
      </c>
      <c r="E81" s="156"/>
      <c r="F81" s="162">
        <v>100</v>
      </c>
      <c r="G81" s="162"/>
      <c r="H81" s="162">
        <v>100</v>
      </c>
      <c r="J81" s="143"/>
    </row>
    <row r="82" spans="1:11" ht="13.2" x14ac:dyDescent="0.25">
      <c r="A82" s="160" t="s">
        <v>539</v>
      </c>
      <c r="B82" s="164">
        <v>5641</v>
      </c>
      <c r="C82" s="156"/>
      <c r="D82" s="161">
        <v>5058</v>
      </c>
      <c r="E82" s="156"/>
      <c r="F82" s="162">
        <v>84.73</v>
      </c>
      <c r="G82" s="162"/>
      <c r="H82" s="162">
        <f>75.04+2.7</f>
        <v>77.740000000000009</v>
      </c>
      <c r="J82" s="143"/>
    </row>
    <row r="83" spans="1:11" ht="13.2" x14ac:dyDescent="0.25">
      <c r="A83" s="160" t="s">
        <v>540</v>
      </c>
      <c r="B83" s="164">
        <v>4041</v>
      </c>
      <c r="C83" s="156"/>
      <c r="D83" s="161">
        <v>4041</v>
      </c>
      <c r="E83" s="156"/>
      <c r="F83" s="162">
        <v>61.97</v>
      </c>
      <c r="G83" s="162"/>
      <c r="H83" s="162">
        <v>61.97</v>
      </c>
      <c r="J83" s="143"/>
    </row>
    <row r="84" spans="1:11" ht="13.2" x14ac:dyDescent="0.25">
      <c r="A84" s="160" t="s">
        <v>541</v>
      </c>
      <c r="B84" s="164">
        <v>14684</v>
      </c>
      <c r="C84" s="156"/>
      <c r="D84" s="161">
        <f>7857+1327</f>
        <v>9184</v>
      </c>
      <c r="E84" s="156"/>
      <c r="F84" s="162">
        <v>100</v>
      </c>
      <c r="G84" s="162"/>
      <c r="H84" s="162">
        <v>100</v>
      </c>
      <c r="J84" s="143"/>
    </row>
    <row r="85" spans="1:11" ht="13.2" x14ac:dyDescent="0.25">
      <c r="A85" s="160" t="s">
        <v>542</v>
      </c>
      <c r="B85" s="164">
        <v>0</v>
      </c>
      <c r="C85" s="156"/>
      <c r="D85" s="161">
        <v>3</v>
      </c>
      <c r="E85" s="156"/>
      <c r="F85" s="164">
        <v>0</v>
      </c>
      <c r="G85" s="162"/>
      <c r="H85" s="162">
        <v>100</v>
      </c>
      <c r="J85" s="143"/>
    </row>
    <row r="86" spans="1:11" ht="16.2" customHeight="1" x14ac:dyDescent="0.2">
      <c r="A86" s="163" t="s">
        <v>543</v>
      </c>
      <c r="B86" s="164">
        <v>1102</v>
      </c>
      <c r="C86" s="156"/>
      <c r="D86" s="161">
        <v>3</v>
      </c>
      <c r="E86" s="156"/>
      <c r="F86" s="162">
        <v>100</v>
      </c>
      <c r="G86" s="162"/>
      <c r="H86" s="162">
        <v>100</v>
      </c>
      <c r="J86" s="143"/>
    </row>
    <row r="87" spans="1:11" x14ac:dyDescent="0.2">
      <c r="A87" s="163" t="s">
        <v>544</v>
      </c>
      <c r="B87" s="164">
        <v>41144</v>
      </c>
      <c r="C87" s="156"/>
      <c r="D87" s="164">
        <v>0</v>
      </c>
      <c r="E87" s="156"/>
      <c r="F87" s="162">
        <v>75.16</v>
      </c>
      <c r="G87" s="162"/>
      <c r="H87" s="164">
        <v>0</v>
      </c>
      <c r="J87" s="143"/>
    </row>
    <row r="88" spans="1:11" x14ac:dyDescent="0.2">
      <c r="A88" s="163" t="s">
        <v>545</v>
      </c>
      <c r="B88" s="164">
        <v>6061</v>
      </c>
      <c r="C88" s="156"/>
      <c r="D88" s="164">
        <v>0</v>
      </c>
      <c r="E88" s="156"/>
      <c r="F88" s="162">
        <v>100</v>
      </c>
      <c r="G88" s="162"/>
      <c r="H88" s="162">
        <v>100</v>
      </c>
      <c r="J88" s="143"/>
    </row>
    <row r="89" spans="1:11" x14ac:dyDescent="0.2">
      <c r="A89" s="163" t="s">
        <v>484</v>
      </c>
      <c r="B89" s="164">
        <v>1008</v>
      </c>
      <c r="C89" s="156"/>
      <c r="D89" s="164">
        <v>0</v>
      </c>
      <c r="E89" s="156"/>
      <c r="F89" s="162">
        <v>100</v>
      </c>
      <c r="G89" s="162"/>
      <c r="H89" s="162">
        <v>100</v>
      </c>
      <c r="J89" s="143"/>
    </row>
    <row r="90" spans="1:11" x14ac:dyDescent="0.2">
      <c r="A90" s="163" t="s">
        <v>546</v>
      </c>
      <c r="B90" s="164">
        <v>126</v>
      </c>
      <c r="C90" s="156"/>
      <c r="D90" s="164">
        <v>0</v>
      </c>
      <c r="E90" s="156"/>
      <c r="F90" s="162">
        <v>100</v>
      </c>
      <c r="G90" s="162"/>
      <c r="H90" s="162">
        <v>100</v>
      </c>
      <c r="J90" s="143"/>
    </row>
    <row r="91" spans="1:11" ht="12.6" thickBot="1" x14ac:dyDescent="0.25">
      <c r="A91" s="165" t="s">
        <v>569</v>
      </c>
      <c r="B91" s="161">
        <v>3</v>
      </c>
      <c r="C91" s="156"/>
      <c r="D91" s="164">
        <v>0</v>
      </c>
      <c r="E91" s="156"/>
      <c r="F91" s="162">
        <v>100</v>
      </c>
      <c r="G91" s="162"/>
      <c r="H91" s="164">
        <v>0</v>
      </c>
      <c r="J91" s="143"/>
    </row>
    <row r="92" spans="1:11" ht="12.6" thickBot="1" x14ac:dyDescent="0.25">
      <c r="A92" s="156"/>
      <c r="B92" s="166">
        <f>SUM(B72:B91)</f>
        <v>142743</v>
      </c>
      <c r="C92" s="156"/>
      <c r="D92" s="166">
        <f>SUM(D72:D91)</f>
        <v>109561</v>
      </c>
      <c r="E92" s="156"/>
      <c r="F92" s="156"/>
      <c r="G92" s="156"/>
      <c r="H92" s="156"/>
    </row>
    <row r="93" spans="1:11" x14ac:dyDescent="0.2">
      <c r="B93" s="143"/>
      <c r="D93" s="143"/>
    </row>
    <row r="94" spans="1:11" x14ac:dyDescent="0.2">
      <c r="B94" s="143"/>
      <c r="D94" s="143"/>
    </row>
    <row r="95" spans="1:11" x14ac:dyDescent="0.2">
      <c r="A95" s="133" t="s">
        <v>570</v>
      </c>
      <c r="J95" s="167"/>
      <c r="K95" s="167"/>
    </row>
    <row r="96" spans="1:11" ht="50.25" customHeight="1" x14ac:dyDescent="0.2">
      <c r="A96" s="369" t="s">
        <v>547</v>
      </c>
      <c r="B96" s="369"/>
      <c r="C96" s="369"/>
      <c r="D96" s="369"/>
      <c r="E96" s="369"/>
      <c r="F96" s="369"/>
      <c r="G96" s="369"/>
      <c r="H96" s="369"/>
      <c r="I96" s="369"/>
      <c r="J96" s="167"/>
      <c r="K96" s="167"/>
    </row>
    <row r="97" spans="1:16372" x14ac:dyDescent="0.2">
      <c r="A97" s="128"/>
      <c r="B97" s="128"/>
      <c r="C97" s="128"/>
      <c r="D97" s="128"/>
      <c r="E97" s="128"/>
      <c r="F97" s="128"/>
      <c r="G97" s="128"/>
      <c r="H97" s="128"/>
      <c r="I97" s="128"/>
      <c r="J97" s="168"/>
      <c r="K97" s="168"/>
      <c r="L97" s="130"/>
      <c r="M97" s="130"/>
      <c r="N97" s="130"/>
      <c r="O97" s="130"/>
      <c r="P97" s="369"/>
      <c r="Q97" s="369"/>
      <c r="R97" s="369"/>
      <c r="S97" s="369"/>
      <c r="T97" s="369"/>
      <c r="U97" s="369"/>
      <c r="V97" s="369"/>
      <c r="W97" s="369"/>
      <c r="X97" s="369"/>
      <c r="Y97" s="369"/>
      <c r="Z97" s="369"/>
      <c r="AA97" s="369"/>
      <c r="AB97" s="369"/>
      <c r="AC97" s="369"/>
      <c r="AD97" s="369"/>
      <c r="AE97" s="369"/>
      <c r="AF97" s="369"/>
      <c r="AG97" s="369"/>
      <c r="AH97" s="369"/>
      <c r="AI97" s="369"/>
      <c r="AJ97" s="369"/>
      <c r="AK97" s="369"/>
      <c r="AL97" s="369"/>
      <c r="AM97" s="369"/>
      <c r="AN97" s="369"/>
      <c r="AO97" s="369"/>
      <c r="AP97" s="369"/>
      <c r="AQ97" s="369"/>
      <c r="AR97" s="369"/>
      <c r="AS97" s="369"/>
      <c r="AT97" s="369"/>
      <c r="AU97" s="369"/>
      <c r="AV97" s="369"/>
      <c r="AW97" s="369"/>
      <c r="AX97" s="369"/>
      <c r="AY97" s="369"/>
      <c r="AZ97" s="369"/>
      <c r="BA97" s="369"/>
      <c r="BB97" s="369"/>
      <c r="BC97" s="369"/>
      <c r="BD97" s="369"/>
      <c r="BE97" s="369"/>
      <c r="BF97" s="369"/>
      <c r="BG97" s="369"/>
      <c r="BH97" s="369"/>
      <c r="BI97" s="369"/>
      <c r="BJ97" s="369"/>
      <c r="BK97" s="369"/>
      <c r="BL97" s="369"/>
      <c r="BM97" s="369"/>
      <c r="BN97" s="369"/>
      <c r="BO97" s="369"/>
      <c r="BP97" s="369"/>
      <c r="BQ97" s="369"/>
      <c r="BR97" s="369"/>
      <c r="BS97" s="369"/>
      <c r="BT97" s="369"/>
      <c r="BU97" s="369"/>
      <c r="BV97" s="369"/>
      <c r="BW97" s="369"/>
      <c r="BX97" s="369"/>
      <c r="BY97" s="369"/>
      <c r="BZ97" s="369"/>
      <c r="CA97" s="369"/>
      <c r="CB97" s="369"/>
      <c r="CC97" s="369"/>
      <c r="CD97" s="369"/>
      <c r="CE97" s="369"/>
      <c r="CF97" s="369"/>
      <c r="CG97" s="369"/>
      <c r="CH97" s="369"/>
      <c r="CI97" s="369"/>
      <c r="CJ97" s="369"/>
      <c r="CK97" s="369"/>
      <c r="CL97" s="369"/>
      <c r="CM97" s="369"/>
      <c r="CN97" s="369"/>
      <c r="CO97" s="369"/>
      <c r="CP97" s="369"/>
      <c r="CQ97" s="369"/>
      <c r="CR97" s="369"/>
      <c r="CS97" s="369"/>
      <c r="CT97" s="369"/>
      <c r="CU97" s="369"/>
      <c r="CV97" s="369"/>
      <c r="CW97" s="369"/>
      <c r="CX97" s="369"/>
      <c r="CY97" s="369"/>
      <c r="CZ97" s="369"/>
      <c r="DA97" s="369"/>
      <c r="DB97" s="369"/>
      <c r="DC97" s="369"/>
      <c r="DD97" s="369"/>
      <c r="DE97" s="369"/>
      <c r="DF97" s="369"/>
      <c r="DG97" s="369"/>
      <c r="DH97" s="369"/>
      <c r="DI97" s="369"/>
      <c r="DJ97" s="369"/>
      <c r="DK97" s="369"/>
      <c r="DL97" s="369"/>
      <c r="DM97" s="369"/>
      <c r="DN97" s="369"/>
      <c r="DO97" s="369"/>
      <c r="DP97" s="369"/>
      <c r="DQ97" s="369"/>
      <c r="DR97" s="369"/>
      <c r="DS97" s="369"/>
      <c r="DT97" s="369"/>
      <c r="DU97" s="369"/>
      <c r="DV97" s="369"/>
      <c r="DW97" s="369"/>
      <c r="DX97" s="369"/>
      <c r="DY97" s="369"/>
      <c r="DZ97" s="369"/>
      <c r="EA97" s="369"/>
      <c r="EB97" s="369"/>
      <c r="EC97" s="369"/>
      <c r="ED97" s="369"/>
      <c r="EE97" s="369"/>
      <c r="EF97" s="369"/>
      <c r="EG97" s="369"/>
      <c r="EH97" s="369"/>
      <c r="EI97" s="369"/>
      <c r="EJ97" s="369"/>
      <c r="EK97" s="369"/>
      <c r="EL97" s="369"/>
      <c r="EM97" s="369"/>
      <c r="EN97" s="369"/>
      <c r="EO97" s="369"/>
      <c r="EP97" s="369"/>
      <c r="EQ97" s="369"/>
      <c r="ER97" s="369"/>
      <c r="ES97" s="369"/>
      <c r="ET97" s="369"/>
      <c r="EU97" s="369"/>
      <c r="EV97" s="369"/>
      <c r="EW97" s="369"/>
      <c r="EX97" s="369"/>
      <c r="EY97" s="369"/>
      <c r="EZ97" s="369"/>
      <c r="FA97" s="369"/>
      <c r="FB97" s="369"/>
      <c r="FC97" s="369"/>
      <c r="FD97" s="369"/>
      <c r="FE97" s="369"/>
      <c r="FF97" s="369"/>
      <c r="FG97" s="369"/>
      <c r="FH97" s="369"/>
      <c r="FI97" s="369"/>
      <c r="FJ97" s="369"/>
      <c r="FK97" s="369"/>
      <c r="FL97" s="369"/>
      <c r="FM97" s="369"/>
      <c r="FN97" s="369"/>
      <c r="FO97" s="369"/>
      <c r="FP97" s="369"/>
      <c r="FQ97" s="369"/>
      <c r="FR97" s="369"/>
      <c r="FS97" s="369"/>
      <c r="FT97" s="369"/>
      <c r="FU97" s="369"/>
      <c r="FV97" s="369"/>
      <c r="FW97" s="369"/>
      <c r="FX97" s="369"/>
      <c r="FY97" s="369"/>
      <c r="FZ97" s="369"/>
      <c r="GA97" s="369"/>
      <c r="GB97" s="369"/>
      <c r="GC97" s="369"/>
      <c r="GD97" s="369"/>
      <c r="GE97" s="369"/>
      <c r="GF97" s="369"/>
      <c r="GG97" s="369"/>
      <c r="GH97" s="369"/>
      <c r="GI97" s="369"/>
      <c r="GJ97" s="369"/>
      <c r="GK97" s="369"/>
      <c r="GL97" s="369"/>
      <c r="GM97" s="369"/>
      <c r="GN97" s="369"/>
      <c r="GO97" s="369"/>
      <c r="GP97" s="369"/>
      <c r="GQ97" s="369"/>
      <c r="GR97" s="369"/>
      <c r="GS97" s="369"/>
      <c r="GT97" s="369"/>
      <c r="GU97" s="369"/>
      <c r="GV97" s="369"/>
      <c r="GW97" s="369"/>
      <c r="GX97" s="369"/>
      <c r="GY97" s="369"/>
      <c r="GZ97" s="369"/>
      <c r="HA97" s="369"/>
      <c r="HB97" s="369"/>
      <c r="HC97" s="369"/>
      <c r="HD97" s="369"/>
      <c r="HE97" s="369"/>
      <c r="HF97" s="369"/>
      <c r="HG97" s="369"/>
      <c r="HH97" s="369"/>
      <c r="HI97" s="369"/>
      <c r="HJ97" s="369"/>
      <c r="HK97" s="369"/>
      <c r="HL97" s="369"/>
      <c r="HM97" s="369"/>
      <c r="HN97" s="369"/>
      <c r="HO97" s="369"/>
      <c r="HP97" s="369"/>
      <c r="HQ97" s="369"/>
      <c r="HR97" s="369"/>
      <c r="HS97" s="369"/>
      <c r="HT97" s="369"/>
      <c r="HU97" s="369"/>
      <c r="HV97" s="369"/>
      <c r="HW97" s="369"/>
      <c r="HX97" s="369"/>
      <c r="HY97" s="369"/>
      <c r="HZ97" s="369"/>
      <c r="IA97" s="369"/>
      <c r="IB97" s="369"/>
      <c r="IC97" s="369"/>
      <c r="ID97" s="369"/>
      <c r="IE97" s="369"/>
      <c r="IF97" s="369"/>
      <c r="IG97" s="369"/>
      <c r="IH97" s="369"/>
      <c r="II97" s="369"/>
      <c r="IJ97" s="369"/>
      <c r="IK97" s="369"/>
      <c r="IL97" s="369"/>
      <c r="IM97" s="369"/>
      <c r="IN97" s="369"/>
      <c r="IO97" s="369"/>
      <c r="IP97" s="369"/>
      <c r="IQ97" s="369"/>
      <c r="IR97" s="369"/>
      <c r="IS97" s="369"/>
      <c r="IT97" s="369"/>
      <c r="IU97" s="369"/>
      <c r="IV97" s="369"/>
      <c r="IW97" s="369"/>
      <c r="IX97" s="369"/>
      <c r="IY97" s="369"/>
      <c r="IZ97" s="369"/>
      <c r="JA97" s="369"/>
      <c r="JB97" s="369"/>
      <c r="JC97" s="369"/>
      <c r="JD97" s="369"/>
      <c r="JE97" s="369"/>
      <c r="JF97" s="369"/>
      <c r="JG97" s="369"/>
      <c r="JH97" s="369"/>
      <c r="JI97" s="369"/>
      <c r="JJ97" s="369"/>
      <c r="JK97" s="369"/>
      <c r="JL97" s="369"/>
      <c r="JM97" s="369"/>
      <c r="JN97" s="369"/>
      <c r="JO97" s="369"/>
      <c r="JP97" s="369"/>
      <c r="JQ97" s="369"/>
      <c r="JR97" s="369"/>
      <c r="JS97" s="369"/>
      <c r="JT97" s="369"/>
      <c r="JU97" s="369"/>
      <c r="JV97" s="369"/>
      <c r="JW97" s="369"/>
      <c r="JX97" s="369"/>
      <c r="JY97" s="369"/>
      <c r="JZ97" s="369"/>
      <c r="KA97" s="369"/>
      <c r="KB97" s="369"/>
      <c r="KC97" s="369"/>
      <c r="KD97" s="369"/>
      <c r="KE97" s="369"/>
      <c r="KF97" s="369"/>
      <c r="KG97" s="369"/>
      <c r="KH97" s="369"/>
      <c r="KI97" s="369"/>
      <c r="KJ97" s="369"/>
      <c r="KK97" s="369"/>
      <c r="KL97" s="369"/>
      <c r="KM97" s="369"/>
      <c r="KN97" s="369"/>
      <c r="KO97" s="369"/>
      <c r="KP97" s="369"/>
      <c r="KQ97" s="369"/>
      <c r="KR97" s="369"/>
      <c r="KS97" s="369"/>
      <c r="KT97" s="369"/>
      <c r="KU97" s="369"/>
      <c r="KV97" s="369"/>
      <c r="KW97" s="369"/>
      <c r="KX97" s="369"/>
      <c r="KY97" s="369"/>
      <c r="KZ97" s="369"/>
      <c r="LA97" s="369"/>
      <c r="LB97" s="369"/>
      <c r="LC97" s="369"/>
      <c r="LD97" s="369"/>
      <c r="LE97" s="369"/>
      <c r="LF97" s="369"/>
      <c r="LG97" s="369"/>
      <c r="LH97" s="369"/>
      <c r="LI97" s="369"/>
      <c r="LJ97" s="369"/>
      <c r="LK97" s="369"/>
      <c r="LL97" s="369"/>
      <c r="LM97" s="369"/>
      <c r="LN97" s="369"/>
      <c r="LO97" s="369"/>
      <c r="LP97" s="369"/>
      <c r="LQ97" s="369"/>
      <c r="LR97" s="369"/>
      <c r="LS97" s="369"/>
      <c r="LT97" s="369"/>
      <c r="LU97" s="369"/>
      <c r="LV97" s="369"/>
      <c r="LW97" s="369"/>
      <c r="LX97" s="369"/>
      <c r="LY97" s="369"/>
      <c r="LZ97" s="369"/>
      <c r="MA97" s="369"/>
      <c r="MB97" s="369"/>
      <c r="MC97" s="369"/>
      <c r="MD97" s="369"/>
      <c r="ME97" s="369"/>
      <c r="MF97" s="369"/>
      <c r="MG97" s="369"/>
      <c r="MH97" s="369"/>
      <c r="MI97" s="369"/>
      <c r="MJ97" s="369"/>
      <c r="MK97" s="369"/>
      <c r="ML97" s="369"/>
      <c r="MM97" s="369"/>
      <c r="MN97" s="369"/>
      <c r="MO97" s="369"/>
      <c r="MP97" s="369"/>
      <c r="MQ97" s="369"/>
      <c r="MR97" s="369"/>
      <c r="MS97" s="369"/>
      <c r="MT97" s="369"/>
      <c r="MU97" s="369"/>
      <c r="MV97" s="369"/>
      <c r="MW97" s="369"/>
      <c r="MX97" s="369"/>
      <c r="MY97" s="369"/>
      <c r="MZ97" s="369"/>
      <c r="NA97" s="369"/>
      <c r="NB97" s="369"/>
      <c r="NC97" s="369"/>
      <c r="ND97" s="369"/>
      <c r="NE97" s="369"/>
      <c r="NF97" s="369"/>
      <c r="NG97" s="369"/>
      <c r="NH97" s="369"/>
      <c r="NI97" s="369"/>
      <c r="NJ97" s="369"/>
      <c r="NK97" s="369"/>
      <c r="NL97" s="369"/>
      <c r="NM97" s="369"/>
      <c r="NN97" s="369"/>
      <c r="NO97" s="369"/>
      <c r="NP97" s="369"/>
      <c r="NQ97" s="369"/>
      <c r="NR97" s="369"/>
      <c r="NS97" s="369"/>
      <c r="NT97" s="369"/>
      <c r="NU97" s="369"/>
      <c r="NV97" s="369"/>
      <c r="NW97" s="369"/>
      <c r="NX97" s="369"/>
      <c r="NY97" s="369"/>
      <c r="NZ97" s="369"/>
      <c r="OA97" s="369"/>
      <c r="OB97" s="369"/>
      <c r="OC97" s="369"/>
      <c r="OD97" s="369"/>
      <c r="OE97" s="369"/>
      <c r="OF97" s="369"/>
      <c r="OG97" s="369"/>
      <c r="OH97" s="369"/>
      <c r="OI97" s="369"/>
      <c r="OJ97" s="369"/>
      <c r="OK97" s="369"/>
      <c r="OL97" s="369"/>
      <c r="OM97" s="369"/>
      <c r="ON97" s="369"/>
      <c r="OO97" s="369"/>
      <c r="OP97" s="369"/>
      <c r="OQ97" s="369"/>
      <c r="OR97" s="369"/>
      <c r="OS97" s="369"/>
      <c r="OT97" s="369"/>
      <c r="OU97" s="369"/>
      <c r="OV97" s="369"/>
      <c r="OW97" s="369"/>
      <c r="OX97" s="369"/>
      <c r="OY97" s="369"/>
      <c r="OZ97" s="369"/>
      <c r="PA97" s="369"/>
      <c r="PB97" s="369"/>
      <c r="PC97" s="369"/>
      <c r="PD97" s="369"/>
      <c r="PE97" s="369"/>
      <c r="PF97" s="369"/>
      <c r="PG97" s="369"/>
      <c r="PH97" s="369"/>
      <c r="PI97" s="369"/>
      <c r="PJ97" s="369"/>
      <c r="PK97" s="369"/>
      <c r="PL97" s="369"/>
      <c r="PM97" s="369"/>
      <c r="PN97" s="369"/>
      <c r="PO97" s="369"/>
      <c r="PP97" s="369"/>
      <c r="PQ97" s="369"/>
      <c r="PR97" s="369"/>
      <c r="PS97" s="369"/>
      <c r="PT97" s="369"/>
      <c r="PU97" s="369"/>
      <c r="PV97" s="369"/>
      <c r="PW97" s="369"/>
      <c r="PX97" s="369"/>
      <c r="PY97" s="369"/>
      <c r="PZ97" s="369"/>
      <c r="QA97" s="369"/>
      <c r="QB97" s="369"/>
      <c r="QC97" s="369"/>
      <c r="QD97" s="369"/>
      <c r="QE97" s="369"/>
      <c r="QF97" s="369"/>
      <c r="QG97" s="369"/>
      <c r="QH97" s="369"/>
      <c r="QI97" s="369"/>
      <c r="QJ97" s="369"/>
      <c r="QK97" s="369"/>
      <c r="QL97" s="369"/>
      <c r="QM97" s="369"/>
      <c r="QN97" s="369"/>
      <c r="QO97" s="369"/>
      <c r="QP97" s="369"/>
      <c r="QQ97" s="369"/>
      <c r="QR97" s="369"/>
      <c r="QS97" s="369"/>
      <c r="QT97" s="369"/>
      <c r="QU97" s="369"/>
      <c r="QV97" s="369"/>
      <c r="QW97" s="369"/>
      <c r="QX97" s="369"/>
      <c r="QY97" s="369"/>
      <c r="QZ97" s="369"/>
      <c r="RA97" s="369"/>
      <c r="RB97" s="369"/>
      <c r="RC97" s="369"/>
      <c r="RD97" s="369"/>
      <c r="RE97" s="369"/>
      <c r="RF97" s="369"/>
      <c r="RG97" s="369"/>
      <c r="RH97" s="369"/>
      <c r="RI97" s="369"/>
      <c r="RJ97" s="369"/>
      <c r="RK97" s="369"/>
      <c r="RL97" s="369"/>
      <c r="RM97" s="369"/>
      <c r="RN97" s="369"/>
      <c r="RO97" s="369"/>
      <c r="RP97" s="369"/>
      <c r="RQ97" s="369"/>
      <c r="RR97" s="369"/>
      <c r="RS97" s="369"/>
      <c r="RT97" s="369"/>
      <c r="RU97" s="369"/>
      <c r="RV97" s="369"/>
      <c r="RW97" s="369"/>
      <c r="RX97" s="369"/>
      <c r="RY97" s="369"/>
      <c r="RZ97" s="369"/>
      <c r="SA97" s="369"/>
      <c r="SB97" s="369"/>
      <c r="SC97" s="369"/>
      <c r="SD97" s="369"/>
      <c r="SE97" s="369"/>
      <c r="SF97" s="369"/>
      <c r="SG97" s="369"/>
      <c r="SH97" s="369"/>
      <c r="SI97" s="369"/>
      <c r="SJ97" s="369"/>
      <c r="SK97" s="369"/>
      <c r="SL97" s="369"/>
      <c r="SM97" s="369"/>
      <c r="SN97" s="369"/>
      <c r="SO97" s="369"/>
      <c r="SP97" s="369"/>
      <c r="SQ97" s="369"/>
      <c r="SR97" s="369"/>
      <c r="SS97" s="369"/>
      <c r="ST97" s="369"/>
      <c r="SU97" s="369"/>
      <c r="SV97" s="369"/>
      <c r="SW97" s="369"/>
      <c r="SX97" s="369"/>
      <c r="SY97" s="369"/>
      <c r="SZ97" s="369"/>
      <c r="TA97" s="369"/>
      <c r="TB97" s="369"/>
      <c r="TC97" s="369"/>
      <c r="TD97" s="369"/>
      <c r="TE97" s="369"/>
      <c r="TF97" s="369"/>
      <c r="TG97" s="369"/>
      <c r="TH97" s="369"/>
      <c r="TI97" s="369"/>
      <c r="TJ97" s="369"/>
      <c r="TK97" s="369"/>
      <c r="TL97" s="369"/>
      <c r="TM97" s="369"/>
      <c r="TN97" s="369"/>
      <c r="TO97" s="369"/>
      <c r="TP97" s="369"/>
      <c r="TQ97" s="369"/>
      <c r="TR97" s="369"/>
      <c r="TS97" s="369"/>
      <c r="TT97" s="369"/>
      <c r="TU97" s="369"/>
      <c r="TV97" s="369"/>
      <c r="TW97" s="369"/>
      <c r="TX97" s="369"/>
      <c r="TY97" s="369"/>
      <c r="TZ97" s="369"/>
      <c r="UA97" s="369"/>
      <c r="UB97" s="369"/>
      <c r="UC97" s="369"/>
      <c r="UD97" s="369"/>
      <c r="UE97" s="369"/>
      <c r="UF97" s="369"/>
      <c r="UG97" s="369"/>
      <c r="UH97" s="369"/>
      <c r="UI97" s="369"/>
      <c r="UJ97" s="369"/>
      <c r="UK97" s="369"/>
      <c r="UL97" s="369"/>
      <c r="UM97" s="369"/>
      <c r="UN97" s="369"/>
      <c r="UO97" s="369"/>
      <c r="UP97" s="369"/>
      <c r="UQ97" s="369"/>
      <c r="UR97" s="369"/>
      <c r="US97" s="369"/>
      <c r="UT97" s="369"/>
      <c r="UU97" s="369"/>
      <c r="UV97" s="369"/>
      <c r="UW97" s="369"/>
      <c r="UX97" s="369"/>
      <c r="UY97" s="369"/>
      <c r="UZ97" s="369"/>
      <c r="VA97" s="369"/>
      <c r="VB97" s="369"/>
      <c r="VC97" s="369"/>
      <c r="VD97" s="369"/>
      <c r="VE97" s="369"/>
      <c r="VF97" s="369"/>
      <c r="VG97" s="369"/>
      <c r="VH97" s="369"/>
      <c r="VI97" s="369"/>
      <c r="VJ97" s="369"/>
      <c r="VK97" s="369"/>
      <c r="VL97" s="369"/>
      <c r="VM97" s="369"/>
      <c r="VN97" s="369"/>
      <c r="VO97" s="369"/>
      <c r="VP97" s="369"/>
      <c r="VQ97" s="369"/>
      <c r="VR97" s="369"/>
      <c r="VS97" s="369"/>
      <c r="VT97" s="369"/>
      <c r="VU97" s="369"/>
      <c r="VV97" s="369"/>
      <c r="VW97" s="369"/>
      <c r="VX97" s="369"/>
      <c r="VY97" s="369"/>
      <c r="VZ97" s="369"/>
      <c r="WA97" s="369"/>
      <c r="WB97" s="369"/>
      <c r="WC97" s="369"/>
      <c r="WD97" s="369"/>
      <c r="WE97" s="369"/>
      <c r="WF97" s="369"/>
      <c r="WG97" s="369"/>
      <c r="WH97" s="369"/>
      <c r="WI97" s="369"/>
      <c r="WJ97" s="369"/>
      <c r="WK97" s="369"/>
      <c r="WL97" s="369"/>
      <c r="WM97" s="369"/>
      <c r="WN97" s="369"/>
      <c r="WO97" s="369"/>
      <c r="WP97" s="369"/>
      <c r="WQ97" s="369"/>
      <c r="WR97" s="369"/>
      <c r="WS97" s="369"/>
      <c r="WT97" s="369"/>
      <c r="WU97" s="369"/>
      <c r="WV97" s="369"/>
      <c r="WW97" s="369"/>
      <c r="WX97" s="369"/>
      <c r="WY97" s="369"/>
      <c r="WZ97" s="369"/>
      <c r="XA97" s="369"/>
      <c r="XB97" s="369"/>
      <c r="XC97" s="369"/>
      <c r="XD97" s="369"/>
      <c r="XE97" s="369"/>
      <c r="XF97" s="369"/>
      <c r="XG97" s="369"/>
      <c r="XH97" s="369"/>
      <c r="XI97" s="369"/>
      <c r="XJ97" s="369"/>
      <c r="XK97" s="369"/>
      <c r="XL97" s="369"/>
      <c r="XM97" s="369"/>
      <c r="XN97" s="369"/>
      <c r="XO97" s="369"/>
      <c r="XP97" s="369"/>
      <c r="XQ97" s="369"/>
      <c r="XR97" s="369"/>
      <c r="XS97" s="369"/>
      <c r="XT97" s="369"/>
      <c r="XU97" s="369"/>
      <c r="XV97" s="369"/>
      <c r="XW97" s="369"/>
      <c r="XX97" s="369"/>
      <c r="XY97" s="369"/>
      <c r="XZ97" s="369"/>
      <c r="YA97" s="369"/>
      <c r="YB97" s="369"/>
      <c r="YC97" s="369"/>
      <c r="YD97" s="369"/>
      <c r="YE97" s="369"/>
      <c r="YF97" s="369"/>
      <c r="YG97" s="369"/>
      <c r="YH97" s="369"/>
      <c r="YI97" s="369"/>
      <c r="YJ97" s="369"/>
      <c r="YK97" s="369"/>
      <c r="YL97" s="369"/>
      <c r="YM97" s="369"/>
      <c r="YN97" s="369"/>
      <c r="YO97" s="369"/>
      <c r="YP97" s="369"/>
      <c r="YQ97" s="369"/>
      <c r="YR97" s="369"/>
      <c r="YS97" s="369"/>
      <c r="YT97" s="369"/>
      <c r="YU97" s="369"/>
      <c r="YV97" s="369"/>
      <c r="YW97" s="369"/>
      <c r="YX97" s="369"/>
      <c r="YY97" s="369"/>
      <c r="YZ97" s="369"/>
      <c r="ZA97" s="369"/>
      <c r="ZB97" s="369"/>
      <c r="ZC97" s="369"/>
      <c r="ZD97" s="369"/>
      <c r="ZE97" s="369"/>
      <c r="ZF97" s="369"/>
      <c r="ZG97" s="369"/>
      <c r="ZH97" s="369"/>
      <c r="ZI97" s="369"/>
      <c r="ZJ97" s="369"/>
      <c r="ZK97" s="369"/>
      <c r="ZL97" s="369"/>
      <c r="ZM97" s="369"/>
      <c r="ZN97" s="369"/>
      <c r="ZO97" s="369"/>
      <c r="ZP97" s="369"/>
      <c r="ZQ97" s="369"/>
      <c r="ZR97" s="369"/>
      <c r="ZS97" s="369"/>
      <c r="ZT97" s="369"/>
      <c r="ZU97" s="369"/>
      <c r="ZV97" s="369"/>
      <c r="ZW97" s="369"/>
      <c r="ZX97" s="369"/>
      <c r="ZY97" s="369"/>
      <c r="ZZ97" s="369"/>
      <c r="AAA97" s="369"/>
      <c r="AAB97" s="369"/>
      <c r="AAC97" s="369"/>
      <c r="AAD97" s="369"/>
      <c r="AAE97" s="369"/>
      <c r="AAF97" s="369"/>
      <c r="AAG97" s="369"/>
      <c r="AAH97" s="369"/>
      <c r="AAI97" s="369"/>
      <c r="AAJ97" s="369"/>
      <c r="AAK97" s="369"/>
      <c r="AAL97" s="369"/>
      <c r="AAM97" s="369"/>
      <c r="AAN97" s="369"/>
      <c r="AAO97" s="369"/>
      <c r="AAP97" s="369"/>
      <c r="AAQ97" s="369"/>
      <c r="AAR97" s="369"/>
      <c r="AAS97" s="369"/>
      <c r="AAT97" s="369"/>
      <c r="AAU97" s="369"/>
      <c r="AAV97" s="369"/>
      <c r="AAW97" s="369"/>
      <c r="AAX97" s="369"/>
      <c r="AAY97" s="369"/>
      <c r="AAZ97" s="369"/>
      <c r="ABA97" s="369"/>
      <c r="ABB97" s="369"/>
      <c r="ABC97" s="369"/>
      <c r="ABD97" s="369"/>
      <c r="ABE97" s="369"/>
      <c r="ABF97" s="369"/>
      <c r="ABG97" s="369"/>
      <c r="ABH97" s="369"/>
      <c r="ABI97" s="369"/>
      <c r="ABJ97" s="369"/>
      <c r="ABK97" s="369"/>
      <c r="ABL97" s="369"/>
      <c r="ABM97" s="369"/>
      <c r="ABN97" s="369"/>
      <c r="ABO97" s="369"/>
      <c r="ABP97" s="369"/>
      <c r="ABQ97" s="369"/>
      <c r="ABR97" s="369"/>
      <c r="ABS97" s="369"/>
      <c r="ABT97" s="369"/>
      <c r="ABU97" s="369"/>
      <c r="ABV97" s="369"/>
      <c r="ABW97" s="369"/>
      <c r="ABX97" s="369"/>
      <c r="ABY97" s="369"/>
      <c r="ABZ97" s="369"/>
      <c r="ACA97" s="369"/>
      <c r="ACB97" s="369"/>
      <c r="ACC97" s="369"/>
      <c r="ACD97" s="369"/>
      <c r="ACE97" s="369"/>
      <c r="ACF97" s="369"/>
      <c r="ACG97" s="369"/>
      <c r="ACH97" s="369"/>
      <c r="ACI97" s="369"/>
      <c r="ACJ97" s="369"/>
      <c r="ACK97" s="369"/>
      <c r="ACL97" s="369"/>
      <c r="ACM97" s="369"/>
      <c r="ACN97" s="369"/>
      <c r="ACO97" s="369"/>
      <c r="ACP97" s="369"/>
      <c r="ACQ97" s="369"/>
      <c r="ACR97" s="369"/>
      <c r="ACS97" s="369"/>
      <c r="ACT97" s="369"/>
      <c r="ACU97" s="369"/>
      <c r="ACV97" s="369"/>
      <c r="ACW97" s="369"/>
      <c r="ACX97" s="369"/>
      <c r="ACY97" s="369"/>
      <c r="ACZ97" s="369"/>
      <c r="ADA97" s="369"/>
      <c r="ADB97" s="369"/>
      <c r="ADC97" s="369"/>
      <c r="ADD97" s="369"/>
      <c r="ADE97" s="369"/>
      <c r="ADF97" s="369"/>
      <c r="ADG97" s="369"/>
      <c r="ADH97" s="369"/>
      <c r="ADI97" s="369"/>
      <c r="ADJ97" s="369"/>
      <c r="ADK97" s="369"/>
      <c r="ADL97" s="369"/>
      <c r="ADM97" s="369"/>
      <c r="ADN97" s="369"/>
      <c r="ADO97" s="369"/>
      <c r="ADP97" s="369"/>
      <c r="ADQ97" s="369"/>
      <c r="ADR97" s="369"/>
      <c r="ADS97" s="369"/>
      <c r="ADT97" s="369"/>
      <c r="ADU97" s="369"/>
      <c r="ADV97" s="369"/>
      <c r="ADW97" s="369"/>
      <c r="ADX97" s="369"/>
      <c r="ADY97" s="369"/>
      <c r="ADZ97" s="369"/>
      <c r="AEA97" s="369"/>
      <c r="AEB97" s="369"/>
      <c r="AEC97" s="369"/>
      <c r="AED97" s="369"/>
      <c r="AEE97" s="369"/>
      <c r="AEF97" s="369"/>
      <c r="AEG97" s="369"/>
      <c r="AEH97" s="369"/>
      <c r="AEI97" s="369"/>
      <c r="AEJ97" s="369"/>
      <c r="AEK97" s="369"/>
      <c r="AEL97" s="369"/>
      <c r="AEM97" s="369"/>
      <c r="AEN97" s="369"/>
      <c r="AEO97" s="369"/>
      <c r="AEP97" s="369"/>
      <c r="AEQ97" s="369"/>
      <c r="AER97" s="369"/>
      <c r="AES97" s="369"/>
      <c r="AET97" s="369"/>
      <c r="AEU97" s="369"/>
      <c r="AEV97" s="369"/>
      <c r="AEW97" s="369"/>
      <c r="AEX97" s="369"/>
      <c r="AEY97" s="369"/>
      <c r="AEZ97" s="369"/>
      <c r="AFA97" s="369"/>
      <c r="AFB97" s="369"/>
      <c r="AFC97" s="369"/>
      <c r="AFD97" s="369"/>
      <c r="AFE97" s="369"/>
      <c r="AFF97" s="369"/>
      <c r="AFG97" s="369"/>
      <c r="AFH97" s="369"/>
      <c r="AFI97" s="369"/>
      <c r="AFJ97" s="369"/>
      <c r="AFK97" s="369"/>
      <c r="AFL97" s="369"/>
      <c r="AFM97" s="369"/>
      <c r="AFN97" s="369"/>
      <c r="AFO97" s="369"/>
      <c r="AFP97" s="369"/>
      <c r="AFQ97" s="369"/>
      <c r="AFR97" s="369"/>
      <c r="AFS97" s="369"/>
      <c r="AFT97" s="369"/>
      <c r="AFU97" s="369"/>
      <c r="AFV97" s="369"/>
      <c r="AFW97" s="369"/>
      <c r="AFX97" s="369"/>
      <c r="AFY97" s="369"/>
      <c r="AFZ97" s="369"/>
      <c r="AGA97" s="369"/>
      <c r="AGB97" s="369"/>
      <c r="AGC97" s="369"/>
      <c r="AGD97" s="369"/>
      <c r="AGE97" s="369"/>
      <c r="AGF97" s="369"/>
      <c r="AGG97" s="369"/>
      <c r="AGH97" s="369"/>
      <c r="AGI97" s="369"/>
      <c r="AGJ97" s="369"/>
      <c r="AGK97" s="369"/>
      <c r="AGL97" s="369"/>
      <c r="AGM97" s="369"/>
      <c r="AGN97" s="369"/>
      <c r="AGO97" s="369"/>
      <c r="AGP97" s="369"/>
      <c r="AGQ97" s="369"/>
      <c r="AGR97" s="369"/>
      <c r="AGS97" s="369"/>
      <c r="AGT97" s="369"/>
      <c r="AGU97" s="369"/>
      <c r="AGV97" s="369"/>
      <c r="AGW97" s="369"/>
      <c r="AGX97" s="369"/>
      <c r="AGY97" s="369"/>
      <c r="AGZ97" s="369"/>
      <c r="AHA97" s="369"/>
      <c r="AHB97" s="369"/>
      <c r="AHC97" s="369"/>
      <c r="AHD97" s="369"/>
      <c r="AHE97" s="369"/>
      <c r="AHF97" s="369"/>
      <c r="AHG97" s="369"/>
      <c r="AHH97" s="369"/>
      <c r="AHI97" s="369"/>
      <c r="AHJ97" s="369"/>
      <c r="AHK97" s="369"/>
      <c r="AHL97" s="369"/>
      <c r="AHM97" s="369"/>
      <c r="AHN97" s="369"/>
      <c r="AHO97" s="369"/>
      <c r="AHP97" s="369"/>
      <c r="AHQ97" s="369"/>
      <c r="AHR97" s="369"/>
      <c r="AHS97" s="369"/>
      <c r="AHT97" s="369"/>
      <c r="AHU97" s="369"/>
      <c r="AHV97" s="369"/>
      <c r="AHW97" s="369"/>
      <c r="AHX97" s="369"/>
      <c r="AHY97" s="369"/>
      <c r="AHZ97" s="369"/>
      <c r="AIA97" s="369"/>
      <c r="AIB97" s="369"/>
      <c r="AIC97" s="369"/>
      <c r="AID97" s="369"/>
      <c r="AIE97" s="369"/>
      <c r="AIF97" s="369"/>
      <c r="AIG97" s="369"/>
      <c r="AIH97" s="369"/>
      <c r="AII97" s="369"/>
      <c r="AIJ97" s="369"/>
      <c r="AIK97" s="369"/>
      <c r="AIL97" s="369"/>
      <c r="AIM97" s="369"/>
      <c r="AIN97" s="369"/>
      <c r="AIO97" s="369"/>
      <c r="AIP97" s="369"/>
      <c r="AIQ97" s="369"/>
      <c r="AIR97" s="369"/>
      <c r="AIS97" s="369"/>
      <c r="AIT97" s="369"/>
      <c r="AIU97" s="369"/>
      <c r="AIV97" s="369"/>
      <c r="AIW97" s="369"/>
      <c r="AIX97" s="369"/>
      <c r="AIY97" s="369"/>
      <c r="AIZ97" s="369"/>
      <c r="AJA97" s="369"/>
      <c r="AJB97" s="369"/>
      <c r="AJC97" s="369"/>
      <c r="AJD97" s="369"/>
      <c r="AJE97" s="369"/>
      <c r="AJF97" s="369"/>
      <c r="AJG97" s="369"/>
      <c r="AJH97" s="369"/>
      <c r="AJI97" s="369"/>
      <c r="AJJ97" s="369"/>
      <c r="AJK97" s="369"/>
      <c r="AJL97" s="369"/>
      <c r="AJM97" s="369"/>
      <c r="AJN97" s="369"/>
      <c r="AJO97" s="369"/>
      <c r="AJP97" s="369"/>
      <c r="AJQ97" s="369"/>
      <c r="AJR97" s="369"/>
      <c r="AJS97" s="369"/>
      <c r="AJT97" s="369"/>
      <c r="AJU97" s="369"/>
      <c r="AJV97" s="369"/>
      <c r="AJW97" s="369"/>
      <c r="AJX97" s="369"/>
      <c r="AJY97" s="369"/>
      <c r="AJZ97" s="369"/>
      <c r="AKA97" s="369"/>
      <c r="AKB97" s="369"/>
      <c r="AKC97" s="369"/>
      <c r="AKD97" s="369"/>
      <c r="AKE97" s="369"/>
      <c r="AKF97" s="369"/>
      <c r="AKG97" s="369"/>
      <c r="AKH97" s="369"/>
      <c r="AKI97" s="369"/>
      <c r="AKJ97" s="369"/>
      <c r="AKK97" s="369"/>
      <c r="AKL97" s="369"/>
      <c r="AKM97" s="369"/>
      <c r="AKN97" s="369"/>
      <c r="AKO97" s="369"/>
      <c r="AKP97" s="369"/>
      <c r="AKQ97" s="369"/>
      <c r="AKR97" s="369"/>
      <c r="AKS97" s="369"/>
      <c r="AKT97" s="369"/>
      <c r="AKU97" s="369"/>
      <c r="AKV97" s="369"/>
      <c r="AKW97" s="369"/>
      <c r="AKX97" s="369"/>
      <c r="AKY97" s="369"/>
      <c r="AKZ97" s="369"/>
      <c r="ALA97" s="369"/>
      <c r="ALB97" s="369"/>
      <c r="ALC97" s="369"/>
      <c r="ALD97" s="369"/>
      <c r="ALE97" s="369"/>
      <c r="ALF97" s="369"/>
      <c r="ALG97" s="369"/>
      <c r="ALH97" s="369"/>
      <c r="ALI97" s="369"/>
      <c r="ALJ97" s="369"/>
      <c r="ALK97" s="369"/>
      <c r="ALL97" s="369"/>
      <c r="ALM97" s="369"/>
      <c r="ALN97" s="369"/>
      <c r="ALO97" s="369"/>
      <c r="ALP97" s="369"/>
      <c r="ALQ97" s="369"/>
      <c r="ALR97" s="369"/>
      <c r="ALS97" s="369"/>
      <c r="ALT97" s="369"/>
      <c r="ALU97" s="369"/>
      <c r="ALV97" s="369"/>
      <c r="ALW97" s="369"/>
      <c r="ALX97" s="369"/>
      <c r="ALY97" s="369"/>
      <c r="ALZ97" s="369"/>
      <c r="AMA97" s="369"/>
      <c r="AMB97" s="369"/>
      <c r="AMC97" s="369"/>
      <c r="AMD97" s="369"/>
      <c r="AME97" s="369"/>
      <c r="AMF97" s="369"/>
      <c r="AMG97" s="369"/>
      <c r="AMH97" s="369"/>
      <c r="AMI97" s="369"/>
      <c r="AMJ97" s="369"/>
      <c r="AMK97" s="369"/>
      <c r="AML97" s="369"/>
      <c r="AMM97" s="369"/>
      <c r="AMN97" s="369"/>
      <c r="AMO97" s="369"/>
      <c r="AMP97" s="369"/>
      <c r="AMQ97" s="369"/>
      <c r="AMR97" s="369"/>
      <c r="AMS97" s="369"/>
      <c r="AMT97" s="369"/>
      <c r="AMU97" s="369"/>
      <c r="AMV97" s="369"/>
      <c r="AMW97" s="369"/>
      <c r="AMX97" s="369"/>
      <c r="AMY97" s="369"/>
      <c r="AMZ97" s="369"/>
      <c r="ANA97" s="369"/>
      <c r="ANB97" s="369"/>
      <c r="ANC97" s="369"/>
      <c r="AND97" s="369"/>
      <c r="ANE97" s="369"/>
      <c r="ANF97" s="369"/>
      <c r="ANG97" s="369"/>
      <c r="ANH97" s="369"/>
      <c r="ANI97" s="369"/>
      <c r="ANJ97" s="369"/>
      <c r="ANK97" s="369"/>
      <c r="ANL97" s="369"/>
      <c r="ANM97" s="369"/>
      <c r="ANN97" s="369"/>
      <c r="ANO97" s="369"/>
      <c r="ANP97" s="369"/>
      <c r="ANQ97" s="369"/>
      <c r="ANR97" s="369"/>
      <c r="ANS97" s="369"/>
      <c r="ANT97" s="369"/>
      <c r="ANU97" s="369"/>
      <c r="ANV97" s="369"/>
      <c r="ANW97" s="369"/>
      <c r="ANX97" s="369"/>
      <c r="ANY97" s="369"/>
      <c r="ANZ97" s="369"/>
      <c r="AOA97" s="369"/>
      <c r="AOB97" s="369"/>
      <c r="AOC97" s="369"/>
      <c r="AOD97" s="369"/>
      <c r="AOE97" s="369"/>
      <c r="AOF97" s="369"/>
      <c r="AOG97" s="369"/>
      <c r="AOH97" s="369"/>
      <c r="AOI97" s="369"/>
      <c r="AOJ97" s="369"/>
      <c r="AOK97" s="369"/>
      <c r="AOL97" s="369"/>
      <c r="AOM97" s="369"/>
      <c r="AON97" s="369"/>
      <c r="AOO97" s="369"/>
      <c r="AOP97" s="369"/>
      <c r="AOQ97" s="369"/>
      <c r="AOR97" s="369"/>
      <c r="AOS97" s="369"/>
      <c r="AOT97" s="369"/>
      <c r="AOU97" s="369"/>
      <c r="AOV97" s="369"/>
      <c r="AOW97" s="369"/>
      <c r="AOX97" s="369"/>
      <c r="AOY97" s="369"/>
      <c r="AOZ97" s="369"/>
      <c r="APA97" s="369"/>
      <c r="APB97" s="369"/>
      <c r="APC97" s="369"/>
      <c r="APD97" s="369"/>
      <c r="APE97" s="369"/>
      <c r="APF97" s="369"/>
      <c r="APG97" s="369"/>
      <c r="APH97" s="369"/>
      <c r="API97" s="369"/>
      <c r="APJ97" s="369"/>
      <c r="APK97" s="369"/>
      <c r="APL97" s="369"/>
      <c r="APM97" s="369"/>
      <c r="APN97" s="369"/>
      <c r="APO97" s="369"/>
      <c r="APP97" s="369"/>
      <c r="APQ97" s="369"/>
      <c r="APR97" s="369"/>
      <c r="APS97" s="369"/>
      <c r="APT97" s="369"/>
      <c r="APU97" s="369"/>
      <c r="APV97" s="369"/>
      <c r="APW97" s="369"/>
      <c r="APX97" s="369"/>
      <c r="APY97" s="369"/>
      <c r="APZ97" s="369"/>
      <c r="AQA97" s="369"/>
      <c r="AQB97" s="369"/>
      <c r="AQC97" s="369"/>
      <c r="AQD97" s="369"/>
      <c r="AQE97" s="369"/>
      <c r="AQF97" s="369"/>
      <c r="AQG97" s="369"/>
      <c r="AQH97" s="369"/>
      <c r="AQI97" s="369"/>
      <c r="AQJ97" s="369"/>
      <c r="AQK97" s="369"/>
      <c r="AQL97" s="369"/>
      <c r="AQM97" s="369"/>
      <c r="AQN97" s="369"/>
      <c r="AQO97" s="369"/>
      <c r="AQP97" s="369"/>
      <c r="AQQ97" s="369"/>
      <c r="AQR97" s="369"/>
      <c r="AQS97" s="369"/>
      <c r="AQT97" s="369"/>
      <c r="AQU97" s="369"/>
      <c r="AQV97" s="369"/>
      <c r="AQW97" s="369"/>
      <c r="AQX97" s="369"/>
      <c r="AQY97" s="369"/>
      <c r="AQZ97" s="369"/>
      <c r="ARA97" s="369"/>
      <c r="ARB97" s="369"/>
      <c r="ARC97" s="369"/>
      <c r="ARD97" s="369"/>
      <c r="ARE97" s="369"/>
      <c r="ARF97" s="369"/>
      <c r="ARG97" s="369"/>
      <c r="ARH97" s="369"/>
      <c r="ARI97" s="369"/>
      <c r="ARJ97" s="369"/>
      <c r="ARK97" s="369"/>
      <c r="ARL97" s="369"/>
      <c r="ARM97" s="369"/>
      <c r="ARN97" s="369"/>
      <c r="ARO97" s="369"/>
      <c r="ARP97" s="369"/>
      <c r="ARQ97" s="369"/>
      <c r="ARR97" s="369"/>
      <c r="ARS97" s="369"/>
      <c r="ART97" s="369"/>
      <c r="ARU97" s="369"/>
      <c r="ARV97" s="369"/>
      <c r="ARW97" s="369"/>
      <c r="ARX97" s="369"/>
      <c r="ARY97" s="369"/>
      <c r="ARZ97" s="369"/>
      <c r="ASA97" s="369"/>
      <c r="ASB97" s="369"/>
      <c r="ASC97" s="369"/>
      <c r="ASD97" s="369"/>
      <c r="ASE97" s="369"/>
      <c r="ASF97" s="369"/>
      <c r="ASG97" s="369"/>
      <c r="ASH97" s="369"/>
      <c r="ASI97" s="369"/>
      <c r="ASJ97" s="369"/>
      <c r="ASK97" s="369"/>
      <c r="ASL97" s="369"/>
      <c r="ASM97" s="369"/>
      <c r="ASN97" s="369"/>
      <c r="ASO97" s="369"/>
      <c r="ASP97" s="369"/>
      <c r="ASQ97" s="369"/>
      <c r="ASR97" s="369"/>
      <c r="ASS97" s="369"/>
      <c r="AST97" s="369"/>
      <c r="ASU97" s="369"/>
      <c r="ASV97" s="369"/>
      <c r="ASW97" s="369"/>
      <c r="ASX97" s="369"/>
      <c r="ASY97" s="369"/>
      <c r="ASZ97" s="369"/>
      <c r="ATA97" s="369"/>
      <c r="ATB97" s="369"/>
      <c r="ATC97" s="369"/>
      <c r="ATD97" s="369"/>
      <c r="ATE97" s="369"/>
      <c r="ATF97" s="369"/>
      <c r="ATG97" s="369"/>
      <c r="ATH97" s="369"/>
      <c r="ATI97" s="369"/>
      <c r="ATJ97" s="369"/>
      <c r="ATK97" s="369"/>
      <c r="ATL97" s="369"/>
      <c r="ATM97" s="369"/>
      <c r="ATN97" s="369"/>
      <c r="ATO97" s="369"/>
      <c r="ATP97" s="369"/>
      <c r="ATQ97" s="369"/>
      <c r="ATR97" s="369"/>
      <c r="ATS97" s="369"/>
      <c r="ATT97" s="369"/>
      <c r="ATU97" s="369"/>
      <c r="ATV97" s="369"/>
      <c r="ATW97" s="369"/>
      <c r="ATX97" s="369"/>
      <c r="ATY97" s="369"/>
      <c r="ATZ97" s="369"/>
      <c r="AUA97" s="369"/>
      <c r="AUB97" s="369"/>
      <c r="AUC97" s="369"/>
      <c r="AUD97" s="369"/>
      <c r="AUE97" s="369"/>
      <c r="AUF97" s="369"/>
      <c r="AUG97" s="369"/>
      <c r="AUH97" s="369"/>
      <c r="AUI97" s="369"/>
      <c r="AUJ97" s="369"/>
      <c r="AUK97" s="369"/>
      <c r="AUL97" s="369"/>
      <c r="AUM97" s="369"/>
      <c r="AUN97" s="369"/>
      <c r="AUO97" s="369"/>
      <c r="AUP97" s="369"/>
      <c r="AUQ97" s="369"/>
      <c r="AUR97" s="369"/>
      <c r="AUS97" s="369"/>
      <c r="AUT97" s="369"/>
      <c r="AUU97" s="369"/>
      <c r="AUV97" s="369"/>
      <c r="AUW97" s="369"/>
      <c r="AUX97" s="369"/>
      <c r="AUY97" s="369"/>
      <c r="AUZ97" s="369"/>
      <c r="AVA97" s="369"/>
      <c r="AVB97" s="369"/>
      <c r="AVC97" s="369"/>
      <c r="AVD97" s="369"/>
      <c r="AVE97" s="369"/>
      <c r="AVF97" s="369"/>
      <c r="AVG97" s="369"/>
      <c r="AVH97" s="369"/>
      <c r="AVI97" s="369"/>
      <c r="AVJ97" s="369"/>
      <c r="AVK97" s="369"/>
      <c r="AVL97" s="369"/>
      <c r="AVM97" s="369"/>
      <c r="AVN97" s="369"/>
      <c r="AVO97" s="369"/>
      <c r="AVP97" s="369"/>
      <c r="AVQ97" s="369"/>
      <c r="AVR97" s="369"/>
      <c r="AVS97" s="369"/>
      <c r="AVT97" s="369"/>
      <c r="AVU97" s="369"/>
      <c r="AVV97" s="369"/>
      <c r="AVW97" s="369"/>
      <c r="AVX97" s="369"/>
      <c r="AVY97" s="369"/>
      <c r="AVZ97" s="369"/>
      <c r="AWA97" s="369"/>
      <c r="AWB97" s="369"/>
      <c r="AWC97" s="369"/>
      <c r="AWD97" s="369"/>
      <c r="AWE97" s="369"/>
      <c r="AWF97" s="369"/>
      <c r="AWG97" s="369"/>
      <c r="AWH97" s="369"/>
      <c r="AWI97" s="369"/>
      <c r="AWJ97" s="369"/>
      <c r="AWK97" s="369"/>
      <c r="AWL97" s="369"/>
      <c r="AWM97" s="369"/>
      <c r="AWN97" s="369"/>
      <c r="AWO97" s="369"/>
      <c r="AWP97" s="369"/>
      <c r="AWQ97" s="369"/>
      <c r="AWR97" s="369"/>
      <c r="AWS97" s="369"/>
      <c r="AWT97" s="369"/>
      <c r="AWU97" s="369"/>
      <c r="AWV97" s="369"/>
      <c r="AWW97" s="369"/>
      <c r="AWX97" s="369"/>
      <c r="AWY97" s="369"/>
      <c r="AWZ97" s="369"/>
      <c r="AXA97" s="369"/>
      <c r="AXB97" s="369"/>
      <c r="AXC97" s="369"/>
      <c r="AXD97" s="369"/>
      <c r="AXE97" s="369"/>
      <c r="AXF97" s="369"/>
      <c r="AXG97" s="369"/>
      <c r="AXH97" s="369"/>
      <c r="AXI97" s="369"/>
      <c r="AXJ97" s="369"/>
      <c r="AXK97" s="369"/>
      <c r="AXL97" s="369"/>
      <c r="AXM97" s="369"/>
      <c r="AXN97" s="369"/>
      <c r="AXO97" s="369"/>
      <c r="AXP97" s="369"/>
      <c r="AXQ97" s="369"/>
      <c r="AXR97" s="369"/>
      <c r="AXS97" s="369"/>
      <c r="AXT97" s="369"/>
      <c r="AXU97" s="369"/>
      <c r="AXV97" s="369"/>
      <c r="AXW97" s="369"/>
      <c r="AXX97" s="369"/>
      <c r="AXY97" s="369"/>
      <c r="AXZ97" s="369"/>
      <c r="AYA97" s="369"/>
      <c r="AYB97" s="369"/>
      <c r="AYC97" s="369"/>
      <c r="AYD97" s="369"/>
      <c r="AYE97" s="369"/>
      <c r="AYF97" s="369"/>
      <c r="AYG97" s="369"/>
      <c r="AYH97" s="369"/>
      <c r="AYI97" s="369"/>
      <c r="AYJ97" s="369"/>
      <c r="AYK97" s="369"/>
      <c r="AYL97" s="369"/>
      <c r="AYM97" s="369"/>
      <c r="AYN97" s="369"/>
      <c r="AYO97" s="369"/>
      <c r="AYP97" s="369"/>
      <c r="AYQ97" s="369"/>
      <c r="AYR97" s="369"/>
      <c r="AYS97" s="369"/>
      <c r="AYT97" s="369"/>
      <c r="AYU97" s="369"/>
      <c r="AYV97" s="369"/>
      <c r="AYW97" s="369"/>
      <c r="AYX97" s="369"/>
      <c r="AYY97" s="369"/>
      <c r="AYZ97" s="369"/>
      <c r="AZA97" s="369"/>
      <c r="AZB97" s="369"/>
      <c r="AZC97" s="369"/>
      <c r="AZD97" s="369"/>
      <c r="AZE97" s="369"/>
      <c r="AZF97" s="369"/>
      <c r="AZG97" s="369"/>
      <c r="AZH97" s="369"/>
      <c r="AZI97" s="369"/>
      <c r="AZJ97" s="369"/>
      <c r="AZK97" s="369"/>
      <c r="AZL97" s="369"/>
      <c r="AZM97" s="369"/>
      <c r="AZN97" s="369"/>
      <c r="AZO97" s="369"/>
      <c r="AZP97" s="369"/>
      <c r="AZQ97" s="369"/>
      <c r="AZR97" s="369"/>
      <c r="AZS97" s="369"/>
      <c r="AZT97" s="369"/>
      <c r="AZU97" s="369"/>
      <c r="AZV97" s="369"/>
      <c r="AZW97" s="369"/>
      <c r="AZX97" s="369"/>
      <c r="AZY97" s="369"/>
      <c r="AZZ97" s="369"/>
      <c r="BAA97" s="369"/>
      <c r="BAB97" s="369"/>
      <c r="BAC97" s="369"/>
      <c r="BAD97" s="369"/>
      <c r="BAE97" s="369"/>
      <c r="BAF97" s="369"/>
      <c r="BAG97" s="369"/>
      <c r="BAH97" s="369"/>
      <c r="BAI97" s="369"/>
      <c r="BAJ97" s="369"/>
      <c r="BAK97" s="369"/>
      <c r="BAL97" s="369"/>
      <c r="BAM97" s="369"/>
      <c r="BAN97" s="369"/>
      <c r="BAO97" s="369"/>
      <c r="BAP97" s="369"/>
      <c r="BAQ97" s="369"/>
      <c r="BAR97" s="369"/>
      <c r="BAS97" s="369"/>
      <c r="BAT97" s="369"/>
      <c r="BAU97" s="369"/>
      <c r="BAV97" s="369"/>
      <c r="BAW97" s="369"/>
      <c r="BAX97" s="369"/>
      <c r="BAY97" s="369"/>
      <c r="BAZ97" s="369"/>
      <c r="BBA97" s="369"/>
      <c r="BBB97" s="369"/>
      <c r="BBC97" s="369"/>
      <c r="BBD97" s="369"/>
      <c r="BBE97" s="369"/>
      <c r="BBF97" s="369"/>
      <c r="BBG97" s="369"/>
      <c r="BBH97" s="369"/>
      <c r="BBI97" s="369"/>
      <c r="BBJ97" s="369"/>
      <c r="BBK97" s="369"/>
      <c r="BBL97" s="369"/>
      <c r="BBM97" s="369"/>
      <c r="BBN97" s="369"/>
      <c r="BBO97" s="369"/>
      <c r="BBP97" s="369"/>
      <c r="BBQ97" s="369"/>
      <c r="BBR97" s="369"/>
      <c r="BBS97" s="369"/>
      <c r="BBT97" s="369"/>
      <c r="BBU97" s="369"/>
      <c r="BBV97" s="369"/>
      <c r="BBW97" s="369"/>
      <c r="BBX97" s="369"/>
      <c r="BBY97" s="369"/>
      <c r="BBZ97" s="369"/>
      <c r="BCA97" s="369"/>
      <c r="BCB97" s="369"/>
      <c r="BCC97" s="369"/>
      <c r="BCD97" s="369"/>
      <c r="BCE97" s="369"/>
      <c r="BCF97" s="369"/>
      <c r="BCG97" s="369"/>
      <c r="BCH97" s="369"/>
      <c r="BCI97" s="369"/>
      <c r="BCJ97" s="369"/>
      <c r="BCK97" s="369"/>
      <c r="BCL97" s="369"/>
      <c r="BCM97" s="369"/>
      <c r="BCN97" s="369"/>
      <c r="BCO97" s="369"/>
      <c r="BCP97" s="369"/>
      <c r="BCQ97" s="369"/>
      <c r="BCR97" s="369"/>
      <c r="BCS97" s="369"/>
      <c r="BCT97" s="369"/>
      <c r="BCU97" s="369"/>
      <c r="BCV97" s="369"/>
      <c r="BCW97" s="369"/>
      <c r="BCX97" s="369"/>
      <c r="BCY97" s="369"/>
      <c r="BCZ97" s="369"/>
      <c r="BDA97" s="369"/>
      <c r="BDB97" s="369"/>
      <c r="BDC97" s="369"/>
      <c r="BDD97" s="369"/>
      <c r="BDE97" s="369"/>
      <c r="BDF97" s="369"/>
      <c r="BDG97" s="369"/>
      <c r="BDH97" s="369"/>
      <c r="BDI97" s="369"/>
      <c r="BDJ97" s="369"/>
      <c r="BDK97" s="369"/>
      <c r="BDL97" s="369"/>
      <c r="BDM97" s="369"/>
      <c r="BDN97" s="369"/>
      <c r="BDO97" s="369"/>
      <c r="BDP97" s="369"/>
      <c r="BDQ97" s="369"/>
      <c r="BDR97" s="369"/>
      <c r="BDS97" s="369"/>
      <c r="BDT97" s="369"/>
      <c r="BDU97" s="369"/>
      <c r="BDV97" s="369"/>
      <c r="BDW97" s="369"/>
      <c r="BDX97" s="369"/>
      <c r="BDY97" s="369"/>
      <c r="BDZ97" s="369"/>
      <c r="BEA97" s="369"/>
      <c r="BEB97" s="369"/>
      <c r="BEC97" s="369"/>
      <c r="BED97" s="369"/>
      <c r="BEE97" s="369"/>
      <c r="BEF97" s="369"/>
      <c r="BEG97" s="369"/>
      <c r="BEH97" s="369"/>
      <c r="BEI97" s="369"/>
      <c r="BEJ97" s="369"/>
      <c r="BEK97" s="369"/>
      <c r="BEL97" s="369"/>
      <c r="BEM97" s="369"/>
      <c r="BEN97" s="369"/>
      <c r="BEO97" s="369"/>
      <c r="BEP97" s="369"/>
      <c r="BEQ97" s="369"/>
      <c r="BER97" s="369"/>
      <c r="BES97" s="369"/>
      <c r="BET97" s="369"/>
      <c r="BEU97" s="369"/>
      <c r="BEV97" s="369"/>
      <c r="BEW97" s="369"/>
      <c r="BEX97" s="369"/>
      <c r="BEY97" s="369"/>
      <c r="BEZ97" s="369"/>
      <c r="BFA97" s="369"/>
      <c r="BFB97" s="369"/>
      <c r="BFC97" s="369"/>
      <c r="BFD97" s="369"/>
      <c r="BFE97" s="369"/>
      <c r="BFF97" s="369"/>
      <c r="BFG97" s="369"/>
      <c r="BFH97" s="369"/>
      <c r="BFI97" s="369"/>
      <c r="BFJ97" s="369"/>
      <c r="BFK97" s="369"/>
      <c r="BFL97" s="369"/>
      <c r="BFM97" s="369"/>
      <c r="BFN97" s="369"/>
      <c r="BFO97" s="369"/>
      <c r="BFP97" s="369"/>
      <c r="BFQ97" s="369"/>
      <c r="BFR97" s="369"/>
      <c r="BFS97" s="369"/>
      <c r="BFT97" s="369"/>
      <c r="BFU97" s="369"/>
      <c r="BFV97" s="369"/>
      <c r="BFW97" s="369"/>
      <c r="BFX97" s="369"/>
      <c r="BFY97" s="369"/>
      <c r="BFZ97" s="369"/>
      <c r="BGA97" s="369"/>
      <c r="BGB97" s="369"/>
      <c r="BGC97" s="369"/>
      <c r="BGD97" s="369"/>
      <c r="BGE97" s="369"/>
      <c r="BGF97" s="369"/>
      <c r="BGG97" s="369"/>
      <c r="BGH97" s="369"/>
      <c r="BGI97" s="369"/>
      <c r="BGJ97" s="369"/>
      <c r="BGK97" s="369"/>
      <c r="BGL97" s="369"/>
      <c r="BGM97" s="369"/>
      <c r="BGN97" s="369"/>
      <c r="BGO97" s="369"/>
      <c r="BGP97" s="369"/>
      <c r="BGQ97" s="369"/>
      <c r="BGR97" s="369"/>
      <c r="BGS97" s="369"/>
      <c r="BGT97" s="369"/>
      <c r="BGU97" s="369"/>
      <c r="BGV97" s="369"/>
      <c r="BGW97" s="369"/>
      <c r="BGX97" s="369"/>
      <c r="BGY97" s="369"/>
      <c r="BGZ97" s="369"/>
      <c r="BHA97" s="369"/>
      <c r="BHB97" s="369"/>
      <c r="BHC97" s="369"/>
      <c r="BHD97" s="369"/>
      <c r="BHE97" s="369"/>
      <c r="BHF97" s="369"/>
      <c r="BHG97" s="369"/>
      <c r="BHH97" s="369"/>
      <c r="BHI97" s="369"/>
      <c r="BHJ97" s="369"/>
      <c r="BHK97" s="369"/>
      <c r="BHL97" s="369"/>
      <c r="BHM97" s="369"/>
      <c r="BHN97" s="369"/>
      <c r="BHO97" s="369"/>
      <c r="BHP97" s="369"/>
      <c r="BHQ97" s="369"/>
      <c r="BHR97" s="369"/>
      <c r="BHS97" s="369"/>
      <c r="BHT97" s="369"/>
      <c r="BHU97" s="369"/>
      <c r="BHV97" s="369"/>
      <c r="BHW97" s="369"/>
      <c r="BHX97" s="369"/>
      <c r="BHY97" s="369"/>
      <c r="BHZ97" s="369"/>
      <c r="BIA97" s="369"/>
      <c r="BIB97" s="369"/>
      <c r="BIC97" s="369"/>
      <c r="BID97" s="369"/>
      <c r="BIE97" s="369"/>
      <c r="BIF97" s="369"/>
      <c r="BIG97" s="369"/>
      <c r="BIH97" s="369"/>
      <c r="BII97" s="369"/>
      <c r="BIJ97" s="369"/>
      <c r="BIK97" s="369"/>
      <c r="BIL97" s="369"/>
      <c r="BIM97" s="369"/>
      <c r="BIN97" s="369"/>
      <c r="BIO97" s="369"/>
      <c r="BIP97" s="369"/>
      <c r="BIQ97" s="369"/>
      <c r="BIR97" s="369"/>
      <c r="BIS97" s="369"/>
      <c r="BIT97" s="369"/>
      <c r="BIU97" s="369"/>
      <c r="BIV97" s="369"/>
      <c r="BIW97" s="369"/>
      <c r="BIX97" s="369"/>
      <c r="BIY97" s="369"/>
      <c r="BIZ97" s="369"/>
      <c r="BJA97" s="369"/>
      <c r="BJB97" s="369"/>
      <c r="BJC97" s="369"/>
      <c r="BJD97" s="369"/>
      <c r="BJE97" s="369"/>
      <c r="BJF97" s="369"/>
      <c r="BJG97" s="369"/>
      <c r="BJH97" s="369"/>
      <c r="BJI97" s="369"/>
      <c r="BJJ97" s="369"/>
      <c r="BJK97" s="369"/>
      <c r="BJL97" s="369"/>
      <c r="BJM97" s="369"/>
      <c r="BJN97" s="369"/>
      <c r="BJO97" s="369"/>
      <c r="BJP97" s="369"/>
      <c r="BJQ97" s="369"/>
      <c r="BJR97" s="369"/>
      <c r="BJS97" s="369"/>
      <c r="BJT97" s="369"/>
      <c r="BJU97" s="369"/>
      <c r="BJV97" s="369"/>
      <c r="BJW97" s="369"/>
      <c r="BJX97" s="369"/>
      <c r="BJY97" s="369"/>
      <c r="BJZ97" s="369"/>
      <c r="BKA97" s="369"/>
      <c r="BKB97" s="369"/>
      <c r="BKC97" s="369"/>
      <c r="BKD97" s="369"/>
      <c r="BKE97" s="369"/>
      <c r="BKF97" s="369"/>
      <c r="BKG97" s="369"/>
      <c r="BKH97" s="369"/>
      <c r="BKI97" s="369"/>
      <c r="BKJ97" s="369"/>
      <c r="BKK97" s="369"/>
      <c r="BKL97" s="369"/>
      <c r="BKM97" s="369"/>
      <c r="BKN97" s="369"/>
      <c r="BKO97" s="369"/>
      <c r="BKP97" s="369"/>
      <c r="BKQ97" s="369"/>
      <c r="BKR97" s="369"/>
      <c r="BKS97" s="369"/>
      <c r="BKT97" s="369"/>
      <c r="BKU97" s="369"/>
      <c r="BKV97" s="369"/>
      <c r="BKW97" s="369"/>
      <c r="BKX97" s="369"/>
      <c r="BKY97" s="369"/>
      <c r="BKZ97" s="369"/>
      <c r="BLA97" s="369"/>
      <c r="BLB97" s="369"/>
      <c r="BLC97" s="369"/>
      <c r="BLD97" s="369"/>
      <c r="BLE97" s="369"/>
      <c r="BLF97" s="369"/>
      <c r="BLG97" s="369"/>
      <c r="BLH97" s="369"/>
      <c r="BLI97" s="369"/>
      <c r="BLJ97" s="369"/>
      <c r="BLK97" s="369"/>
      <c r="BLL97" s="369"/>
      <c r="BLM97" s="369"/>
      <c r="BLN97" s="369"/>
      <c r="BLO97" s="369"/>
      <c r="BLP97" s="369"/>
      <c r="BLQ97" s="369"/>
      <c r="BLR97" s="369"/>
      <c r="BLS97" s="369"/>
      <c r="BLT97" s="369"/>
      <c r="BLU97" s="369"/>
      <c r="BLV97" s="369"/>
      <c r="BLW97" s="369"/>
      <c r="BLX97" s="369"/>
      <c r="BLY97" s="369"/>
      <c r="BLZ97" s="369"/>
      <c r="BMA97" s="369"/>
      <c r="BMB97" s="369"/>
      <c r="BMC97" s="369"/>
      <c r="BMD97" s="369"/>
      <c r="BME97" s="369"/>
      <c r="BMF97" s="369"/>
      <c r="BMG97" s="369"/>
      <c r="BMH97" s="369"/>
      <c r="BMI97" s="369"/>
      <c r="BMJ97" s="369"/>
      <c r="BMK97" s="369"/>
      <c r="BML97" s="369"/>
      <c r="BMM97" s="369"/>
      <c r="BMN97" s="369"/>
      <c r="BMO97" s="369"/>
      <c r="BMP97" s="369"/>
      <c r="BMQ97" s="369"/>
      <c r="BMR97" s="369"/>
      <c r="BMS97" s="369"/>
      <c r="BMT97" s="369"/>
      <c r="BMU97" s="369"/>
      <c r="BMV97" s="369"/>
      <c r="BMW97" s="369"/>
      <c r="BMX97" s="369"/>
      <c r="BMY97" s="369"/>
      <c r="BMZ97" s="369"/>
      <c r="BNA97" s="369"/>
      <c r="BNB97" s="369"/>
      <c r="BNC97" s="369"/>
      <c r="BND97" s="369"/>
      <c r="BNE97" s="369"/>
      <c r="BNF97" s="369"/>
      <c r="BNG97" s="369"/>
      <c r="BNH97" s="369"/>
      <c r="BNI97" s="369"/>
      <c r="BNJ97" s="369"/>
      <c r="BNK97" s="369"/>
      <c r="BNL97" s="369"/>
      <c r="BNM97" s="369"/>
      <c r="BNN97" s="369"/>
      <c r="BNO97" s="369"/>
      <c r="BNP97" s="369"/>
      <c r="BNQ97" s="369"/>
      <c r="BNR97" s="369"/>
      <c r="BNS97" s="369"/>
      <c r="BNT97" s="369"/>
      <c r="BNU97" s="369"/>
      <c r="BNV97" s="369"/>
      <c r="BNW97" s="369"/>
      <c r="BNX97" s="369"/>
      <c r="BNY97" s="369"/>
      <c r="BNZ97" s="369"/>
      <c r="BOA97" s="369"/>
      <c r="BOB97" s="369"/>
      <c r="BOC97" s="369"/>
      <c r="BOD97" s="369"/>
      <c r="BOE97" s="369"/>
      <c r="BOF97" s="369"/>
      <c r="BOG97" s="369"/>
      <c r="BOH97" s="369"/>
      <c r="BOI97" s="369"/>
      <c r="BOJ97" s="369"/>
      <c r="BOK97" s="369"/>
      <c r="BOL97" s="369"/>
      <c r="BOM97" s="369"/>
      <c r="BON97" s="369"/>
      <c r="BOO97" s="369"/>
      <c r="BOP97" s="369"/>
      <c r="BOQ97" s="369"/>
      <c r="BOR97" s="369"/>
      <c r="BOS97" s="369"/>
      <c r="BOT97" s="369"/>
      <c r="BOU97" s="369"/>
      <c r="BOV97" s="369"/>
      <c r="BOW97" s="369"/>
      <c r="BOX97" s="369"/>
      <c r="BOY97" s="369"/>
      <c r="BOZ97" s="369"/>
      <c r="BPA97" s="369"/>
      <c r="BPB97" s="369"/>
      <c r="BPC97" s="369"/>
      <c r="BPD97" s="369"/>
      <c r="BPE97" s="369"/>
      <c r="BPF97" s="369"/>
      <c r="BPG97" s="369"/>
      <c r="BPH97" s="369"/>
      <c r="BPI97" s="369"/>
      <c r="BPJ97" s="369"/>
      <c r="BPK97" s="369"/>
      <c r="BPL97" s="369"/>
      <c r="BPM97" s="369"/>
      <c r="BPN97" s="369"/>
      <c r="BPO97" s="369"/>
      <c r="BPP97" s="369"/>
      <c r="BPQ97" s="369"/>
      <c r="BPR97" s="369"/>
      <c r="BPS97" s="369"/>
      <c r="BPT97" s="369"/>
      <c r="BPU97" s="369"/>
      <c r="BPV97" s="369"/>
      <c r="BPW97" s="369"/>
      <c r="BPX97" s="369"/>
      <c r="BPY97" s="369"/>
      <c r="BPZ97" s="369"/>
      <c r="BQA97" s="369"/>
      <c r="BQB97" s="369"/>
      <c r="BQC97" s="369"/>
      <c r="BQD97" s="369"/>
      <c r="BQE97" s="369"/>
      <c r="BQF97" s="369"/>
      <c r="BQG97" s="369"/>
      <c r="BQH97" s="369"/>
      <c r="BQI97" s="369"/>
      <c r="BQJ97" s="369"/>
      <c r="BQK97" s="369"/>
      <c r="BQL97" s="369"/>
      <c r="BQM97" s="369"/>
      <c r="BQN97" s="369"/>
      <c r="BQO97" s="369"/>
      <c r="BQP97" s="369"/>
      <c r="BQQ97" s="369"/>
      <c r="BQR97" s="369"/>
      <c r="BQS97" s="369"/>
      <c r="BQT97" s="369"/>
      <c r="BQU97" s="369"/>
      <c r="BQV97" s="369"/>
      <c r="BQW97" s="369"/>
      <c r="BQX97" s="369"/>
      <c r="BQY97" s="369"/>
      <c r="BQZ97" s="369"/>
      <c r="BRA97" s="369"/>
      <c r="BRB97" s="369"/>
      <c r="BRC97" s="369"/>
      <c r="BRD97" s="369"/>
      <c r="BRE97" s="369"/>
      <c r="BRF97" s="369"/>
      <c r="BRG97" s="369"/>
      <c r="BRH97" s="369"/>
      <c r="BRI97" s="369"/>
      <c r="BRJ97" s="369"/>
      <c r="BRK97" s="369"/>
      <c r="BRL97" s="369"/>
      <c r="BRM97" s="369"/>
      <c r="BRN97" s="369"/>
      <c r="BRO97" s="369"/>
      <c r="BRP97" s="369"/>
      <c r="BRQ97" s="369"/>
      <c r="BRR97" s="369"/>
      <c r="BRS97" s="369"/>
      <c r="BRT97" s="369"/>
      <c r="BRU97" s="369"/>
      <c r="BRV97" s="369"/>
      <c r="BRW97" s="369"/>
      <c r="BRX97" s="369"/>
      <c r="BRY97" s="369"/>
      <c r="BRZ97" s="369"/>
      <c r="BSA97" s="369"/>
      <c r="BSB97" s="369"/>
      <c r="BSC97" s="369"/>
      <c r="BSD97" s="369"/>
      <c r="BSE97" s="369"/>
      <c r="BSF97" s="369"/>
      <c r="BSG97" s="369"/>
      <c r="BSH97" s="369"/>
      <c r="BSI97" s="369"/>
      <c r="BSJ97" s="369"/>
      <c r="BSK97" s="369"/>
      <c r="BSL97" s="369"/>
      <c r="BSM97" s="369"/>
      <c r="BSN97" s="369"/>
      <c r="BSO97" s="369"/>
      <c r="BSP97" s="369"/>
      <c r="BSQ97" s="369"/>
      <c r="BSR97" s="369"/>
      <c r="BSS97" s="369"/>
      <c r="BST97" s="369"/>
      <c r="BSU97" s="369"/>
      <c r="BSV97" s="369"/>
      <c r="BSW97" s="369"/>
      <c r="BSX97" s="369"/>
      <c r="BSY97" s="369"/>
      <c r="BSZ97" s="369"/>
      <c r="BTA97" s="369"/>
      <c r="BTB97" s="369"/>
      <c r="BTC97" s="369"/>
      <c r="BTD97" s="369"/>
      <c r="BTE97" s="369"/>
      <c r="BTF97" s="369"/>
      <c r="BTG97" s="369"/>
      <c r="BTH97" s="369"/>
      <c r="BTI97" s="369"/>
      <c r="BTJ97" s="369"/>
      <c r="BTK97" s="369"/>
      <c r="BTL97" s="369"/>
      <c r="BTM97" s="369"/>
      <c r="BTN97" s="369"/>
      <c r="BTO97" s="369"/>
      <c r="BTP97" s="369"/>
      <c r="BTQ97" s="369"/>
      <c r="BTR97" s="369"/>
      <c r="BTS97" s="369"/>
      <c r="BTT97" s="369"/>
      <c r="BTU97" s="369"/>
      <c r="BTV97" s="369"/>
      <c r="BTW97" s="369"/>
      <c r="BTX97" s="369"/>
      <c r="BTY97" s="369"/>
      <c r="BTZ97" s="369"/>
      <c r="BUA97" s="369"/>
      <c r="BUB97" s="369"/>
      <c r="BUC97" s="369"/>
      <c r="BUD97" s="369"/>
      <c r="BUE97" s="369"/>
      <c r="BUF97" s="369"/>
      <c r="BUG97" s="369"/>
      <c r="BUH97" s="369"/>
      <c r="BUI97" s="369"/>
      <c r="BUJ97" s="369"/>
      <c r="BUK97" s="369"/>
      <c r="BUL97" s="369"/>
      <c r="BUM97" s="369"/>
      <c r="BUN97" s="369"/>
      <c r="BUO97" s="369"/>
      <c r="BUP97" s="369"/>
      <c r="BUQ97" s="369"/>
      <c r="BUR97" s="369"/>
      <c r="BUS97" s="369"/>
      <c r="BUT97" s="369"/>
      <c r="BUU97" s="369"/>
      <c r="BUV97" s="369"/>
      <c r="BUW97" s="369"/>
      <c r="BUX97" s="369"/>
      <c r="BUY97" s="369"/>
      <c r="BUZ97" s="369"/>
      <c r="BVA97" s="369"/>
      <c r="BVB97" s="369"/>
      <c r="BVC97" s="369"/>
      <c r="BVD97" s="369"/>
      <c r="BVE97" s="369"/>
      <c r="BVF97" s="369"/>
      <c r="BVG97" s="369"/>
      <c r="BVH97" s="369"/>
      <c r="BVI97" s="369"/>
      <c r="BVJ97" s="369"/>
      <c r="BVK97" s="369"/>
      <c r="BVL97" s="369"/>
      <c r="BVM97" s="369"/>
      <c r="BVN97" s="369"/>
      <c r="BVO97" s="369"/>
      <c r="BVP97" s="369"/>
      <c r="BVQ97" s="369"/>
      <c r="BVR97" s="369"/>
      <c r="BVS97" s="369"/>
      <c r="BVT97" s="369"/>
      <c r="BVU97" s="369"/>
      <c r="BVV97" s="369"/>
      <c r="BVW97" s="369"/>
      <c r="BVX97" s="369"/>
      <c r="BVY97" s="369"/>
      <c r="BVZ97" s="369"/>
      <c r="BWA97" s="369"/>
      <c r="BWB97" s="369"/>
      <c r="BWC97" s="369"/>
      <c r="BWD97" s="369"/>
      <c r="BWE97" s="369"/>
      <c r="BWF97" s="369"/>
      <c r="BWG97" s="369"/>
      <c r="BWH97" s="369"/>
      <c r="BWI97" s="369"/>
      <c r="BWJ97" s="369"/>
      <c r="BWK97" s="369"/>
      <c r="BWL97" s="369"/>
      <c r="BWM97" s="369"/>
      <c r="BWN97" s="369"/>
      <c r="BWO97" s="369"/>
      <c r="BWP97" s="369"/>
      <c r="BWQ97" s="369"/>
      <c r="BWR97" s="369"/>
      <c r="BWS97" s="369"/>
      <c r="BWT97" s="369"/>
      <c r="BWU97" s="369"/>
      <c r="BWV97" s="369"/>
      <c r="BWW97" s="369"/>
      <c r="BWX97" s="369"/>
      <c r="BWY97" s="369"/>
      <c r="BWZ97" s="369"/>
      <c r="BXA97" s="369"/>
      <c r="BXB97" s="369"/>
      <c r="BXC97" s="369"/>
      <c r="BXD97" s="369"/>
      <c r="BXE97" s="369"/>
      <c r="BXF97" s="369"/>
      <c r="BXG97" s="369"/>
      <c r="BXH97" s="369"/>
      <c r="BXI97" s="369"/>
      <c r="BXJ97" s="369"/>
      <c r="BXK97" s="369"/>
      <c r="BXL97" s="369"/>
      <c r="BXM97" s="369"/>
      <c r="BXN97" s="369"/>
      <c r="BXO97" s="369"/>
      <c r="BXP97" s="369"/>
      <c r="BXQ97" s="369"/>
      <c r="BXR97" s="369"/>
      <c r="BXS97" s="369"/>
      <c r="BXT97" s="369"/>
      <c r="BXU97" s="369"/>
      <c r="BXV97" s="369"/>
      <c r="BXW97" s="369"/>
      <c r="BXX97" s="369"/>
      <c r="BXY97" s="369"/>
      <c r="BXZ97" s="369"/>
      <c r="BYA97" s="369"/>
      <c r="BYB97" s="369"/>
      <c r="BYC97" s="369"/>
      <c r="BYD97" s="369"/>
      <c r="BYE97" s="369"/>
      <c r="BYF97" s="369"/>
      <c r="BYG97" s="369"/>
      <c r="BYH97" s="369"/>
      <c r="BYI97" s="369"/>
      <c r="BYJ97" s="369"/>
      <c r="BYK97" s="369"/>
      <c r="BYL97" s="369"/>
      <c r="BYM97" s="369"/>
      <c r="BYN97" s="369"/>
      <c r="BYO97" s="369"/>
      <c r="BYP97" s="369"/>
      <c r="BYQ97" s="369"/>
      <c r="BYR97" s="369"/>
      <c r="BYS97" s="369"/>
      <c r="BYT97" s="369"/>
      <c r="BYU97" s="369"/>
      <c r="BYV97" s="369"/>
      <c r="BYW97" s="369"/>
      <c r="BYX97" s="369"/>
      <c r="BYY97" s="369"/>
      <c r="BYZ97" s="369"/>
      <c r="BZA97" s="369"/>
      <c r="BZB97" s="369"/>
      <c r="BZC97" s="369"/>
      <c r="BZD97" s="369"/>
      <c r="BZE97" s="369"/>
      <c r="BZF97" s="369"/>
      <c r="BZG97" s="369"/>
      <c r="BZH97" s="369"/>
      <c r="BZI97" s="369"/>
      <c r="BZJ97" s="369"/>
      <c r="BZK97" s="369"/>
      <c r="BZL97" s="369"/>
      <c r="BZM97" s="369"/>
      <c r="BZN97" s="369"/>
      <c r="BZO97" s="369"/>
      <c r="BZP97" s="369"/>
      <c r="BZQ97" s="369"/>
      <c r="BZR97" s="369"/>
      <c r="BZS97" s="369"/>
      <c r="BZT97" s="369"/>
      <c r="BZU97" s="369"/>
      <c r="BZV97" s="369"/>
      <c r="BZW97" s="369"/>
      <c r="BZX97" s="369"/>
      <c r="BZY97" s="369"/>
      <c r="BZZ97" s="369"/>
      <c r="CAA97" s="369"/>
      <c r="CAB97" s="369"/>
      <c r="CAC97" s="369"/>
      <c r="CAD97" s="369"/>
      <c r="CAE97" s="369"/>
      <c r="CAF97" s="369"/>
      <c r="CAG97" s="369"/>
      <c r="CAH97" s="369"/>
      <c r="CAI97" s="369"/>
      <c r="CAJ97" s="369"/>
      <c r="CAK97" s="369"/>
      <c r="CAL97" s="369"/>
      <c r="CAM97" s="369"/>
      <c r="CAN97" s="369"/>
      <c r="CAO97" s="369"/>
      <c r="CAP97" s="369"/>
      <c r="CAQ97" s="369"/>
      <c r="CAR97" s="369"/>
      <c r="CAS97" s="369"/>
      <c r="CAT97" s="369"/>
      <c r="CAU97" s="369"/>
      <c r="CAV97" s="369"/>
      <c r="CAW97" s="369"/>
      <c r="CAX97" s="369"/>
      <c r="CAY97" s="369"/>
      <c r="CAZ97" s="369"/>
      <c r="CBA97" s="369"/>
      <c r="CBB97" s="369"/>
      <c r="CBC97" s="369"/>
      <c r="CBD97" s="369"/>
      <c r="CBE97" s="369"/>
      <c r="CBF97" s="369"/>
      <c r="CBG97" s="369"/>
      <c r="CBH97" s="369"/>
      <c r="CBI97" s="369"/>
      <c r="CBJ97" s="369"/>
      <c r="CBK97" s="369"/>
      <c r="CBL97" s="369"/>
      <c r="CBM97" s="369"/>
      <c r="CBN97" s="369"/>
      <c r="CBO97" s="369"/>
      <c r="CBP97" s="369"/>
      <c r="CBQ97" s="369"/>
      <c r="CBR97" s="369"/>
      <c r="CBS97" s="369"/>
      <c r="CBT97" s="369"/>
      <c r="CBU97" s="369"/>
      <c r="CBV97" s="369"/>
      <c r="CBW97" s="369"/>
      <c r="CBX97" s="369"/>
      <c r="CBY97" s="369"/>
      <c r="CBZ97" s="369"/>
      <c r="CCA97" s="369"/>
      <c r="CCB97" s="369"/>
      <c r="CCC97" s="369"/>
      <c r="CCD97" s="369"/>
      <c r="CCE97" s="369"/>
      <c r="CCF97" s="369"/>
      <c r="CCG97" s="369"/>
      <c r="CCH97" s="369"/>
      <c r="CCI97" s="369"/>
      <c r="CCJ97" s="369"/>
      <c r="CCK97" s="369"/>
      <c r="CCL97" s="369"/>
      <c r="CCM97" s="369"/>
      <c r="CCN97" s="369"/>
      <c r="CCO97" s="369"/>
      <c r="CCP97" s="369"/>
      <c r="CCQ97" s="369"/>
      <c r="CCR97" s="369"/>
      <c r="CCS97" s="369"/>
      <c r="CCT97" s="369"/>
      <c r="CCU97" s="369"/>
      <c r="CCV97" s="369"/>
      <c r="CCW97" s="369"/>
      <c r="CCX97" s="369"/>
      <c r="CCY97" s="369"/>
      <c r="CCZ97" s="369"/>
      <c r="CDA97" s="369"/>
      <c r="CDB97" s="369"/>
      <c r="CDC97" s="369"/>
      <c r="CDD97" s="369"/>
      <c r="CDE97" s="369"/>
      <c r="CDF97" s="369"/>
      <c r="CDG97" s="369"/>
      <c r="CDH97" s="369"/>
      <c r="CDI97" s="369"/>
      <c r="CDJ97" s="369"/>
      <c r="CDK97" s="369"/>
      <c r="CDL97" s="369"/>
      <c r="CDM97" s="369"/>
      <c r="CDN97" s="369"/>
      <c r="CDO97" s="369"/>
      <c r="CDP97" s="369"/>
      <c r="CDQ97" s="369"/>
      <c r="CDR97" s="369"/>
      <c r="CDS97" s="369"/>
      <c r="CDT97" s="369"/>
      <c r="CDU97" s="369"/>
      <c r="CDV97" s="369"/>
      <c r="CDW97" s="369"/>
      <c r="CDX97" s="369"/>
      <c r="CDY97" s="369"/>
      <c r="CDZ97" s="369"/>
      <c r="CEA97" s="369"/>
      <c r="CEB97" s="369"/>
      <c r="CEC97" s="369"/>
      <c r="CED97" s="369"/>
      <c r="CEE97" s="369"/>
      <c r="CEF97" s="369"/>
      <c r="CEG97" s="369"/>
      <c r="CEH97" s="369"/>
      <c r="CEI97" s="369"/>
      <c r="CEJ97" s="369"/>
      <c r="CEK97" s="369"/>
      <c r="CEL97" s="369"/>
      <c r="CEM97" s="369"/>
      <c r="CEN97" s="369"/>
      <c r="CEO97" s="369"/>
      <c r="CEP97" s="369"/>
      <c r="CEQ97" s="369"/>
      <c r="CER97" s="369"/>
      <c r="CES97" s="369"/>
      <c r="CET97" s="369"/>
      <c r="CEU97" s="369"/>
      <c r="CEV97" s="369"/>
      <c r="CEW97" s="369"/>
      <c r="CEX97" s="369"/>
      <c r="CEY97" s="369"/>
      <c r="CEZ97" s="369"/>
      <c r="CFA97" s="369"/>
      <c r="CFB97" s="369"/>
      <c r="CFC97" s="369"/>
      <c r="CFD97" s="369"/>
      <c r="CFE97" s="369"/>
      <c r="CFF97" s="369"/>
      <c r="CFG97" s="369"/>
      <c r="CFH97" s="369"/>
      <c r="CFI97" s="369"/>
      <c r="CFJ97" s="369"/>
      <c r="CFK97" s="369"/>
      <c r="CFL97" s="369"/>
      <c r="CFM97" s="369"/>
      <c r="CFN97" s="369"/>
      <c r="CFO97" s="369"/>
      <c r="CFP97" s="369"/>
      <c r="CFQ97" s="369"/>
      <c r="CFR97" s="369"/>
      <c r="CFS97" s="369"/>
      <c r="CFT97" s="369"/>
      <c r="CFU97" s="369"/>
      <c r="CFV97" s="369"/>
      <c r="CFW97" s="369"/>
      <c r="CFX97" s="369"/>
      <c r="CFY97" s="369"/>
      <c r="CFZ97" s="369"/>
      <c r="CGA97" s="369"/>
      <c r="CGB97" s="369"/>
      <c r="CGC97" s="369"/>
      <c r="CGD97" s="369"/>
      <c r="CGE97" s="369"/>
      <c r="CGF97" s="369"/>
      <c r="CGG97" s="369"/>
      <c r="CGH97" s="369"/>
      <c r="CGI97" s="369"/>
      <c r="CGJ97" s="369"/>
      <c r="CGK97" s="369"/>
      <c r="CGL97" s="369"/>
      <c r="CGM97" s="369"/>
      <c r="CGN97" s="369"/>
      <c r="CGO97" s="369"/>
      <c r="CGP97" s="369"/>
      <c r="CGQ97" s="369"/>
      <c r="CGR97" s="369"/>
      <c r="CGS97" s="369"/>
      <c r="CGT97" s="369"/>
      <c r="CGU97" s="369"/>
      <c r="CGV97" s="369"/>
      <c r="CGW97" s="369"/>
      <c r="CGX97" s="369"/>
      <c r="CGY97" s="369"/>
      <c r="CGZ97" s="369"/>
      <c r="CHA97" s="369"/>
      <c r="CHB97" s="369"/>
      <c r="CHC97" s="369"/>
      <c r="CHD97" s="369"/>
      <c r="CHE97" s="369"/>
      <c r="CHF97" s="369"/>
      <c r="CHG97" s="369"/>
      <c r="CHH97" s="369"/>
      <c r="CHI97" s="369"/>
      <c r="CHJ97" s="369"/>
      <c r="CHK97" s="369"/>
      <c r="CHL97" s="369"/>
      <c r="CHM97" s="369"/>
      <c r="CHN97" s="369"/>
      <c r="CHO97" s="369"/>
      <c r="CHP97" s="369"/>
      <c r="CHQ97" s="369"/>
      <c r="CHR97" s="369"/>
      <c r="CHS97" s="369"/>
      <c r="CHT97" s="369"/>
      <c r="CHU97" s="369"/>
      <c r="CHV97" s="369"/>
      <c r="CHW97" s="369"/>
      <c r="CHX97" s="369"/>
      <c r="CHY97" s="369"/>
      <c r="CHZ97" s="369"/>
      <c r="CIA97" s="369"/>
      <c r="CIB97" s="369"/>
      <c r="CIC97" s="369"/>
      <c r="CID97" s="369"/>
      <c r="CIE97" s="369"/>
      <c r="CIF97" s="369"/>
      <c r="CIG97" s="369"/>
      <c r="CIH97" s="369"/>
      <c r="CII97" s="369"/>
      <c r="CIJ97" s="369"/>
      <c r="CIK97" s="369"/>
      <c r="CIL97" s="369"/>
      <c r="CIM97" s="369"/>
      <c r="CIN97" s="369"/>
      <c r="CIO97" s="369"/>
      <c r="CIP97" s="369"/>
      <c r="CIQ97" s="369"/>
      <c r="CIR97" s="369"/>
      <c r="CIS97" s="369"/>
      <c r="CIT97" s="369"/>
      <c r="CIU97" s="369"/>
      <c r="CIV97" s="369"/>
      <c r="CIW97" s="369"/>
      <c r="CIX97" s="369"/>
      <c r="CIY97" s="369"/>
      <c r="CIZ97" s="369"/>
      <c r="CJA97" s="369"/>
      <c r="CJB97" s="369"/>
      <c r="CJC97" s="369"/>
      <c r="CJD97" s="369"/>
      <c r="CJE97" s="369"/>
      <c r="CJF97" s="369"/>
      <c r="CJG97" s="369"/>
      <c r="CJH97" s="369"/>
      <c r="CJI97" s="369"/>
      <c r="CJJ97" s="369"/>
      <c r="CJK97" s="369"/>
      <c r="CJL97" s="369"/>
      <c r="CJM97" s="369"/>
      <c r="CJN97" s="369"/>
      <c r="CJO97" s="369"/>
      <c r="CJP97" s="369"/>
      <c r="CJQ97" s="369"/>
      <c r="CJR97" s="369"/>
      <c r="CJS97" s="369"/>
      <c r="CJT97" s="369"/>
      <c r="CJU97" s="369"/>
      <c r="CJV97" s="369"/>
      <c r="CJW97" s="369"/>
      <c r="CJX97" s="369"/>
      <c r="CJY97" s="369"/>
      <c r="CJZ97" s="369"/>
      <c r="CKA97" s="369"/>
      <c r="CKB97" s="369"/>
      <c r="CKC97" s="369"/>
      <c r="CKD97" s="369"/>
      <c r="CKE97" s="369"/>
      <c r="CKF97" s="369"/>
      <c r="CKG97" s="369"/>
      <c r="CKH97" s="369"/>
      <c r="CKI97" s="369"/>
      <c r="CKJ97" s="369"/>
      <c r="CKK97" s="369"/>
      <c r="CKL97" s="369"/>
      <c r="CKM97" s="369"/>
      <c r="CKN97" s="369"/>
      <c r="CKO97" s="369"/>
      <c r="CKP97" s="369"/>
      <c r="CKQ97" s="369"/>
      <c r="CKR97" s="369"/>
      <c r="CKS97" s="369"/>
      <c r="CKT97" s="369"/>
      <c r="CKU97" s="369"/>
      <c r="CKV97" s="369"/>
      <c r="CKW97" s="369"/>
      <c r="CKX97" s="369"/>
      <c r="CKY97" s="369"/>
      <c r="CKZ97" s="369"/>
      <c r="CLA97" s="369"/>
      <c r="CLB97" s="369"/>
      <c r="CLC97" s="369"/>
      <c r="CLD97" s="369"/>
      <c r="CLE97" s="369"/>
      <c r="CLF97" s="369"/>
      <c r="CLG97" s="369"/>
      <c r="CLH97" s="369"/>
      <c r="CLI97" s="369"/>
      <c r="CLJ97" s="369"/>
      <c r="CLK97" s="369"/>
      <c r="CLL97" s="369"/>
      <c r="CLM97" s="369"/>
      <c r="CLN97" s="369"/>
      <c r="CLO97" s="369"/>
      <c r="CLP97" s="369"/>
      <c r="CLQ97" s="369"/>
      <c r="CLR97" s="369"/>
      <c r="CLS97" s="369"/>
      <c r="CLT97" s="369"/>
      <c r="CLU97" s="369"/>
      <c r="CLV97" s="369"/>
      <c r="CLW97" s="369"/>
      <c r="CLX97" s="369"/>
      <c r="CLY97" s="369"/>
      <c r="CLZ97" s="369"/>
      <c r="CMA97" s="369"/>
      <c r="CMB97" s="369"/>
      <c r="CMC97" s="369"/>
      <c r="CMD97" s="369"/>
      <c r="CME97" s="369"/>
      <c r="CMF97" s="369"/>
      <c r="CMG97" s="369"/>
      <c r="CMH97" s="369"/>
      <c r="CMI97" s="369"/>
      <c r="CMJ97" s="369"/>
      <c r="CMK97" s="369"/>
      <c r="CML97" s="369"/>
      <c r="CMM97" s="369"/>
      <c r="CMN97" s="369"/>
      <c r="CMO97" s="369"/>
      <c r="CMP97" s="369"/>
      <c r="CMQ97" s="369"/>
      <c r="CMR97" s="369"/>
      <c r="CMS97" s="369"/>
      <c r="CMT97" s="369"/>
      <c r="CMU97" s="369"/>
      <c r="CMV97" s="369"/>
      <c r="CMW97" s="369"/>
      <c r="CMX97" s="369"/>
      <c r="CMY97" s="369"/>
      <c r="CMZ97" s="369"/>
      <c r="CNA97" s="369"/>
      <c r="CNB97" s="369"/>
      <c r="CNC97" s="369"/>
      <c r="CND97" s="369"/>
      <c r="CNE97" s="369"/>
      <c r="CNF97" s="369"/>
      <c r="CNG97" s="369"/>
      <c r="CNH97" s="369"/>
      <c r="CNI97" s="369"/>
      <c r="CNJ97" s="369"/>
      <c r="CNK97" s="369"/>
      <c r="CNL97" s="369"/>
      <c r="CNM97" s="369"/>
      <c r="CNN97" s="369"/>
      <c r="CNO97" s="369"/>
      <c r="CNP97" s="369"/>
      <c r="CNQ97" s="369"/>
      <c r="CNR97" s="369"/>
      <c r="CNS97" s="369"/>
      <c r="CNT97" s="369"/>
      <c r="CNU97" s="369"/>
      <c r="CNV97" s="369"/>
      <c r="CNW97" s="369"/>
      <c r="CNX97" s="369"/>
      <c r="CNY97" s="369"/>
      <c r="CNZ97" s="369"/>
      <c r="COA97" s="369"/>
      <c r="COB97" s="369"/>
      <c r="COC97" s="369"/>
      <c r="COD97" s="369"/>
      <c r="COE97" s="369"/>
      <c r="COF97" s="369"/>
      <c r="COG97" s="369"/>
      <c r="COH97" s="369"/>
      <c r="COI97" s="369"/>
      <c r="COJ97" s="369"/>
      <c r="COK97" s="369"/>
      <c r="COL97" s="369"/>
      <c r="COM97" s="369"/>
      <c r="CON97" s="369"/>
      <c r="COO97" s="369"/>
      <c r="COP97" s="369"/>
      <c r="COQ97" s="369"/>
      <c r="COR97" s="369"/>
      <c r="COS97" s="369"/>
      <c r="COT97" s="369"/>
      <c r="COU97" s="369"/>
      <c r="COV97" s="369"/>
      <c r="COW97" s="369"/>
      <c r="COX97" s="369"/>
      <c r="COY97" s="369"/>
      <c r="COZ97" s="369"/>
      <c r="CPA97" s="369"/>
      <c r="CPB97" s="369"/>
      <c r="CPC97" s="369"/>
      <c r="CPD97" s="369"/>
      <c r="CPE97" s="369"/>
      <c r="CPF97" s="369"/>
      <c r="CPG97" s="369"/>
      <c r="CPH97" s="369"/>
      <c r="CPI97" s="369"/>
      <c r="CPJ97" s="369"/>
      <c r="CPK97" s="369"/>
      <c r="CPL97" s="369"/>
      <c r="CPM97" s="369"/>
      <c r="CPN97" s="369"/>
      <c r="CPO97" s="369"/>
      <c r="CPP97" s="369"/>
      <c r="CPQ97" s="369"/>
      <c r="CPR97" s="369"/>
      <c r="CPS97" s="369"/>
      <c r="CPT97" s="369"/>
      <c r="CPU97" s="369"/>
      <c r="CPV97" s="369"/>
      <c r="CPW97" s="369"/>
      <c r="CPX97" s="369"/>
      <c r="CPY97" s="369"/>
      <c r="CPZ97" s="369"/>
      <c r="CQA97" s="369"/>
      <c r="CQB97" s="369"/>
      <c r="CQC97" s="369"/>
      <c r="CQD97" s="369"/>
      <c r="CQE97" s="369"/>
      <c r="CQF97" s="369"/>
      <c r="CQG97" s="369"/>
      <c r="CQH97" s="369"/>
      <c r="CQI97" s="369"/>
      <c r="CQJ97" s="369"/>
      <c r="CQK97" s="369"/>
      <c r="CQL97" s="369"/>
      <c r="CQM97" s="369"/>
      <c r="CQN97" s="369"/>
      <c r="CQO97" s="369"/>
      <c r="CQP97" s="369"/>
      <c r="CQQ97" s="369"/>
      <c r="CQR97" s="369"/>
      <c r="CQS97" s="369"/>
      <c r="CQT97" s="369"/>
      <c r="CQU97" s="369"/>
      <c r="CQV97" s="369"/>
      <c r="CQW97" s="369"/>
      <c r="CQX97" s="369"/>
      <c r="CQY97" s="369"/>
      <c r="CQZ97" s="369"/>
      <c r="CRA97" s="369"/>
      <c r="CRB97" s="369"/>
      <c r="CRC97" s="369"/>
      <c r="CRD97" s="369"/>
      <c r="CRE97" s="369"/>
      <c r="CRF97" s="369"/>
      <c r="CRG97" s="369"/>
      <c r="CRH97" s="369"/>
      <c r="CRI97" s="369"/>
      <c r="CRJ97" s="369"/>
      <c r="CRK97" s="369"/>
      <c r="CRL97" s="369"/>
      <c r="CRM97" s="369"/>
      <c r="CRN97" s="369"/>
      <c r="CRO97" s="369"/>
      <c r="CRP97" s="369"/>
      <c r="CRQ97" s="369"/>
      <c r="CRR97" s="369"/>
      <c r="CRS97" s="369"/>
      <c r="CRT97" s="369"/>
      <c r="CRU97" s="369"/>
      <c r="CRV97" s="369"/>
      <c r="CRW97" s="369"/>
      <c r="CRX97" s="369"/>
      <c r="CRY97" s="369"/>
      <c r="CRZ97" s="369"/>
      <c r="CSA97" s="369"/>
      <c r="CSB97" s="369"/>
      <c r="CSC97" s="369"/>
      <c r="CSD97" s="369"/>
      <c r="CSE97" s="369"/>
      <c r="CSF97" s="369"/>
      <c r="CSG97" s="369"/>
      <c r="CSH97" s="369"/>
      <c r="CSI97" s="369"/>
      <c r="CSJ97" s="369"/>
      <c r="CSK97" s="369"/>
      <c r="CSL97" s="369"/>
      <c r="CSM97" s="369"/>
      <c r="CSN97" s="369"/>
      <c r="CSO97" s="369"/>
      <c r="CSP97" s="369"/>
      <c r="CSQ97" s="369"/>
      <c r="CSR97" s="369"/>
      <c r="CSS97" s="369"/>
      <c r="CST97" s="369"/>
      <c r="CSU97" s="369"/>
      <c r="CSV97" s="369"/>
      <c r="CSW97" s="369"/>
      <c r="CSX97" s="369"/>
      <c r="CSY97" s="369"/>
      <c r="CSZ97" s="369"/>
      <c r="CTA97" s="369"/>
      <c r="CTB97" s="369"/>
      <c r="CTC97" s="369"/>
      <c r="CTD97" s="369"/>
      <c r="CTE97" s="369"/>
      <c r="CTF97" s="369"/>
      <c r="CTG97" s="369"/>
      <c r="CTH97" s="369"/>
      <c r="CTI97" s="369"/>
      <c r="CTJ97" s="369"/>
      <c r="CTK97" s="369"/>
      <c r="CTL97" s="369"/>
      <c r="CTM97" s="369"/>
      <c r="CTN97" s="369"/>
      <c r="CTO97" s="369"/>
      <c r="CTP97" s="369"/>
      <c r="CTQ97" s="369"/>
      <c r="CTR97" s="369"/>
      <c r="CTS97" s="369"/>
      <c r="CTT97" s="369"/>
      <c r="CTU97" s="369"/>
      <c r="CTV97" s="369"/>
      <c r="CTW97" s="369"/>
      <c r="CTX97" s="369"/>
      <c r="CTY97" s="369"/>
      <c r="CTZ97" s="369"/>
      <c r="CUA97" s="369"/>
      <c r="CUB97" s="369"/>
      <c r="CUC97" s="369"/>
      <c r="CUD97" s="369"/>
      <c r="CUE97" s="369"/>
      <c r="CUF97" s="369"/>
      <c r="CUG97" s="369"/>
      <c r="CUH97" s="369"/>
      <c r="CUI97" s="369"/>
      <c r="CUJ97" s="369"/>
      <c r="CUK97" s="369"/>
      <c r="CUL97" s="369"/>
      <c r="CUM97" s="369"/>
      <c r="CUN97" s="369"/>
      <c r="CUO97" s="369"/>
      <c r="CUP97" s="369"/>
      <c r="CUQ97" s="369"/>
      <c r="CUR97" s="369"/>
      <c r="CUS97" s="369"/>
      <c r="CUT97" s="369"/>
      <c r="CUU97" s="369"/>
      <c r="CUV97" s="369"/>
      <c r="CUW97" s="369"/>
      <c r="CUX97" s="369"/>
      <c r="CUY97" s="369"/>
      <c r="CUZ97" s="369"/>
      <c r="CVA97" s="369"/>
      <c r="CVB97" s="369"/>
      <c r="CVC97" s="369"/>
      <c r="CVD97" s="369"/>
      <c r="CVE97" s="369"/>
      <c r="CVF97" s="369"/>
      <c r="CVG97" s="369"/>
      <c r="CVH97" s="369"/>
      <c r="CVI97" s="369"/>
      <c r="CVJ97" s="369"/>
      <c r="CVK97" s="369"/>
      <c r="CVL97" s="369"/>
      <c r="CVM97" s="369"/>
      <c r="CVN97" s="369"/>
      <c r="CVO97" s="369"/>
      <c r="CVP97" s="369"/>
      <c r="CVQ97" s="369"/>
      <c r="CVR97" s="369"/>
      <c r="CVS97" s="369"/>
      <c r="CVT97" s="369"/>
      <c r="CVU97" s="369"/>
      <c r="CVV97" s="369"/>
      <c r="CVW97" s="369"/>
      <c r="CVX97" s="369"/>
      <c r="CVY97" s="369"/>
      <c r="CVZ97" s="369"/>
      <c r="CWA97" s="369"/>
      <c r="CWB97" s="369"/>
      <c r="CWC97" s="369"/>
      <c r="CWD97" s="369"/>
      <c r="CWE97" s="369"/>
      <c r="CWF97" s="369"/>
      <c r="CWG97" s="369"/>
      <c r="CWH97" s="369"/>
      <c r="CWI97" s="369"/>
      <c r="CWJ97" s="369"/>
      <c r="CWK97" s="369"/>
      <c r="CWL97" s="369"/>
      <c r="CWM97" s="369"/>
      <c r="CWN97" s="369"/>
      <c r="CWO97" s="369"/>
      <c r="CWP97" s="369"/>
      <c r="CWQ97" s="369"/>
      <c r="CWR97" s="369"/>
      <c r="CWS97" s="369"/>
      <c r="CWT97" s="369"/>
      <c r="CWU97" s="369"/>
      <c r="CWV97" s="369"/>
      <c r="CWW97" s="369"/>
      <c r="CWX97" s="369"/>
      <c r="CWY97" s="369"/>
      <c r="CWZ97" s="369"/>
      <c r="CXA97" s="369"/>
      <c r="CXB97" s="369"/>
      <c r="CXC97" s="369"/>
      <c r="CXD97" s="369"/>
      <c r="CXE97" s="369"/>
      <c r="CXF97" s="369"/>
      <c r="CXG97" s="369"/>
      <c r="CXH97" s="369"/>
      <c r="CXI97" s="369"/>
      <c r="CXJ97" s="369"/>
      <c r="CXK97" s="369"/>
      <c r="CXL97" s="369"/>
      <c r="CXM97" s="369"/>
      <c r="CXN97" s="369"/>
      <c r="CXO97" s="369"/>
      <c r="CXP97" s="369"/>
      <c r="CXQ97" s="369"/>
      <c r="CXR97" s="369"/>
      <c r="CXS97" s="369"/>
      <c r="CXT97" s="369"/>
      <c r="CXU97" s="369"/>
      <c r="CXV97" s="369"/>
      <c r="CXW97" s="369"/>
      <c r="CXX97" s="369"/>
      <c r="CXY97" s="369"/>
      <c r="CXZ97" s="369"/>
      <c r="CYA97" s="369"/>
      <c r="CYB97" s="369"/>
      <c r="CYC97" s="369"/>
      <c r="CYD97" s="369"/>
      <c r="CYE97" s="369"/>
      <c r="CYF97" s="369"/>
      <c r="CYG97" s="369"/>
      <c r="CYH97" s="369"/>
      <c r="CYI97" s="369"/>
      <c r="CYJ97" s="369"/>
      <c r="CYK97" s="369"/>
      <c r="CYL97" s="369"/>
      <c r="CYM97" s="369"/>
      <c r="CYN97" s="369"/>
      <c r="CYO97" s="369"/>
      <c r="CYP97" s="369"/>
      <c r="CYQ97" s="369"/>
      <c r="CYR97" s="369"/>
      <c r="CYS97" s="369"/>
      <c r="CYT97" s="369"/>
      <c r="CYU97" s="369"/>
      <c r="CYV97" s="369"/>
      <c r="CYW97" s="369"/>
      <c r="CYX97" s="369"/>
      <c r="CYY97" s="369"/>
      <c r="CYZ97" s="369"/>
      <c r="CZA97" s="369"/>
      <c r="CZB97" s="369"/>
      <c r="CZC97" s="369"/>
      <c r="CZD97" s="369"/>
      <c r="CZE97" s="369"/>
      <c r="CZF97" s="369"/>
      <c r="CZG97" s="369"/>
      <c r="CZH97" s="369"/>
      <c r="CZI97" s="369"/>
      <c r="CZJ97" s="369"/>
      <c r="CZK97" s="369"/>
      <c r="CZL97" s="369"/>
      <c r="CZM97" s="369"/>
      <c r="CZN97" s="369"/>
      <c r="CZO97" s="369"/>
      <c r="CZP97" s="369"/>
      <c r="CZQ97" s="369"/>
      <c r="CZR97" s="369"/>
      <c r="CZS97" s="369"/>
      <c r="CZT97" s="369"/>
      <c r="CZU97" s="369"/>
      <c r="CZV97" s="369"/>
      <c r="CZW97" s="369"/>
      <c r="CZX97" s="369"/>
      <c r="CZY97" s="369"/>
      <c r="CZZ97" s="369"/>
      <c r="DAA97" s="369"/>
      <c r="DAB97" s="369"/>
      <c r="DAC97" s="369"/>
      <c r="DAD97" s="369"/>
      <c r="DAE97" s="369"/>
      <c r="DAF97" s="369"/>
      <c r="DAG97" s="369"/>
      <c r="DAH97" s="369"/>
      <c r="DAI97" s="369"/>
      <c r="DAJ97" s="369"/>
      <c r="DAK97" s="369"/>
      <c r="DAL97" s="369"/>
      <c r="DAM97" s="369"/>
      <c r="DAN97" s="369"/>
      <c r="DAO97" s="369"/>
      <c r="DAP97" s="369"/>
      <c r="DAQ97" s="369"/>
      <c r="DAR97" s="369"/>
      <c r="DAS97" s="369"/>
      <c r="DAT97" s="369"/>
      <c r="DAU97" s="369"/>
      <c r="DAV97" s="369"/>
      <c r="DAW97" s="369"/>
      <c r="DAX97" s="369"/>
      <c r="DAY97" s="369"/>
      <c r="DAZ97" s="369"/>
      <c r="DBA97" s="369"/>
      <c r="DBB97" s="369"/>
      <c r="DBC97" s="369"/>
      <c r="DBD97" s="369"/>
      <c r="DBE97" s="369"/>
      <c r="DBF97" s="369"/>
      <c r="DBG97" s="369"/>
      <c r="DBH97" s="369"/>
      <c r="DBI97" s="369"/>
      <c r="DBJ97" s="369"/>
      <c r="DBK97" s="369"/>
      <c r="DBL97" s="369"/>
      <c r="DBM97" s="369"/>
      <c r="DBN97" s="369"/>
      <c r="DBO97" s="369"/>
      <c r="DBP97" s="369"/>
      <c r="DBQ97" s="369"/>
      <c r="DBR97" s="369"/>
      <c r="DBS97" s="369"/>
      <c r="DBT97" s="369"/>
      <c r="DBU97" s="369"/>
      <c r="DBV97" s="369"/>
      <c r="DBW97" s="369"/>
      <c r="DBX97" s="369"/>
      <c r="DBY97" s="369"/>
      <c r="DBZ97" s="369"/>
      <c r="DCA97" s="369"/>
      <c r="DCB97" s="369"/>
      <c r="DCC97" s="369"/>
      <c r="DCD97" s="369"/>
      <c r="DCE97" s="369"/>
      <c r="DCF97" s="369"/>
      <c r="DCG97" s="369"/>
      <c r="DCH97" s="369"/>
      <c r="DCI97" s="369"/>
      <c r="DCJ97" s="369"/>
      <c r="DCK97" s="369"/>
      <c r="DCL97" s="369"/>
      <c r="DCM97" s="369"/>
      <c r="DCN97" s="369"/>
      <c r="DCO97" s="369"/>
      <c r="DCP97" s="369"/>
      <c r="DCQ97" s="369"/>
      <c r="DCR97" s="369"/>
      <c r="DCS97" s="369"/>
      <c r="DCT97" s="369"/>
      <c r="DCU97" s="369"/>
      <c r="DCV97" s="369"/>
      <c r="DCW97" s="369"/>
      <c r="DCX97" s="369"/>
      <c r="DCY97" s="369"/>
      <c r="DCZ97" s="369"/>
      <c r="DDA97" s="369"/>
      <c r="DDB97" s="369"/>
      <c r="DDC97" s="369"/>
      <c r="DDD97" s="369"/>
      <c r="DDE97" s="369"/>
      <c r="DDF97" s="369"/>
      <c r="DDG97" s="369"/>
      <c r="DDH97" s="369"/>
      <c r="DDI97" s="369"/>
      <c r="DDJ97" s="369"/>
      <c r="DDK97" s="369"/>
      <c r="DDL97" s="369"/>
      <c r="DDM97" s="369"/>
      <c r="DDN97" s="369"/>
      <c r="DDO97" s="369"/>
      <c r="DDP97" s="369"/>
      <c r="DDQ97" s="369"/>
      <c r="DDR97" s="369"/>
      <c r="DDS97" s="369"/>
      <c r="DDT97" s="369"/>
      <c r="DDU97" s="369"/>
      <c r="DDV97" s="369"/>
      <c r="DDW97" s="369"/>
      <c r="DDX97" s="369"/>
      <c r="DDY97" s="369"/>
      <c r="DDZ97" s="369"/>
      <c r="DEA97" s="369"/>
      <c r="DEB97" s="369"/>
      <c r="DEC97" s="369"/>
      <c r="DED97" s="369"/>
      <c r="DEE97" s="369"/>
      <c r="DEF97" s="369"/>
      <c r="DEG97" s="369"/>
      <c r="DEH97" s="369"/>
      <c r="DEI97" s="369"/>
      <c r="DEJ97" s="369"/>
      <c r="DEK97" s="369"/>
      <c r="DEL97" s="369"/>
      <c r="DEM97" s="369"/>
      <c r="DEN97" s="369"/>
      <c r="DEO97" s="369"/>
      <c r="DEP97" s="369"/>
      <c r="DEQ97" s="369"/>
      <c r="DER97" s="369"/>
      <c r="DES97" s="369"/>
      <c r="DET97" s="369"/>
      <c r="DEU97" s="369"/>
      <c r="DEV97" s="369"/>
      <c r="DEW97" s="369"/>
      <c r="DEX97" s="369"/>
      <c r="DEY97" s="369"/>
      <c r="DEZ97" s="369"/>
      <c r="DFA97" s="369"/>
      <c r="DFB97" s="369"/>
      <c r="DFC97" s="369"/>
      <c r="DFD97" s="369"/>
      <c r="DFE97" s="369"/>
      <c r="DFF97" s="369"/>
      <c r="DFG97" s="369"/>
      <c r="DFH97" s="369"/>
      <c r="DFI97" s="369"/>
      <c r="DFJ97" s="369"/>
      <c r="DFK97" s="369"/>
      <c r="DFL97" s="369"/>
      <c r="DFM97" s="369"/>
      <c r="DFN97" s="369"/>
      <c r="DFO97" s="369"/>
      <c r="DFP97" s="369"/>
      <c r="DFQ97" s="369"/>
      <c r="DFR97" s="369"/>
      <c r="DFS97" s="369"/>
      <c r="DFT97" s="369"/>
      <c r="DFU97" s="369"/>
      <c r="DFV97" s="369"/>
      <c r="DFW97" s="369"/>
      <c r="DFX97" s="369"/>
      <c r="DFY97" s="369"/>
      <c r="DFZ97" s="369"/>
      <c r="DGA97" s="369"/>
      <c r="DGB97" s="369"/>
      <c r="DGC97" s="369"/>
      <c r="DGD97" s="369"/>
      <c r="DGE97" s="369"/>
      <c r="DGF97" s="369"/>
      <c r="DGG97" s="369"/>
      <c r="DGH97" s="369"/>
      <c r="DGI97" s="369"/>
      <c r="DGJ97" s="369"/>
      <c r="DGK97" s="369"/>
      <c r="DGL97" s="369"/>
      <c r="DGM97" s="369"/>
      <c r="DGN97" s="369"/>
      <c r="DGO97" s="369"/>
      <c r="DGP97" s="369"/>
      <c r="DGQ97" s="369"/>
      <c r="DGR97" s="369"/>
      <c r="DGS97" s="369"/>
      <c r="DGT97" s="369"/>
      <c r="DGU97" s="369"/>
      <c r="DGV97" s="369"/>
      <c r="DGW97" s="369"/>
      <c r="DGX97" s="369"/>
      <c r="DGY97" s="369"/>
      <c r="DGZ97" s="369"/>
      <c r="DHA97" s="369"/>
      <c r="DHB97" s="369"/>
      <c r="DHC97" s="369"/>
      <c r="DHD97" s="369"/>
      <c r="DHE97" s="369"/>
      <c r="DHF97" s="369"/>
      <c r="DHG97" s="369"/>
      <c r="DHH97" s="369"/>
      <c r="DHI97" s="369"/>
      <c r="DHJ97" s="369"/>
      <c r="DHK97" s="369"/>
      <c r="DHL97" s="369"/>
      <c r="DHM97" s="369"/>
      <c r="DHN97" s="369"/>
      <c r="DHO97" s="369"/>
      <c r="DHP97" s="369"/>
      <c r="DHQ97" s="369"/>
      <c r="DHR97" s="369"/>
      <c r="DHS97" s="369"/>
      <c r="DHT97" s="369"/>
      <c r="DHU97" s="369"/>
      <c r="DHV97" s="369"/>
      <c r="DHW97" s="369"/>
      <c r="DHX97" s="369"/>
      <c r="DHY97" s="369"/>
      <c r="DHZ97" s="369"/>
      <c r="DIA97" s="369"/>
      <c r="DIB97" s="369"/>
      <c r="DIC97" s="369"/>
      <c r="DID97" s="369"/>
      <c r="DIE97" s="369"/>
      <c r="DIF97" s="369"/>
      <c r="DIG97" s="369"/>
      <c r="DIH97" s="369"/>
      <c r="DII97" s="369"/>
      <c r="DIJ97" s="369"/>
      <c r="DIK97" s="369"/>
      <c r="DIL97" s="369"/>
      <c r="DIM97" s="369"/>
      <c r="DIN97" s="369"/>
      <c r="DIO97" s="369"/>
      <c r="DIP97" s="369"/>
      <c r="DIQ97" s="369"/>
      <c r="DIR97" s="369"/>
      <c r="DIS97" s="369"/>
      <c r="DIT97" s="369"/>
      <c r="DIU97" s="369"/>
      <c r="DIV97" s="369"/>
      <c r="DIW97" s="369"/>
      <c r="DIX97" s="369"/>
      <c r="DIY97" s="369"/>
      <c r="DIZ97" s="369"/>
      <c r="DJA97" s="369"/>
      <c r="DJB97" s="369"/>
      <c r="DJC97" s="369"/>
      <c r="DJD97" s="369"/>
      <c r="DJE97" s="369"/>
      <c r="DJF97" s="369"/>
      <c r="DJG97" s="369"/>
      <c r="DJH97" s="369"/>
      <c r="DJI97" s="369"/>
      <c r="DJJ97" s="369"/>
      <c r="DJK97" s="369"/>
      <c r="DJL97" s="369"/>
      <c r="DJM97" s="369"/>
      <c r="DJN97" s="369"/>
      <c r="DJO97" s="369"/>
      <c r="DJP97" s="369"/>
      <c r="DJQ97" s="369"/>
      <c r="DJR97" s="369"/>
      <c r="DJS97" s="369"/>
      <c r="DJT97" s="369"/>
      <c r="DJU97" s="369"/>
      <c r="DJV97" s="369"/>
      <c r="DJW97" s="369"/>
      <c r="DJX97" s="369"/>
      <c r="DJY97" s="369"/>
      <c r="DJZ97" s="369"/>
      <c r="DKA97" s="369"/>
      <c r="DKB97" s="369"/>
      <c r="DKC97" s="369"/>
      <c r="DKD97" s="369"/>
      <c r="DKE97" s="369"/>
      <c r="DKF97" s="369"/>
      <c r="DKG97" s="369"/>
      <c r="DKH97" s="369"/>
      <c r="DKI97" s="369"/>
      <c r="DKJ97" s="369"/>
      <c r="DKK97" s="369"/>
      <c r="DKL97" s="369"/>
      <c r="DKM97" s="369"/>
      <c r="DKN97" s="369"/>
      <c r="DKO97" s="369"/>
      <c r="DKP97" s="369"/>
      <c r="DKQ97" s="369"/>
      <c r="DKR97" s="369"/>
      <c r="DKS97" s="369"/>
      <c r="DKT97" s="369"/>
      <c r="DKU97" s="369"/>
      <c r="DKV97" s="369"/>
      <c r="DKW97" s="369"/>
      <c r="DKX97" s="369"/>
      <c r="DKY97" s="369"/>
      <c r="DKZ97" s="369"/>
      <c r="DLA97" s="369"/>
      <c r="DLB97" s="369"/>
      <c r="DLC97" s="369"/>
      <c r="DLD97" s="369"/>
      <c r="DLE97" s="369"/>
      <c r="DLF97" s="369"/>
      <c r="DLG97" s="369"/>
      <c r="DLH97" s="369"/>
      <c r="DLI97" s="369"/>
      <c r="DLJ97" s="369"/>
      <c r="DLK97" s="369"/>
      <c r="DLL97" s="369"/>
      <c r="DLM97" s="369"/>
      <c r="DLN97" s="369"/>
      <c r="DLO97" s="369"/>
      <c r="DLP97" s="369"/>
      <c r="DLQ97" s="369"/>
      <c r="DLR97" s="369"/>
      <c r="DLS97" s="369"/>
      <c r="DLT97" s="369"/>
      <c r="DLU97" s="369"/>
      <c r="DLV97" s="369"/>
      <c r="DLW97" s="369"/>
      <c r="DLX97" s="369"/>
      <c r="DLY97" s="369"/>
      <c r="DLZ97" s="369"/>
      <c r="DMA97" s="369"/>
      <c r="DMB97" s="369"/>
      <c r="DMC97" s="369"/>
      <c r="DMD97" s="369"/>
      <c r="DME97" s="369"/>
      <c r="DMF97" s="369"/>
      <c r="DMG97" s="369"/>
      <c r="DMH97" s="369"/>
      <c r="DMI97" s="369"/>
      <c r="DMJ97" s="369"/>
      <c r="DMK97" s="369"/>
      <c r="DML97" s="369"/>
      <c r="DMM97" s="369"/>
      <c r="DMN97" s="369"/>
      <c r="DMO97" s="369"/>
      <c r="DMP97" s="369"/>
      <c r="DMQ97" s="369"/>
      <c r="DMR97" s="369"/>
      <c r="DMS97" s="369"/>
      <c r="DMT97" s="369"/>
      <c r="DMU97" s="369"/>
      <c r="DMV97" s="369"/>
      <c r="DMW97" s="369"/>
      <c r="DMX97" s="369"/>
      <c r="DMY97" s="369"/>
      <c r="DMZ97" s="369"/>
      <c r="DNA97" s="369"/>
      <c r="DNB97" s="369"/>
      <c r="DNC97" s="369"/>
      <c r="DND97" s="369"/>
      <c r="DNE97" s="369"/>
      <c r="DNF97" s="369"/>
      <c r="DNG97" s="369"/>
      <c r="DNH97" s="369"/>
      <c r="DNI97" s="369"/>
      <c r="DNJ97" s="369"/>
      <c r="DNK97" s="369"/>
      <c r="DNL97" s="369"/>
      <c r="DNM97" s="369"/>
      <c r="DNN97" s="369"/>
      <c r="DNO97" s="369"/>
      <c r="DNP97" s="369"/>
      <c r="DNQ97" s="369"/>
      <c r="DNR97" s="369"/>
      <c r="DNS97" s="369"/>
      <c r="DNT97" s="369"/>
      <c r="DNU97" s="369"/>
      <c r="DNV97" s="369"/>
      <c r="DNW97" s="369"/>
      <c r="DNX97" s="369"/>
      <c r="DNY97" s="369"/>
      <c r="DNZ97" s="369"/>
      <c r="DOA97" s="369"/>
      <c r="DOB97" s="369"/>
      <c r="DOC97" s="369"/>
      <c r="DOD97" s="369"/>
      <c r="DOE97" s="369"/>
      <c r="DOF97" s="369"/>
      <c r="DOG97" s="369"/>
      <c r="DOH97" s="369"/>
      <c r="DOI97" s="369"/>
      <c r="DOJ97" s="369"/>
      <c r="DOK97" s="369"/>
      <c r="DOL97" s="369"/>
      <c r="DOM97" s="369"/>
      <c r="DON97" s="369"/>
      <c r="DOO97" s="369"/>
      <c r="DOP97" s="369"/>
      <c r="DOQ97" s="369"/>
      <c r="DOR97" s="369"/>
      <c r="DOS97" s="369"/>
      <c r="DOT97" s="369"/>
      <c r="DOU97" s="369"/>
      <c r="DOV97" s="369"/>
      <c r="DOW97" s="369"/>
      <c r="DOX97" s="369"/>
      <c r="DOY97" s="369"/>
      <c r="DOZ97" s="369"/>
      <c r="DPA97" s="369"/>
      <c r="DPB97" s="369"/>
      <c r="DPC97" s="369"/>
      <c r="DPD97" s="369"/>
      <c r="DPE97" s="369"/>
      <c r="DPF97" s="369"/>
      <c r="DPG97" s="369"/>
      <c r="DPH97" s="369"/>
      <c r="DPI97" s="369"/>
      <c r="DPJ97" s="369"/>
      <c r="DPK97" s="369"/>
      <c r="DPL97" s="369"/>
      <c r="DPM97" s="369"/>
      <c r="DPN97" s="369"/>
      <c r="DPO97" s="369"/>
      <c r="DPP97" s="369"/>
      <c r="DPQ97" s="369"/>
      <c r="DPR97" s="369"/>
      <c r="DPS97" s="369"/>
      <c r="DPT97" s="369"/>
      <c r="DPU97" s="369"/>
      <c r="DPV97" s="369"/>
      <c r="DPW97" s="369"/>
      <c r="DPX97" s="369"/>
      <c r="DPY97" s="369"/>
      <c r="DPZ97" s="369"/>
      <c r="DQA97" s="369"/>
      <c r="DQB97" s="369"/>
      <c r="DQC97" s="369"/>
      <c r="DQD97" s="369"/>
      <c r="DQE97" s="369"/>
      <c r="DQF97" s="369"/>
      <c r="DQG97" s="369"/>
      <c r="DQH97" s="369"/>
      <c r="DQI97" s="369"/>
      <c r="DQJ97" s="369"/>
      <c r="DQK97" s="369"/>
      <c r="DQL97" s="369"/>
      <c r="DQM97" s="369"/>
      <c r="DQN97" s="369"/>
      <c r="DQO97" s="369"/>
      <c r="DQP97" s="369"/>
      <c r="DQQ97" s="369"/>
      <c r="DQR97" s="369"/>
      <c r="DQS97" s="369"/>
      <c r="DQT97" s="369"/>
      <c r="DQU97" s="369"/>
      <c r="DQV97" s="369"/>
      <c r="DQW97" s="369"/>
      <c r="DQX97" s="369"/>
      <c r="DQY97" s="369"/>
      <c r="DQZ97" s="369"/>
      <c r="DRA97" s="369"/>
      <c r="DRB97" s="369"/>
      <c r="DRC97" s="369"/>
      <c r="DRD97" s="369"/>
      <c r="DRE97" s="369"/>
      <c r="DRF97" s="369"/>
      <c r="DRG97" s="369"/>
      <c r="DRH97" s="369"/>
      <c r="DRI97" s="369"/>
      <c r="DRJ97" s="369"/>
      <c r="DRK97" s="369"/>
      <c r="DRL97" s="369"/>
      <c r="DRM97" s="369"/>
      <c r="DRN97" s="369"/>
      <c r="DRO97" s="369"/>
      <c r="DRP97" s="369"/>
      <c r="DRQ97" s="369"/>
      <c r="DRR97" s="369"/>
      <c r="DRS97" s="369"/>
      <c r="DRT97" s="369"/>
      <c r="DRU97" s="369"/>
      <c r="DRV97" s="369"/>
      <c r="DRW97" s="369"/>
      <c r="DRX97" s="369"/>
      <c r="DRY97" s="369"/>
      <c r="DRZ97" s="369"/>
      <c r="DSA97" s="369"/>
      <c r="DSB97" s="369"/>
      <c r="DSC97" s="369"/>
      <c r="DSD97" s="369"/>
      <c r="DSE97" s="369"/>
      <c r="DSF97" s="369"/>
      <c r="DSG97" s="369"/>
      <c r="DSH97" s="369"/>
      <c r="DSI97" s="369"/>
      <c r="DSJ97" s="369"/>
      <c r="DSK97" s="369"/>
      <c r="DSL97" s="369"/>
      <c r="DSM97" s="369"/>
      <c r="DSN97" s="369"/>
      <c r="DSO97" s="369"/>
      <c r="DSP97" s="369"/>
      <c r="DSQ97" s="369"/>
      <c r="DSR97" s="369"/>
      <c r="DSS97" s="369"/>
      <c r="DST97" s="369"/>
      <c r="DSU97" s="369"/>
      <c r="DSV97" s="369"/>
      <c r="DSW97" s="369"/>
      <c r="DSX97" s="369"/>
      <c r="DSY97" s="369"/>
      <c r="DSZ97" s="369"/>
      <c r="DTA97" s="369"/>
      <c r="DTB97" s="369"/>
      <c r="DTC97" s="369"/>
      <c r="DTD97" s="369"/>
      <c r="DTE97" s="369"/>
      <c r="DTF97" s="369"/>
      <c r="DTG97" s="369"/>
      <c r="DTH97" s="369"/>
      <c r="DTI97" s="369"/>
      <c r="DTJ97" s="369"/>
      <c r="DTK97" s="369"/>
      <c r="DTL97" s="369"/>
      <c r="DTM97" s="369"/>
      <c r="DTN97" s="369"/>
      <c r="DTO97" s="369"/>
      <c r="DTP97" s="369"/>
      <c r="DTQ97" s="369"/>
      <c r="DTR97" s="369"/>
      <c r="DTS97" s="369"/>
      <c r="DTT97" s="369"/>
      <c r="DTU97" s="369"/>
      <c r="DTV97" s="369"/>
      <c r="DTW97" s="369"/>
      <c r="DTX97" s="369"/>
      <c r="DTY97" s="369"/>
      <c r="DTZ97" s="369"/>
      <c r="DUA97" s="369"/>
      <c r="DUB97" s="369"/>
      <c r="DUC97" s="369"/>
      <c r="DUD97" s="369"/>
      <c r="DUE97" s="369"/>
      <c r="DUF97" s="369"/>
      <c r="DUG97" s="369"/>
      <c r="DUH97" s="369"/>
      <c r="DUI97" s="369"/>
      <c r="DUJ97" s="369"/>
      <c r="DUK97" s="369"/>
      <c r="DUL97" s="369"/>
      <c r="DUM97" s="369"/>
      <c r="DUN97" s="369"/>
      <c r="DUO97" s="369"/>
      <c r="DUP97" s="369"/>
      <c r="DUQ97" s="369"/>
      <c r="DUR97" s="369"/>
      <c r="DUS97" s="369"/>
      <c r="DUT97" s="369"/>
      <c r="DUU97" s="369"/>
      <c r="DUV97" s="369"/>
      <c r="DUW97" s="369"/>
      <c r="DUX97" s="369"/>
      <c r="DUY97" s="369"/>
      <c r="DUZ97" s="369"/>
      <c r="DVA97" s="369"/>
      <c r="DVB97" s="369"/>
      <c r="DVC97" s="369"/>
      <c r="DVD97" s="369"/>
      <c r="DVE97" s="369"/>
      <c r="DVF97" s="369"/>
      <c r="DVG97" s="369"/>
      <c r="DVH97" s="369"/>
      <c r="DVI97" s="369"/>
      <c r="DVJ97" s="369"/>
      <c r="DVK97" s="369"/>
      <c r="DVL97" s="369"/>
      <c r="DVM97" s="369"/>
      <c r="DVN97" s="369"/>
      <c r="DVO97" s="369"/>
      <c r="DVP97" s="369"/>
      <c r="DVQ97" s="369"/>
      <c r="DVR97" s="369"/>
      <c r="DVS97" s="369"/>
      <c r="DVT97" s="369"/>
      <c r="DVU97" s="369"/>
      <c r="DVV97" s="369"/>
      <c r="DVW97" s="369"/>
      <c r="DVX97" s="369"/>
      <c r="DVY97" s="369"/>
      <c r="DVZ97" s="369"/>
      <c r="DWA97" s="369"/>
      <c r="DWB97" s="369"/>
      <c r="DWC97" s="369"/>
      <c r="DWD97" s="369"/>
      <c r="DWE97" s="369"/>
      <c r="DWF97" s="369"/>
      <c r="DWG97" s="369"/>
      <c r="DWH97" s="369"/>
      <c r="DWI97" s="369"/>
      <c r="DWJ97" s="369"/>
      <c r="DWK97" s="369"/>
      <c r="DWL97" s="369"/>
      <c r="DWM97" s="369"/>
      <c r="DWN97" s="369"/>
      <c r="DWO97" s="369"/>
      <c r="DWP97" s="369"/>
      <c r="DWQ97" s="369"/>
      <c r="DWR97" s="369"/>
      <c r="DWS97" s="369"/>
      <c r="DWT97" s="369"/>
      <c r="DWU97" s="369"/>
      <c r="DWV97" s="369"/>
      <c r="DWW97" s="369"/>
      <c r="DWX97" s="369"/>
      <c r="DWY97" s="369"/>
      <c r="DWZ97" s="369"/>
      <c r="DXA97" s="369"/>
      <c r="DXB97" s="369"/>
      <c r="DXC97" s="369"/>
      <c r="DXD97" s="369"/>
      <c r="DXE97" s="369"/>
      <c r="DXF97" s="369"/>
      <c r="DXG97" s="369"/>
      <c r="DXH97" s="369"/>
      <c r="DXI97" s="369"/>
      <c r="DXJ97" s="369"/>
      <c r="DXK97" s="369"/>
      <c r="DXL97" s="369"/>
      <c r="DXM97" s="369"/>
      <c r="DXN97" s="369"/>
      <c r="DXO97" s="369"/>
      <c r="DXP97" s="369"/>
      <c r="DXQ97" s="369"/>
      <c r="DXR97" s="369"/>
      <c r="DXS97" s="369"/>
      <c r="DXT97" s="369"/>
      <c r="DXU97" s="369"/>
      <c r="DXV97" s="369"/>
      <c r="DXW97" s="369"/>
      <c r="DXX97" s="369"/>
      <c r="DXY97" s="369"/>
      <c r="DXZ97" s="369"/>
      <c r="DYA97" s="369"/>
      <c r="DYB97" s="369"/>
      <c r="DYC97" s="369"/>
      <c r="DYD97" s="369"/>
      <c r="DYE97" s="369"/>
      <c r="DYF97" s="369"/>
      <c r="DYG97" s="369"/>
      <c r="DYH97" s="369"/>
      <c r="DYI97" s="369"/>
      <c r="DYJ97" s="369"/>
      <c r="DYK97" s="369"/>
      <c r="DYL97" s="369"/>
      <c r="DYM97" s="369"/>
      <c r="DYN97" s="369"/>
      <c r="DYO97" s="369"/>
      <c r="DYP97" s="369"/>
      <c r="DYQ97" s="369"/>
      <c r="DYR97" s="369"/>
      <c r="DYS97" s="369"/>
      <c r="DYT97" s="369"/>
      <c r="DYU97" s="369"/>
      <c r="DYV97" s="369"/>
      <c r="DYW97" s="369"/>
      <c r="DYX97" s="369"/>
      <c r="DYY97" s="369"/>
      <c r="DYZ97" s="369"/>
      <c r="DZA97" s="369"/>
      <c r="DZB97" s="369"/>
      <c r="DZC97" s="369"/>
      <c r="DZD97" s="369"/>
      <c r="DZE97" s="369"/>
      <c r="DZF97" s="369"/>
      <c r="DZG97" s="369"/>
      <c r="DZH97" s="369"/>
      <c r="DZI97" s="369"/>
      <c r="DZJ97" s="369"/>
      <c r="DZK97" s="369"/>
      <c r="DZL97" s="369"/>
      <c r="DZM97" s="369"/>
      <c r="DZN97" s="369"/>
      <c r="DZO97" s="369"/>
      <c r="DZP97" s="369"/>
      <c r="DZQ97" s="369"/>
      <c r="DZR97" s="369"/>
      <c r="DZS97" s="369"/>
      <c r="DZT97" s="369"/>
      <c r="DZU97" s="369"/>
      <c r="DZV97" s="369"/>
      <c r="DZW97" s="369"/>
      <c r="DZX97" s="369"/>
      <c r="DZY97" s="369"/>
      <c r="DZZ97" s="369"/>
      <c r="EAA97" s="369"/>
      <c r="EAB97" s="369"/>
      <c r="EAC97" s="369"/>
      <c r="EAD97" s="369"/>
      <c r="EAE97" s="369"/>
      <c r="EAF97" s="369"/>
      <c r="EAG97" s="369"/>
      <c r="EAH97" s="369"/>
      <c r="EAI97" s="369"/>
      <c r="EAJ97" s="369"/>
      <c r="EAK97" s="369"/>
      <c r="EAL97" s="369"/>
      <c r="EAM97" s="369"/>
      <c r="EAN97" s="369"/>
      <c r="EAO97" s="369"/>
      <c r="EAP97" s="369"/>
      <c r="EAQ97" s="369"/>
      <c r="EAR97" s="369"/>
      <c r="EAS97" s="369"/>
      <c r="EAT97" s="369"/>
      <c r="EAU97" s="369"/>
      <c r="EAV97" s="369"/>
      <c r="EAW97" s="369"/>
      <c r="EAX97" s="369"/>
      <c r="EAY97" s="369"/>
      <c r="EAZ97" s="369"/>
      <c r="EBA97" s="369"/>
      <c r="EBB97" s="369"/>
      <c r="EBC97" s="369"/>
      <c r="EBD97" s="369"/>
      <c r="EBE97" s="369"/>
      <c r="EBF97" s="369"/>
      <c r="EBG97" s="369"/>
      <c r="EBH97" s="369"/>
      <c r="EBI97" s="369"/>
      <c r="EBJ97" s="369"/>
      <c r="EBK97" s="369"/>
      <c r="EBL97" s="369"/>
      <c r="EBM97" s="369"/>
      <c r="EBN97" s="369"/>
      <c r="EBO97" s="369"/>
      <c r="EBP97" s="369"/>
      <c r="EBQ97" s="369"/>
      <c r="EBR97" s="369"/>
      <c r="EBS97" s="369"/>
      <c r="EBT97" s="369"/>
      <c r="EBU97" s="369"/>
      <c r="EBV97" s="369"/>
      <c r="EBW97" s="369"/>
      <c r="EBX97" s="369"/>
      <c r="EBY97" s="369"/>
      <c r="EBZ97" s="369"/>
      <c r="ECA97" s="369"/>
      <c r="ECB97" s="369"/>
      <c r="ECC97" s="369"/>
      <c r="ECD97" s="369"/>
      <c r="ECE97" s="369"/>
      <c r="ECF97" s="369"/>
      <c r="ECG97" s="369"/>
      <c r="ECH97" s="369"/>
      <c r="ECI97" s="369"/>
      <c r="ECJ97" s="369"/>
      <c r="ECK97" s="369"/>
      <c r="ECL97" s="369"/>
      <c r="ECM97" s="369"/>
      <c r="ECN97" s="369"/>
      <c r="ECO97" s="369"/>
      <c r="ECP97" s="369"/>
      <c r="ECQ97" s="369"/>
      <c r="ECR97" s="369"/>
      <c r="ECS97" s="369"/>
      <c r="ECT97" s="369"/>
      <c r="ECU97" s="369"/>
      <c r="ECV97" s="369"/>
      <c r="ECW97" s="369"/>
      <c r="ECX97" s="369"/>
      <c r="ECY97" s="369"/>
      <c r="ECZ97" s="369"/>
      <c r="EDA97" s="369"/>
      <c r="EDB97" s="369"/>
      <c r="EDC97" s="369"/>
      <c r="EDD97" s="369"/>
      <c r="EDE97" s="369"/>
      <c r="EDF97" s="369"/>
      <c r="EDG97" s="369"/>
      <c r="EDH97" s="369"/>
      <c r="EDI97" s="369"/>
      <c r="EDJ97" s="369"/>
      <c r="EDK97" s="369"/>
      <c r="EDL97" s="369"/>
      <c r="EDM97" s="369"/>
      <c r="EDN97" s="369"/>
      <c r="EDO97" s="369"/>
      <c r="EDP97" s="369"/>
      <c r="EDQ97" s="369"/>
      <c r="EDR97" s="369"/>
      <c r="EDS97" s="369"/>
      <c r="EDT97" s="369"/>
      <c r="EDU97" s="369"/>
      <c r="EDV97" s="369"/>
      <c r="EDW97" s="369"/>
      <c r="EDX97" s="369"/>
      <c r="EDY97" s="369"/>
      <c r="EDZ97" s="369"/>
      <c r="EEA97" s="369"/>
      <c r="EEB97" s="369"/>
      <c r="EEC97" s="369"/>
      <c r="EED97" s="369"/>
      <c r="EEE97" s="369"/>
      <c r="EEF97" s="369"/>
      <c r="EEG97" s="369"/>
      <c r="EEH97" s="369"/>
      <c r="EEI97" s="369"/>
      <c r="EEJ97" s="369"/>
      <c r="EEK97" s="369"/>
      <c r="EEL97" s="369"/>
      <c r="EEM97" s="369"/>
      <c r="EEN97" s="369"/>
      <c r="EEO97" s="369"/>
      <c r="EEP97" s="369"/>
      <c r="EEQ97" s="369"/>
      <c r="EER97" s="369"/>
      <c r="EES97" s="369"/>
      <c r="EET97" s="369"/>
      <c r="EEU97" s="369"/>
      <c r="EEV97" s="369"/>
      <c r="EEW97" s="369"/>
      <c r="EEX97" s="369"/>
      <c r="EEY97" s="369"/>
      <c r="EEZ97" s="369"/>
      <c r="EFA97" s="369"/>
      <c r="EFB97" s="369"/>
      <c r="EFC97" s="369"/>
      <c r="EFD97" s="369"/>
      <c r="EFE97" s="369"/>
      <c r="EFF97" s="369"/>
      <c r="EFG97" s="369"/>
      <c r="EFH97" s="369"/>
      <c r="EFI97" s="369"/>
      <c r="EFJ97" s="369"/>
      <c r="EFK97" s="369"/>
      <c r="EFL97" s="369"/>
      <c r="EFM97" s="369"/>
      <c r="EFN97" s="369"/>
      <c r="EFO97" s="369"/>
      <c r="EFP97" s="369"/>
      <c r="EFQ97" s="369"/>
      <c r="EFR97" s="369"/>
      <c r="EFS97" s="369"/>
      <c r="EFT97" s="369"/>
      <c r="EFU97" s="369"/>
      <c r="EFV97" s="369"/>
      <c r="EFW97" s="369"/>
      <c r="EFX97" s="369"/>
      <c r="EFY97" s="369"/>
      <c r="EFZ97" s="369"/>
      <c r="EGA97" s="369"/>
      <c r="EGB97" s="369"/>
      <c r="EGC97" s="369"/>
      <c r="EGD97" s="369"/>
      <c r="EGE97" s="369"/>
      <c r="EGF97" s="369"/>
      <c r="EGG97" s="369"/>
      <c r="EGH97" s="369"/>
      <c r="EGI97" s="369"/>
      <c r="EGJ97" s="369"/>
      <c r="EGK97" s="369"/>
      <c r="EGL97" s="369"/>
      <c r="EGM97" s="369"/>
      <c r="EGN97" s="369"/>
      <c r="EGO97" s="369"/>
      <c r="EGP97" s="369"/>
      <c r="EGQ97" s="369"/>
      <c r="EGR97" s="369"/>
      <c r="EGS97" s="369"/>
      <c r="EGT97" s="369"/>
      <c r="EGU97" s="369"/>
      <c r="EGV97" s="369"/>
      <c r="EGW97" s="369"/>
      <c r="EGX97" s="369"/>
      <c r="EGY97" s="369"/>
      <c r="EGZ97" s="369"/>
      <c r="EHA97" s="369"/>
      <c r="EHB97" s="369"/>
      <c r="EHC97" s="369"/>
      <c r="EHD97" s="369"/>
      <c r="EHE97" s="369"/>
      <c r="EHF97" s="369"/>
      <c r="EHG97" s="369"/>
      <c r="EHH97" s="369"/>
      <c r="EHI97" s="369"/>
      <c r="EHJ97" s="369"/>
      <c r="EHK97" s="369"/>
      <c r="EHL97" s="369"/>
      <c r="EHM97" s="369"/>
      <c r="EHN97" s="369"/>
      <c r="EHO97" s="369"/>
      <c r="EHP97" s="369"/>
      <c r="EHQ97" s="369"/>
      <c r="EHR97" s="369"/>
      <c r="EHS97" s="369"/>
      <c r="EHT97" s="369"/>
      <c r="EHU97" s="369"/>
      <c r="EHV97" s="369"/>
      <c r="EHW97" s="369"/>
      <c r="EHX97" s="369"/>
      <c r="EHY97" s="369"/>
      <c r="EHZ97" s="369"/>
      <c r="EIA97" s="369"/>
      <c r="EIB97" s="369"/>
      <c r="EIC97" s="369"/>
      <c r="EID97" s="369"/>
      <c r="EIE97" s="369"/>
      <c r="EIF97" s="369"/>
      <c r="EIG97" s="369"/>
      <c r="EIH97" s="369"/>
      <c r="EII97" s="369"/>
      <c r="EIJ97" s="369"/>
      <c r="EIK97" s="369"/>
      <c r="EIL97" s="369"/>
      <c r="EIM97" s="369"/>
      <c r="EIN97" s="369"/>
      <c r="EIO97" s="369"/>
      <c r="EIP97" s="369"/>
      <c r="EIQ97" s="369"/>
      <c r="EIR97" s="369"/>
      <c r="EIS97" s="369"/>
      <c r="EIT97" s="369"/>
      <c r="EIU97" s="369"/>
      <c r="EIV97" s="369"/>
      <c r="EIW97" s="369"/>
      <c r="EIX97" s="369"/>
      <c r="EIY97" s="369"/>
      <c r="EIZ97" s="369"/>
      <c r="EJA97" s="369"/>
      <c r="EJB97" s="369"/>
      <c r="EJC97" s="369"/>
      <c r="EJD97" s="369"/>
      <c r="EJE97" s="369"/>
      <c r="EJF97" s="369"/>
      <c r="EJG97" s="369"/>
      <c r="EJH97" s="369"/>
      <c r="EJI97" s="369"/>
      <c r="EJJ97" s="369"/>
      <c r="EJK97" s="369"/>
      <c r="EJL97" s="369"/>
      <c r="EJM97" s="369"/>
      <c r="EJN97" s="369"/>
      <c r="EJO97" s="369"/>
      <c r="EJP97" s="369"/>
      <c r="EJQ97" s="369"/>
      <c r="EJR97" s="369"/>
      <c r="EJS97" s="369"/>
      <c r="EJT97" s="369"/>
      <c r="EJU97" s="369"/>
      <c r="EJV97" s="369"/>
      <c r="EJW97" s="369"/>
      <c r="EJX97" s="369"/>
      <c r="EJY97" s="369"/>
      <c r="EJZ97" s="369"/>
      <c r="EKA97" s="369"/>
      <c r="EKB97" s="369"/>
      <c r="EKC97" s="369"/>
      <c r="EKD97" s="369"/>
      <c r="EKE97" s="369"/>
      <c r="EKF97" s="369"/>
      <c r="EKG97" s="369"/>
      <c r="EKH97" s="369"/>
      <c r="EKI97" s="369"/>
      <c r="EKJ97" s="369"/>
      <c r="EKK97" s="369"/>
      <c r="EKL97" s="369"/>
      <c r="EKM97" s="369"/>
      <c r="EKN97" s="369"/>
      <c r="EKO97" s="369"/>
      <c r="EKP97" s="369"/>
      <c r="EKQ97" s="369"/>
      <c r="EKR97" s="369"/>
      <c r="EKS97" s="369"/>
      <c r="EKT97" s="369"/>
      <c r="EKU97" s="369"/>
      <c r="EKV97" s="369"/>
      <c r="EKW97" s="369"/>
      <c r="EKX97" s="369"/>
      <c r="EKY97" s="369"/>
      <c r="EKZ97" s="369"/>
      <c r="ELA97" s="369"/>
      <c r="ELB97" s="369"/>
      <c r="ELC97" s="369"/>
      <c r="ELD97" s="369"/>
      <c r="ELE97" s="369"/>
      <c r="ELF97" s="369"/>
      <c r="ELG97" s="369"/>
      <c r="ELH97" s="369"/>
      <c r="ELI97" s="369"/>
      <c r="ELJ97" s="369"/>
      <c r="ELK97" s="369"/>
      <c r="ELL97" s="369"/>
      <c r="ELM97" s="369"/>
      <c r="ELN97" s="369"/>
      <c r="ELO97" s="369"/>
      <c r="ELP97" s="369"/>
      <c r="ELQ97" s="369"/>
      <c r="ELR97" s="369"/>
      <c r="ELS97" s="369"/>
      <c r="ELT97" s="369"/>
      <c r="ELU97" s="369"/>
      <c r="ELV97" s="369"/>
      <c r="ELW97" s="369"/>
      <c r="ELX97" s="369"/>
      <c r="ELY97" s="369"/>
      <c r="ELZ97" s="369"/>
      <c r="EMA97" s="369"/>
      <c r="EMB97" s="369"/>
      <c r="EMC97" s="369"/>
      <c r="EMD97" s="369"/>
      <c r="EME97" s="369"/>
      <c r="EMF97" s="369"/>
      <c r="EMG97" s="369"/>
      <c r="EMH97" s="369"/>
      <c r="EMI97" s="369"/>
      <c r="EMJ97" s="369"/>
      <c r="EMK97" s="369"/>
      <c r="EML97" s="369"/>
      <c r="EMM97" s="369"/>
      <c r="EMN97" s="369"/>
      <c r="EMO97" s="369"/>
      <c r="EMP97" s="369"/>
      <c r="EMQ97" s="369"/>
      <c r="EMR97" s="369"/>
      <c r="EMS97" s="369"/>
      <c r="EMT97" s="369"/>
      <c r="EMU97" s="369"/>
      <c r="EMV97" s="369"/>
      <c r="EMW97" s="369"/>
      <c r="EMX97" s="369"/>
      <c r="EMY97" s="369"/>
      <c r="EMZ97" s="369"/>
      <c r="ENA97" s="369"/>
      <c r="ENB97" s="369"/>
      <c r="ENC97" s="369"/>
      <c r="END97" s="369"/>
      <c r="ENE97" s="369"/>
      <c r="ENF97" s="369"/>
      <c r="ENG97" s="369"/>
      <c r="ENH97" s="369"/>
      <c r="ENI97" s="369"/>
      <c r="ENJ97" s="369"/>
      <c r="ENK97" s="369"/>
      <c r="ENL97" s="369"/>
      <c r="ENM97" s="369"/>
      <c r="ENN97" s="369"/>
      <c r="ENO97" s="369"/>
      <c r="ENP97" s="369"/>
      <c r="ENQ97" s="369"/>
      <c r="ENR97" s="369"/>
      <c r="ENS97" s="369"/>
      <c r="ENT97" s="369"/>
      <c r="ENU97" s="369"/>
      <c r="ENV97" s="369"/>
      <c r="ENW97" s="369"/>
      <c r="ENX97" s="369"/>
      <c r="ENY97" s="369"/>
      <c r="ENZ97" s="369"/>
      <c r="EOA97" s="369"/>
      <c r="EOB97" s="369"/>
      <c r="EOC97" s="369"/>
      <c r="EOD97" s="369"/>
      <c r="EOE97" s="369"/>
      <c r="EOF97" s="369"/>
      <c r="EOG97" s="369"/>
      <c r="EOH97" s="369"/>
      <c r="EOI97" s="369"/>
      <c r="EOJ97" s="369"/>
      <c r="EOK97" s="369"/>
      <c r="EOL97" s="369"/>
      <c r="EOM97" s="369"/>
      <c r="EON97" s="369"/>
      <c r="EOO97" s="369"/>
      <c r="EOP97" s="369"/>
      <c r="EOQ97" s="369"/>
      <c r="EOR97" s="369"/>
      <c r="EOS97" s="369"/>
      <c r="EOT97" s="369"/>
      <c r="EOU97" s="369"/>
      <c r="EOV97" s="369"/>
      <c r="EOW97" s="369"/>
      <c r="EOX97" s="369"/>
      <c r="EOY97" s="369"/>
      <c r="EOZ97" s="369"/>
      <c r="EPA97" s="369"/>
      <c r="EPB97" s="369"/>
      <c r="EPC97" s="369"/>
      <c r="EPD97" s="369"/>
      <c r="EPE97" s="369"/>
      <c r="EPF97" s="369"/>
      <c r="EPG97" s="369"/>
      <c r="EPH97" s="369"/>
      <c r="EPI97" s="369"/>
      <c r="EPJ97" s="369"/>
      <c r="EPK97" s="369"/>
      <c r="EPL97" s="369"/>
      <c r="EPM97" s="369"/>
      <c r="EPN97" s="369"/>
      <c r="EPO97" s="369"/>
      <c r="EPP97" s="369"/>
      <c r="EPQ97" s="369"/>
      <c r="EPR97" s="369"/>
      <c r="EPS97" s="369"/>
      <c r="EPT97" s="369"/>
      <c r="EPU97" s="369"/>
      <c r="EPV97" s="369"/>
      <c r="EPW97" s="369"/>
      <c r="EPX97" s="369"/>
      <c r="EPY97" s="369"/>
      <c r="EPZ97" s="369"/>
      <c r="EQA97" s="369"/>
      <c r="EQB97" s="369"/>
      <c r="EQC97" s="369"/>
      <c r="EQD97" s="369"/>
      <c r="EQE97" s="369"/>
      <c r="EQF97" s="369"/>
      <c r="EQG97" s="369"/>
      <c r="EQH97" s="369"/>
      <c r="EQI97" s="369"/>
      <c r="EQJ97" s="369"/>
      <c r="EQK97" s="369"/>
      <c r="EQL97" s="369"/>
      <c r="EQM97" s="369"/>
      <c r="EQN97" s="369"/>
      <c r="EQO97" s="369"/>
      <c r="EQP97" s="369"/>
      <c r="EQQ97" s="369"/>
      <c r="EQR97" s="369"/>
      <c r="EQS97" s="369"/>
      <c r="EQT97" s="369"/>
      <c r="EQU97" s="369"/>
      <c r="EQV97" s="369"/>
      <c r="EQW97" s="369"/>
      <c r="EQX97" s="369"/>
      <c r="EQY97" s="369"/>
      <c r="EQZ97" s="369"/>
      <c r="ERA97" s="369"/>
      <c r="ERB97" s="369"/>
      <c r="ERC97" s="369"/>
      <c r="ERD97" s="369"/>
      <c r="ERE97" s="369"/>
      <c r="ERF97" s="369"/>
      <c r="ERG97" s="369"/>
      <c r="ERH97" s="369"/>
      <c r="ERI97" s="369"/>
      <c r="ERJ97" s="369"/>
      <c r="ERK97" s="369"/>
      <c r="ERL97" s="369"/>
      <c r="ERM97" s="369"/>
      <c r="ERN97" s="369"/>
      <c r="ERO97" s="369"/>
      <c r="ERP97" s="369"/>
      <c r="ERQ97" s="369"/>
      <c r="ERR97" s="369"/>
      <c r="ERS97" s="369"/>
      <c r="ERT97" s="369"/>
      <c r="ERU97" s="369"/>
      <c r="ERV97" s="369"/>
      <c r="ERW97" s="369"/>
      <c r="ERX97" s="369"/>
      <c r="ERY97" s="369"/>
      <c r="ERZ97" s="369"/>
      <c r="ESA97" s="369"/>
      <c r="ESB97" s="369"/>
      <c r="ESC97" s="369"/>
      <c r="ESD97" s="369"/>
      <c r="ESE97" s="369"/>
      <c r="ESF97" s="369"/>
      <c r="ESG97" s="369"/>
      <c r="ESH97" s="369"/>
      <c r="ESI97" s="369"/>
      <c r="ESJ97" s="369"/>
      <c r="ESK97" s="369"/>
      <c r="ESL97" s="369"/>
      <c r="ESM97" s="369"/>
      <c r="ESN97" s="369"/>
      <c r="ESO97" s="369"/>
      <c r="ESP97" s="369"/>
      <c r="ESQ97" s="369"/>
      <c r="ESR97" s="369"/>
      <c r="ESS97" s="369"/>
      <c r="EST97" s="369"/>
      <c r="ESU97" s="369"/>
      <c r="ESV97" s="369"/>
      <c r="ESW97" s="369"/>
      <c r="ESX97" s="369"/>
      <c r="ESY97" s="369"/>
      <c r="ESZ97" s="369"/>
      <c r="ETA97" s="369"/>
      <c r="ETB97" s="369"/>
      <c r="ETC97" s="369"/>
      <c r="ETD97" s="369"/>
      <c r="ETE97" s="369"/>
      <c r="ETF97" s="369"/>
      <c r="ETG97" s="369"/>
      <c r="ETH97" s="369"/>
      <c r="ETI97" s="369"/>
      <c r="ETJ97" s="369"/>
      <c r="ETK97" s="369"/>
      <c r="ETL97" s="369"/>
      <c r="ETM97" s="369"/>
      <c r="ETN97" s="369"/>
      <c r="ETO97" s="369"/>
      <c r="ETP97" s="369"/>
      <c r="ETQ97" s="369"/>
      <c r="ETR97" s="369"/>
      <c r="ETS97" s="369"/>
      <c r="ETT97" s="369"/>
      <c r="ETU97" s="369"/>
      <c r="ETV97" s="369"/>
      <c r="ETW97" s="369"/>
      <c r="ETX97" s="369"/>
      <c r="ETY97" s="369"/>
      <c r="ETZ97" s="369"/>
      <c r="EUA97" s="369"/>
      <c r="EUB97" s="369"/>
      <c r="EUC97" s="369"/>
      <c r="EUD97" s="369"/>
      <c r="EUE97" s="369"/>
      <c r="EUF97" s="369"/>
      <c r="EUG97" s="369"/>
      <c r="EUH97" s="369"/>
      <c r="EUI97" s="369"/>
      <c r="EUJ97" s="369"/>
      <c r="EUK97" s="369"/>
      <c r="EUL97" s="369"/>
      <c r="EUM97" s="369"/>
      <c r="EUN97" s="369"/>
      <c r="EUO97" s="369"/>
      <c r="EUP97" s="369"/>
      <c r="EUQ97" s="369"/>
      <c r="EUR97" s="369"/>
      <c r="EUS97" s="369"/>
      <c r="EUT97" s="369"/>
      <c r="EUU97" s="369"/>
      <c r="EUV97" s="369"/>
      <c r="EUW97" s="369"/>
      <c r="EUX97" s="369"/>
      <c r="EUY97" s="369"/>
      <c r="EUZ97" s="369"/>
      <c r="EVA97" s="369"/>
      <c r="EVB97" s="369"/>
      <c r="EVC97" s="369"/>
      <c r="EVD97" s="369"/>
      <c r="EVE97" s="369"/>
      <c r="EVF97" s="369"/>
      <c r="EVG97" s="369"/>
      <c r="EVH97" s="369"/>
      <c r="EVI97" s="369"/>
      <c r="EVJ97" s="369"/>
      <c r="EVK97" s="369"/>
      <c r="EVL97" s="369"/>
      <c r="EVM97" s="369"/>
      <c r="EVN97" s="369"/>
      <c r="EVO97" s="369"/>
      <c r="EVP97" s="369"/>
      <c r="EVQ97" s="369"/>
      <c r="EVR97" s="369"/>
      <c r="EVS97" s="369"/>
      <c r="EVT97" s="369"/>
      <c r="EVU97" s="369"/>
      <c r="EVV97" s="369"/>
      <c r="EVW97" s="369"/>
      <c r="EVX97" s="369"/>
      <c r="EVY97" s="369"/>
      <c r="EVZ97" s="369"/>
      <c r="EWA97" s="369"/>
      <c r="EWB97" s="369"/>
      <c r="EWC97" s="369"/>
      <c r="EWD97" s="369"/>
      <c r="EWE97" s="369"/>
      <c r="EWF97" s="369"/>
      <c r="EWG97" s="369"/>
      <c r="EWH97" s="369"/>
      <c r="EWI97" s="369"/>
      <c r="EWJ97" s="369"/>
      <c r="EWK97" s="369"/>
      <c r="EWL97" s="369"/>
      <c r="EWM97" s="369"/>
      <c r="EWN97" s="369"/>
      <c r="EWO97" s="369"/>
      <c r="EWP97" s="369"/>
      <c r="EWQ97" s="369"/>
      <c r="EWR97" s="369"/>
      <c r="EWS97" s="369"/>
      <c r="EWT97" s="369"/>
      <c r="EWU97" s="369"/>
      <c r="EWV97" s="369"/>
      <c r="EWW97" s="369"/>
      <c r="EWX97" s="369"/>
      <c r="EWY97" s="369"/>
      <c r="EWZ97" s="369"/>
      <c r="EXA97" s="369"/>
      <c r="EXB97" s="369"/>
      <c r="EXC97" s="369"/>
      <c r="EXD97" s="369"/>
      <c r="EXE97" s="369"/>
      <c r="EXF97" s="369"/>
      <c r="EXG97" s="369"/>
      <c r="EXH97" s="369"/>
      <c r="EXI97" s="369"/>
      <c r="EXJ97" s="369"/>
      <c r="EXK97" s="369"/>
      <c r="EXL97" s="369"/>
      <c r="EXM97" s="369"/>
      <c r="EXN97" s="369"/>
      <c r="EXO97" s="369"/>
      <c r="EXP97" s="369"/>
      <c r="EXQ97" s="369"/>
      <c r="EXR97" s="369"/>
      <c r="EXS97" s="369"/>
      <c r="EXT97" s="369"/>
      <c r="EXU97" s="369"/>
      <c r="EXV97" s="369"/>
      <c r="EXW97" s="369"/>
      <c r="EXX97" s="369"/>
      <c r="EXY97" s="369"/>
      <c r="EXZ97" s="369"/>
      <c r="EYA97" s="369"/>
      <c r="EYB97" s="369"/>
      <c r="EYC97" s="369"/>
      <c r="EYD97" s="369"/>
      <c r="EYE97" s="369"/>
      <c r="EYF97" s="369"/>
      <c r="EYG97" s="369"/>
      <c r="EYH97" s="369"/>
      <c r="EYI97" s="369"/>
      <c r="EYJ97" s="369"/>
      <c r="EYK97" s="369"/>
      <c r="EYL97" s="369"/>
      <c r="EYM97" s="369"/>
      <c r="EYN97" s="369"/>
      <c r="EYO97" s="369"/>
      <c r="EYP97" s="369"/>
      <c r="EYQ97" s="369"/>
      <c r="EYR97" s="369"/>
      <c r="EYS97" s="369"/>
      <c r="EYT97" s="369"/>
      <c r="EYU97" s="369"/>
      <c r="EYV97" s="369"/>
      <c r="EYW97" s="369"/>
      <c r="EYX97" s="369"/>
      <c r="EYY97" s="369"/>
      <c r="EYZ97" s="369"/>
      <c r="EZA97" s="369"/>
      <c r="EZB97" s="369"/>
      <c r="EZC97" s="369"/>
      <c r="EZD97" s="369"/>
      <c r="EZE97" s="369"/>
      <c r="EZF97" s="369"/>
      <c r="EZG97" s="369"/>
      <c r="EZH97" s="369"/>
      <c r="EZI97" s="369"/>
      <c r="EZJ97" s="369"/>
      <c r="EZK97" s="369"/>
      <c r="EZL97" s="369"/>
      <c r="EZM97" s="369"/>
      <c r="EZN97" s="369"/>
      <c r="EZO97" s="369"/>
      <c r="EZP97" s="369"/>
      <c r="EZQ97" s="369"/>
      <c r="EZR97" s="369"/>
      <c r="EZS97" s="369"/>
      <c r="EZT97" s="369"/>
      <c r="EZU97" s="369"/>
      <c r="EZV97" s="369"/>
      <c r="EZW97" s="369"/>
      <c r="EZX97" s="369"/>
      <c r="EZY97" s="369"/>
      <c r="EZZ97" s="369"/>
      <c r="FAA97" s="369"/>
      <c r="FAB97" s="369"/>
      <c r="FAC97" s="369"/>
      <c r="FAD97" s="369"/>
      <c r="FAE97" s="369"/>
      <c r="FAF97" s="369"/>
      <c r="FAG97" s="369"/>
      <c r="FAH97" s="369"/>
      <c r="FAI97" s="369"/>
      <c r="FAJ97" s="369"/>
      <c r="FAK97" s="369"/>
      <c r="FAL97" s="369"/>
      <c r="FAM97" s="369"/>
      <c r="FAN97" s="369"/>
      <c r="FAO97" s="369"/>
      <c r="FAP97" s="369"/>
      <c r="FAQ97" s="369"/>
      <c r="FAR97" s="369"/>
      <c r="FAS97" s="369"/>
      <c r="FAT97" s="369"/>
      <c r="FAU97" s="369"/>
      <c r="FAV97" s="369"/>
      <c r="FAW97" s="369"/>
      <c r="FAX97" s="369"/>
      <c r="FAY97" s="369"/>
      <c r="FAZ97" s="369"/>
      <c r="FBA97" s="369"/>
      <c r="FBB97" s="369"/>
      <c r="FBC97" s="369"/>
      <c r="FBD97" s="369"/>
      <c r="FBE97" s="369"/>
      <c r="FBF97" s="369"/>
      <c r="FBG97" s="369"/>
      <c r="FBH97" s="369"/>
      <c r="FBI97" s="369"/>
      <c r="FBJ97" s="369"/>
      <c r="FBK97" s="369"/>
      <c r="FBL97" s="369"/>
      <c r="FBM97" s="369"/>
      <c r="FBN97" s="369"/>
      <c r="FBO97" s="369"/>
      <c r="FBP97" s="369"/>
      <c r="FBQ97" s="369"/>
      <c r="FBR97" s="369"/>
      <c r="FBS97" s="369"/>
      <c r="FBT97" s="369"/>
      <c r="FBU97" s="369"/>
      <c r="FBV97" s="369"/>
      <c r="FBW97" s="369"/>
      <c r="FBX97" s="369"/>
      <c r="FBY97" s="369"/>
      <c r="FBZ97" s="369"/>
      <c r="FCA97" s="369"/>
      <c r="FCB97" s="369"/>
      <c r="FCC97" s="369"/>
      <c r="FCD97" s="369"/>
      <c r="FCE97" s="369"/>
      <c r="FCF97" s="369"/>
      <c r="FCG97" s="369"/>
      <c r="FCH97" s="369"/>
      <c r="FCI97" s="369"/>
      <c r="FCJ97" s="369"/>
      <c r="FCK97" s="369"/>
      <c r="FCL97" s="369"/>
      <c r="FCM97" s="369"/>
      <c r="FCN97" s="369"/>
      <c r="FCO97" s="369"/>
      <c r="FCP97" s="369"/>
      <c r="FCQ97" s="369"/>
      <c r="FCR97" s="369"/>
      <c r="FCS97" s="369"/>
      <c r="FCT97" s="369"/>
      <c r="FCU97" s="369"/>
      <c r="FCV97" s="369"/>
      <c r="FCW97" s="369"/>
      <c r="FCX97" s="369"/>
      <c r="FCY97" s="369"/>
      <c r="FCZ97" s="369"/>
      <c r="FDA97" s="369"/>
      <c r="FDB97" s="369"/>
      <c r="FDC97" s="369"/>
      <c r="FDD97" s="369"/>
      <c r="FDE97" s="369"/>
      <c r="FDF97" s="369"/>
      <c r="FDG97" s="369"/>
      <c r="FDH97" s="369"/>
      <c r="FDI97" s="369"/>
      <c r="FDJ97" s="369"/>
      <c r="FDK97" s="369"/>
      <c r="FDL97" s="369"/>
      <c r="FDM97" s="369"/>
      <c r="FDN97" s="369"/>
      <c r="FDO97" s="369"/>
      <c r="FDP97" s="369"/>
      <c r="FDQ97" s="369"/>
      <c r="FDR97" s="369"/>
      <c r="FDS97" s="369"/>
      <c r="FDT97" s="369"/>
      <c r="FDU97" s="369"/>
      <c r="FDV97" s="369"/>
      <c r="FDW97" s="369"/>
      <c r="FDX97" s="369"/>
      <c r="FDY97" s="369"/>
      <c r="FDZ97" s="369"/>
      <c r="FEA97" s="369"/>
      <c r="FEB97" s="369"/>
      <c r="FEC97" s="369"/>
      <c r="FED97" s="369"/>
      <c r="FEE97" s="369"/>
      <c r="FEF97" s="369"/>
      <c r="FEG97" s="369"/>
      <c r="FEH97" s="369"/>
      <c r="FEI97" s="369"/>
      <c r="FEJ97" s="369"/>
      <c r="FEK97" s="369"/>
      <c r="FEL97" s="369"/>
      <c r="FEM97" s="369"/>
      <c r="FEN97" s="369"/>
      <c r="FEO97" s="369"/>
      <c r="FEP97" s="369"/>
      <c r="FEQ97" s="369"/>
      <c r="FER97" s="369"/>
      <c r="FES97" s="369"/>
      <c r="FET97" s="369"/>
      <c r="FEU97" s="369"/>
      <c r="FEV97" s="369"/>
      <c r="FEW97" s="369"/>
      <c r="FEX97" s="369"/>
      <c r="FEY97" s="369"/>
      <c r="FEZ97" s="369"/>
      <c r="FFA97" s="369"/>
      <c r="FFB97" s="369"/>
      <c r="FFC97" s="369"/>
      <c r="FFD97" s="369"/>
      <c r="FFE97" s="369"/>
      <c r="FFF97" s="369"/>
      <c r="FFG97" s="369"/>
      <c r="FFH97" s="369"/>
      <c r="FFI97" s="369"/>
      <c r="FFJ97" s="369"/>
      <c r="FFK97" s="369"/>
      <c r="FFL97" s="369"/>
      <c r="FFM97" s="369"/>
      <c r="FFN97" s="369"/>
      <c r="FFO97" s="369"/>
      <c r="FFP97" s="369"/>
      <c r="FFQ97" s="369"/>
      <c r="FFR97" s="369"/>
      <c r="FFS97" s="369"/>
      <c r="FFT97" s="369"/>
      <c r="FFU97" s="369"/>
      <c r="FFV97" s="369"/>
      <c r="FFW97" s="369"/>
      <c r="FFX97" s="369"/>
      <c r="FFY97" s="369"/>
      <c r="FFZ97" s="369"/>
      <c r="FGA97" s="369"/>
      <c r="FGB97" s="369"/>
      <c r="FGC97" s="369"/>
      <c r="FGD97" s="369"/>
      <c r="FGE97" s="369"/>
      <c r="FGF97" s="369"/>
      <c r="FGG97" s="369"/>
      <c r="FGH97" s="369"/>
      <c r="FGI97" s="369"/>
      <c r="FGJ97" s="369"/>
      <c r="FGK97" s="369"/>
      <c r="FGL97" s="369"/>
      <c r="FGM97" s="369"/>
      <c r="FGN97" s="369"/>
      <c r="FGO97" s="369"/>
      <c r="FGP97" s="369"/>
      <c r="FGQ97" s="369"/>
      <c r="FGR97" s="369"/>
      <c r="FGS97" s="369"/>
      <c r="FGT97" s="369"/>
      <c r="FGU97" s="369"/>
      <c r="FGV97" s="369"/>
      <c r="FGW97" s="369"/>
      <c r="FGX97" s="369"/>
      <c r="FGY97" s="369"/>
      <c r="FGZ97" s="369"/>
      <c r="FHA97" s="369"/>
      <c r="FHB97" s="369"/>
      <c r="FHC97" s="369"/>
      <c r="FHD97" s="369"/>
      <c r="FHE97" s="369"/>
      <c r="FHF97" s="369"/>
      <c r="FHG97" s="369"/>
      <c r="FHH97" s="369"/>
      <c r="FHI97" s="369"/>
      <c r="FHJ97" s="369"/>
      <c r="FHK97" s="369"/>
      <c r="FHL97" s="369"/>
      <c r="FHM97" s="369"/>
      <c r="FHN97" s="369"/>
      <c r="FHO97" s="369"/>
      <c r="FHP97" s="369"/>
      <c r="FHQ97" s="369"/>
      <c r="FHR97" s="369"/>
      <c r="FHS97" s="369"/>
      <c r="FHT97" s="369"/>
      <c r="FHU97" s="369"/>
      <c r="FHV97" s="369"/>
      <c r="FHW97" s="369"/>
      <c r="FHX97" s="369"/>
      <c r="FHY97" s="369"/>
      <c r="FHZ97" s="369"/>
      <c r="FIA97" s="369"/>
      <c r="FIB97" s="369"/>
      <c r="FIC97" s="369"/>
      <c r="FID97" s="369"/>
      <c r="FIE97" s="369"/>
      <c r="FIF97" s="369"/>
      <c r="FIG97" s="369"/>
      <c r="FIH97" s="369"/>
      <c r="FII97" s="369"/>
      <c r="FIJ97" s="369"/>
      <c r="FIK97" s="369"/>
      <c r="FIL97" s="369"/>
      <c r="FIM97" s="369"/>
      <c r="FIN97" s="369"/>
      <c r="FIO97" s="369"/>
      <c r="FIP97" s="369"/>
      <c r="FIQ97" s="369"/>
      <c r="FIR97" s="369"/>
      <c r="FIS97" s="369"/>
      <c r="FIT97" s="369"/>
      <c r="FIU97" s="369"/>
      <c r="FIV97" s="369"/>
      <c r="FIW97" s="369"/>
      <c r="FIX97" s="369"/>
      <c r="FIY97" s="369"/>
      <c r="FIZ97" s="369"/>
      <c r="FJA97" s="369"/>
      <c r="FJB97" s="369"/>
      <c r="FJC97" s="369"/>
      <c r="FJD97" s="369"/>
      <c r="FJE97" s="369"/>
      <c r="FJF97" s="369"/>
      <c r="FJG97" s="369"/>
      <c r="FJH97" s="369"/>
      <c r="FJI97" s="369"/>
      <c r="FJJ97" s="369"/>
      <c r="FJK97" s="369"/>
      <c r="FJL97" s="369"/>
      <c r="FJM97" s="369"/>
      <c r="FJN97" s="369"/>
      <c r="FJO97" s="369"/>
      <c r="FJP97" s="369"/>
      <c r="FJQ97" s="369"/>
      <c r="FJR97" s="369"/>
      <c r="FJS97" s="369"/>
      <c r="FJT97" s="369"/>
      <c r="FJU97" s="369"/>
      <c r="FJV97" s="369"/>
      <c r="FJW97" s="369"/>
      <c r="FJX97" s="369"/>
      <c r="FJY97" s="369"/>
      <c r="FJZ97" s="369"/>
      <c r="FKA97" s="369"/>
      <c r="FKB97" s="369"/>
      <c r="FKC97" s="369"/>
      <c r="FKD97" s="369"/>
      <c r="FKE97" s="369"/>
      <c r="FKF97" s="369"/>
      <c r="FKG97" s="369"/>
      <c r="FKH97" s="369"/>
      <c r="FKI97" s="369"/>
      <c r="FKJ97" s="369"/>
      <c r="FKK97" s="369"/>
      <c r="FKL97" s="369"/>
      <c r="FKM97" s="369"/>
      <c r="FKN97" s="369"/>
      <c r="FKO97" s="369"/>
      <c r="FKP97" s="369"/>
      <c r="FKQ97" s="369"/>
      <c r="FKR97" s="369"/>
      <c r="FKS97" s="369"/>
      <c r="FKT97" s="369"/>
      <c r="FKU97" s="369"/>
      <c r="FKV97" s="369"/>
      <c r="FKW97" s="369"/>
      <c r="FKX97" s="369"/>
      <c r="FKY97" s="369"/>
      <c r="FKZ97" s="369"/>
      <c r="FLA97" s="369"/>
      <c r="FLB97" s="369"/>
      <c r="FLC97" s="369"/>
      <c r="FLD97" s="369"/>
      <c r="FLE97" s="369"/>
      <c r="FLF97" s="369"/>
      <c r="FLG97" s="369"/>
      <c r="FLH97" s="369"/>
      <c r="FLI97" s="369"/>
      <c r="FLJ97" s="369"/>
      <c r="FLK97" s="369"/>
      <c r="FLL97" s="369"/>
      <c r="FLM97" s="369"/>
      <c r="FLN97" s="369"/>
      <c r="FLO97" s="369"/>
      <c r="FLP97" s="369"/>
      <c r="FLQ97" s="369"/>
      <c r="FLR97" s="369"/>
      <c r="FLS97" s="369"/>
      <c r="FLT97" s="369"/>
      <c r="FLU97" s="369"/>
      <c r="FLV97" s="369"/>
      <c r="FLW97" s="369"/>
      <c r="FLX97" s="369"/>
      <c r="FLY97" s="369"/>
      <c r="FLZ97" s="369"/>
      <c r="FMA97" s="369"/>
      <c r="FMB97" s="369"/>
      <c r="FMC97" s="369"/>
      <c r="FMD97" s="369"/>
      <c r="FME97" s="369"/>
      <c r="FMF97" s="369"/>
      <c r="FMG97" s="369"/>
      <c r="FMH97" s="369"/>
      <c r="FMI97" s="369"/>
      <c r="FMJ97" s="369"/>
      <c r="FMK97" s="369"/>
      <c r="FML97" s="369"/>
      <c r="FMM97" s="369"/>
      <c r="FMN97" s="369"/>
      <c r="FMO97" s="369"/>
      <c r="FMP97" s="369"/>
      <c r="FMQ97" s="369"/>
      <c r="FMR97" s="369"/>
      <c r="FMS97" s="369"/>
      <c r="FMT97" s="369"/>
      <c r="FMU97" s="369"/>
      <c r="FMV97" s="369"/>
      <c r="FMW97" s="369"/>
      <c r="FMX97" s="369"/>
      <c r="FMY97" s="369"/>
      <c r="FMZ97" s="369"/>
      <c r="FNA97" s="369"/>
      <c r="FNB97" s="369"/>
      <c r="FNC97" s="369"/>
      <c r="FND97" s="369"/>
      <c r="FNE97" s="369"/>
      <c r="FNF97" s="369"/>
      <c r="FNG97" s="369"/>
      <c r="FNH97" s="369"/>
      <c r="FNI97" s="369"/>
      <c r="FNJ97" s="369"/>
      <c r="FNK97" s="369"/>
      <c r="FNL97" s="369"/>
      <c r="FNM97" s="369"/>
      <c r="FNN97" s="369"/>
      <c r="FNO97" s="369"/>
      <c r="FNP97" s="369"/>
      <c r="FNQ97" s="369"/>
      <c r="FNR97" s="369"/>
      <c r="FNS97" s="369"/>
      <c r="FNT97" s="369"/>
      <c r="FNU97" s="369"/>
      <c r="FNV97" s="369"/>
      <c r="FNW97" s="369"/>
      <c r="FNX97" s="369"/>
      <c r="FNY97" s="369"/>
      <c r="FNZ97" s="369"/>
      <c r="FOA97" s="369"/>
      <c r="FOB97" s="369"/>
      <c r="FOC97" s="369"/>
      <c r="FOD97" s="369"/>
      <c r="FOE97" s="369"/>
      <c r="FOF97" s="369"/>
      <c r="FOG97" s="369"/>
      <c r="FOH97" s="369"/>
      <c r="FOI97" s="369"/>
      <c r="FOJ97" s="369"/>
      <c r="FOK97" s="369"/>
      <c r="FOL97" s="369"/>
      <c r="FOM97" s="369"/>
      <c r="FON97" s="369"/>
      <c r="FOO97" s="369"/>
      <c r="FOP97" s="369"/>
      <c r="FOQ97" s="369"/>
      <c r="FOR97" s="369"/>
      <c r="FOS97" s="369"/>
      <c r="FOT97" s="369"/>
      <c r="FOU97" s="369"/>
      <c r="FOV97" s="369"/>
      <c r="FOW97" s="369"/>
      <c r="FOX97" s="369"/>
      <c r="FOY97" s="369"/>
      <c r="FOZ97" s="369"/>
      <c r="FPA97" s="369"/>
      <c r="FPB97" s="369"/>
      <c r="FPC97" s="369"/>
      <c r="FPD97" s="369"/>
      <c r="FPE97" s="369"/>
      <c r="FPF97" s="369"/>
      <c r="FPG97" s="369"/>
      <c r="FPH97" s="369"/>
      <c r="FPI97" s="369"/>
      <c r="FPJ97" s="369"/>
      <c r="FPK97" s="369"/>
      <c r="FPL97" s="369"/>
      <c r="FPM97" s="369"/>
      <c r="FPN97" s="369"/>
      <c r="FPO97" s="369"/>
      <c r="FPP97" s="369"/>
      <c r="FPQ97" s="369"/>
      <c r="FPR97" s="369"/>
      <c r="FPS97" s="369"/>
      <c r="FPT97" s="369"/>
      <c r="FPU97" s="369"/>
      <c r="FPV97" s="369"/>
      <c r="FPW97" s="369"/>
      <c r="FPX97" s="369"/>
      <c r="FPY97" s="369"/>
      <c r="FPZ97" s="369"/>
      <c r="FQA97" s="369"/>
      <c r="FQB97" s="369"/>
      <c r="FQC97" s="369"/>
      <c r="FQD97" s="369"/>
      <c r="FQE97" s="369"/>
      <c r="FQF97" s="369"/>
      <c r="FQG97" s="369"/>
      <c r="FQH97" s="369"/>
      <c r="FQI97" s="369"/>
      <c r="FQJ97" s="369"/>
      <c r="FQK97" s="369"/>
      <c r="FQL97" s="369"/>
      <c r="FQM97" s="369"/>
      <c r="FQN97" s="369"/>
      <c r="FQO97" s="369"/>
      <c r="FQP97" s="369"/>
      <c r="FQQ97" s="369"/>
      <c r="FQR97" s="369"/>
      <c r="FQS97" s="369"/>
      <c r="FQT97" s="369"/>
      <c r="FQU97" s="369"/>
      <c r="FQV97" s="369"/>
      <c r="FQW97" s="369"/>
      <c r="FQX97" s="369"/>
      <c r="FQY97" s="369"/>
      <c r="FQZ97" s="369"/>
      <c r="FRA97" s="369"/>
      <c r="FRB97" s="369"/>
      <c r="FRC97" s="369"/>
      <c r="FRD97" s="369"/>
      <c r="FRE97" s="369"/>
      <c r="FRF97" s="369"/>
      <c r="FRG97" s="369"/>
      <c r="FRH97" s="369"/>
      <c r="FRI97" s="369"/>
      <c r="FRJ97" s="369"/>
      <c r="FRK97" s="369"/>
      <c r="FRL97" s="369"/>
      <c r="FRM97" s="369"/>
      <c r="FRN97" s="369"/>
      <c r="FRO97" s="369"/>
      <c r="FRP97" s="369"/>
      <c r="FRQ97" s="369"/>
      <c r="FRR97" s="369"/>
      <c r="FRS97" s="369"/>
      <c r="FRT97" s="369"/>
      <c r="FRU97" s="369"/>
      <c r="FRV97" s="369"/>
      <c r="FRW97" s="369"/>
      <c r="FRX97" s="369"/>
      <c r="FRY97" s="369"/>
      <c r="FRZ97" s="369"/>
      <c r="FSA97" s="369"/>
      <c r="FSB97" s="369"/>
      <c r="FSC97" s="369"/>
      <c r="FSD97" s="369"/>
      <c r="FSE97" s="369"/>
      <c r="FSF97" s="369"/>
      <c r="FSG97" s="369"/>
      <c r="FSH97" s="369"/>
      <c r="FSI97" s="369"/>
      <c r="FSJ97" s="369"/>
      <c r="FSK97" s="369"/>
      <c r="FSL97" s="369"/>
      <c r="FSM97" s="369"/>
      <c r="FSN97" s="369"/>
      <c r="FSO97" s="369"/>
      <c r="FSP97" s="369"/>
      <c r="FSQ97" s="369"/>
      <c r="FSR97" s="369"/>
      <c r="FSS97" s="369"/>
      <c r="FST97" s="369"/>
      <c r="FSU97" s="369"/>
      <c r="FSV97" s="369"/>
      <c r="FSW97" s="369"/>
      <c r="FSX97" s="369"/>
      <c r="FSY97" s="369"/>
      <c r="FSZ97" s="369"/>
      <c r="FTA97" s="369"/>
      <c r="FTB97" s="369"/>
      <c r="FTC97" s="369"/>
      <c r="FTD97" s="369"/>
      <c r="FTE97" s="369"/>
      <c r="FTF97" s="369"/>
      <c r="FTG97" s="369"/>
      <c r="FTH97" s="369"/>
      <c r="FTI97" s="369"/>
      <c r="FTJ97" s="369"/>
      <c r="FTK97" s="369"/>
      <c r="FTL97" s="369"/>
      <c r="FTM97" s="369"/>
      <c r="FTN97" s="369"/>
      <c r="FTO97" s="369"/>
      <c r="FTP97" s="369"/>
      <c r="FTQ97" s="369"/>
      <c r="FTR97" s="369"/>
      <c r="FTS97" s="369"/>
      <c r="FTT97" s="369"/>
      <c r="FTU97" s="369"/>
      <c r="FTV97" s="369"/>
      <c r="FTW97" s="369"/>
      <c r="FTX97" s="369"/>
      <c r="FTY97" s="369"/>
      <c r="FTZ97" s="369"/>
      <c r="FUA97" s="369"/>
      <c r="FUB97" s="369"/>
      <c r="FUC97" s="369"/>
      <c r="FUD97" s="369"/>
      <c r="FUE97" s="369"/>
      <c r="FUF97" s="369"/>
      <c r="FUG97" s="369"/>
      <c r="FUH97" s="369"/>
      <c r="FUI97" s="369"/>
      <c r="FUJ97" s="369"/>
      <c r="FUK97" s="369"/>
      <c r="FUL97" s="369"/>
      <c r="FUM97" s="369"/>
      <c r="FUN97" s="369"/>
      <c r="FUO97" s="369"/>
      <c r="FUP97" s="369"/>
      <c r="FUQ97" s="369"/>
      <c r="FUR97" s="369"/>
      <c r="FUS97" s="369"/>
      <c r="FUT97" s="369"/>
      <c r="FUU97" s="369"/>
      <c r="FUV97" s="369"/>
      <c r="FUW97" s="369"/>
      <c r="FUX97" s="369"/>
      <c r="FUY97" s="369"/>
      <c r="FUZ97" s="369"/>
      <c r="FVA97" s="369"/>
      <c r="FVB97" s="369"/>
      <c r="FVC97" s="369"/>
      <c r="FVD97" s="369"/>
      <c r="FVE97" s="369"/>
      <c r="FVF97" s="369"/>
      <c r="FVG97" s="369"/>
      <c r="FVH97" s="369"/>
      <c r="FVI97" s="369"/>
      <c r="FVJ97" s="369"/>
      <c r="FVK97" s="369"/>
      <c r="FVL97" s="369"/>
      <c r="FVM97" s="369"/>
      <c r="FVN97" s="369"/>
      <c r="FVO97" s="369"/>
      <c r="FVP97" s="369"/>
      <c r="FVQ97" s="369"/>
      <c r="FVR97" s="369"/>
      <c r="FVS97" s="369"/>
      <c r="FVT97" s="369"/>
      <c r="FVU97" s="369"/>
      <c r="FVV97" s="369"/>
      <c r="FVW97" s="369"/>
      <c r="FVX97" s="369"/>
      <c r="FVY97" s="369"/>
      <c r="FVZ97" s="369"/>
      <c r="FWA97" s="369"/>
      <c r="FWB97" s="369"/>
      <c r="FWC97" s="369"/>
      <c r="FWD97" s="369"/>
      <c r="FWE97" s="369"/>
      <c r="FWF97" s="369"/>
      <c r="FWG97" s="369"/>
      <c r="FWH97" s="369"/>
      <c r="FWI97" s="369"/>
      <c r="FWJ97" s="369"/>
      <c r="FWK97" s="369"/>
      <c r="FWL97" s="369"/>
      <c r="FWM97" s="369"/>
      <c r="FWN97" s="369"/>
      <c r="FWO97" s="369"/>
      <c r="FWP97" s="369"/>
      <c r="FWQ97" s="369"/>
      <c r="FWR97" s="369"/>
      <c r="FWS97" s="369"/>
      <c r="FWT97" s="369"/>
      <c r="FWU97" s="369"/>
      <c r="FWV97" s="369"/>
      <c r="FWW97" s="369"/>
      <c r="FWX97" s="369"/>
      <c r="FWY97" s="369"/>
      <c r="FWZ97" s="369"/>
      <c r="FXA97" s="369"/>
      <c r="FXB97" s="369"/>
      <c r="FXC97" s="369"/>
      <c r="FXD97" s="369"/>
      <c r="FXE97" s="369"/>
      <c r="FXF97" s="369"/>
      <c r="FXG97" s="369"/>
      <c r="FXH97" s="369"/>
      <c r="FXI97" s="369"/>
      <c r="FXJ97" s="369"/>
      <c r="FXK97" s="369"/>
      <c r="FXL97" s="369"/>
      <c r="FXM97" s="369"/>
      <c r="FXN97" s="369"/>
      <c r="FXO97" s="369"/>
      <c r="FXP97" s="369"/>
      <c r="FXQ97" s="369"/>
      <c r="FXR97" s="369"/>
      <c r="FXS97" s="369"/>
      <c r="FXT97" s="369"/>
      <c r="FXU97" s="369"/>
      <c r="FXV97" s="369"/>
      <c r="FXW97" s="369"/>
      <c r="FXX97" s="369"/>
      <c r="FXY97" s="369"/>
      <c r="FXZ97" s="369"/>
      <c r="FYA97" s="369"/>
      <c r="FYB97" s="369"/>
      <c r="FYC97" s="369"/>
      <c r="FYD97" s="369"/>
      <c r="FYE97" s="369"/>
      <c r="FYF97" s="369"/>
      <c r="FYG97" s="369"/>
      <c r="FYH97" s="369"/>
      <c r="FYI97" s="369"/>
      <c r="FYJ97" s="369"/>
      <c r="FYK97" s="369"/>
      <c r="FYL97" s="369"/>
      <c r="FYM97" s="369"/>
      <c r="FYN97" s="369"/>
      <c r="FYO97" s="369"/>
      <c r="FYP97" s="369"/>
      <c r="FYQ97" s="369"/>
      <c r="FYR97" s="369"/>
      <c r="FYS97" s="369"/>
      <c r="FYT97" s="369"/>
      <c r="FYU97" s="369"/>
      <c r="FYV97" s="369"/>
      <c r="FYW97" s="369"/>
      <c r="FYX97" s="369"/>
      <c r="FYY97" s="369"/>
      <c r="FYZ97" s="369"/>
      <c r="FZA97" s="369"/>
      <c r="FZB97" s="369"/>
      <c r="FZC97" s="369"/>
      <c r="FZD97" s="369"/>
      <c r="FZE97" s="369"/>
      <c r="FZF97" s="369"/>
      <c r="FZG97" s="369"/>
      <c r="FZH97" s="369"/>
      <c r="FZI97" s="369"/>
      <c r="FZJ97" s="369"/>
      <c r="FZK97" s="369"/>
      <c r="FZL97" s="369"/>
      <c r="FZM97" s="369"/>
      <c r="FZN97" s="369"/>
      <c r="FZO97" s="369"/>
      <c r="FZP97" s="369"/>
      <c r="FZQ97" s="369"/>
      <c r="FZR97" s="369"/>
      <c r="FZS97" s="369"/>
      <c r="FZT97" s="369"/>
      <c r="FZU97" s="369"/>
      <c r="FZV97" s="369"/>
      <c r="FZW97" s="369"/>
      <c r="FZX97" s="369"/>
      <c r="FZY97" s="369"/>
      <c r="FZZ97" s="369"/>
      <c r="GAA97" s="369"/>
      <c r="GAB97" s="369"/>
      <c r="GAC97" s="369"/>
      <c r="GAD97" s="369"/>
      <c r="GAE97" s="369"/>
      <c r="GAF97" s="369"/>
      <c r="GAG97" s="369"/>
      <c r="GAH97" s="369"/>
      <c r="GAI97" s="369"/>
      <c r="GAJ97" s="369"/>
      <c r="GAK97" s="369"/>
      <c r="GAL97" s="369"/>
      <c r="GAM97" s="369"/>
      <c r="GAN97" s="369"/>
      <c r="GAO97" s="369"/>
      <c r="GAP97" s="369"/>
      <c r="GAQ97" s="369"/>
      <c r="GAR97" s="369"/>
      <c r="GAS97" s="369"/>
      <c r="GAT97" s="369"/>
      <c r="GAU97" s="369"/>
      <c r="GAV97" s="369"/>
      <c r="GAW97" s="369"/>
      <c r="GAX97" s="369"/>
      <c r="GAY97" s="369"/>
      <c r="GAZ97" s="369"/>
      <c r="GBA97" s="369"/>
      <c r="GBB97" s="369"/>
      <c r="GBC97" s="369"/>
      <c r="GBD97" s="369"/>
      <c r="GBE97" s="369"/>
      <c r="GBF97" s="369"/>
      <c r="GBG97" s="369"/>
      <c r="GBH97" s="369"/>
      <c r="GBI97" s="369"/>
      <c r="GBJ97" s="369"/>
      <c r="GBK97" s="369"/>
      <c r="GBL97" s="369"/>
      <c r="GBM97" s="369"/>
      <c r="GBN97" s="369"/>
      <c r="GBO97" s="369"/>
      <c r="GBP97" s="369"/>
      <c r="GBQ97" s="369"/>
      <c r="GBR97" s="369"/>
      <c r="GBS97" s="369"/>
      <c r="GBT97" s="369"/>
      <c r="GBU97" s="369"/>
      <c r="GBV97" s="369"/>
      <c r="GBW97" s="369"/>
      <c r="GBX97" s="369"/>
      <c r="GBY97" s="369"/>
      <c r="GBZ97" s="369"/>
      <c r="GCA97" s="369"/>
      <c r="GCB97" s="369"/>
      <c r="GCC97" s="369"/>
      <c r="GCD97" s="369"/>
      <c r="GCE97" s="369"/>
      <c r="GCF97" s="369"/>
      <c r="GCG97" s="369"/>
      <c r="GCH97" s="369"/>
      <c r="GCI97" s="369"/>
      <c r="GCJ97" s="369"/>
      <c r="GCK97" s="369"/>
      <c r="GCL97" s="369"/>
      <c r="GCM97" s="369"/>
      <c r="GCN97" s="369"/>
      <c r="GCO97" s="369"/>
      <c r="GCP97" s="369"/>
      <c r="GCQ97" s="369"/>
      <c r="GCR97" s="369"/>
      <c r="GCS97" s="369"/>
      <c r="GCT97" s="369"/>
      <c r="GCU97" s="369"/>
      <c r="GCV97" s="369"/>
      <c r="GCW97" s="369"/>
      <c r="GCX97" s="369"/>
      <c r="GCY97" s="369"/>
      <c r="GCZ97" s="369"/>
      <c r="GDA97" s="369"/>
      <c r="GDB97" s="369"/>
      <c r="GDC97" s="369"/>
      <c r="GDD97" s="369"/>
      <c r="GDE97" s="369"/>
      <c r="GDF97" s="369"/>
      <c r="GDG97" s="369"/>
      <c r="GDH97" s="369"/>
      <c r="GDI97" s="369"/>
      <c r="GDJ97" s="369"/>
      <c r="GDK97" s="369"/>
      <c r="GDL97" s="369"/>
      <c r="GDM97" s="369"/>
      <c r="GDN97" s="369"/>
      <c r="GDO97" s="369"/>
      <c r="GDP97" s="369"/>
      <c r="GDQ97" s="369"/>
      <c r="GDR97" s="369"/>
      <c r="GDS97" s="369"/>
      <c r="GDT97" s="369"/>
      <c r="GDU97" s="369"/>
      <c r="GDV97" s="369"/>
      <c r="GDW97" s="369"/>
      <c r="GDX97" s="369"/>
      <c r="GDY97" s="369"/>
      <c r="GDZ97" s="369"/>
      <c r="GEA97" s="369"/>
      <c r="GEB97" s="369"/>
      <c r="GEC97" s="369"/>
      <c r="GED97" s="369"/>
      <c r="GEE97" s="369"/>
      <c r="GEF97" s="369"/>
      <c r="GEG97" s="369"/>
      <c r="GEH97" s="369"/>
      <c r="GEI97" s="369"/>
      <c r="GEJ97" s="369"/>
      <c r="GEK97" s="369"/>
      <c r="GEL97" s="369"/>
      <c r="GEM97" s="369"/>
      <c r="GEN97" s="369"/>
      <c r="GEO97" s="369"/>
      <c r="GEP97" s="369"/>
      <c r="GEQ97" s="369"/>
      <c r="GER97" s="369"/>
      <c r="GES97" s="369"/>
      <c r="GET97" s="369"/>
      <c r="GEU97" s="369"/>
      <c r="GEV97" s="369"/>
      <c r="GEW97" s="369"/>
      <c r="GEX97" s="369"/>
      <c r="GEY97" s="369"/>
      <c r="GEZ97" s="369"/>
      <c r="GFA97" s="369"/>
      <c r="GFB97" s="369"/>
      <c r="GFC97" s="369"/>
      <c r="GFD97" s="369"/>
      <c r="GFE97" s="369"/>
      <c r="GFF97" s="369"/>
      <c r="GFG97" s="369"/>
      <c r="GFH97" s="369"/>
      <c r="GFI97" s="369"/>
      <c r="GFJ97" s="369"/>
      <c r="GFK97" s="369"/>
      <c r="GFL97" s="369"/>
      <c r="GFM97" s="369"/>
      <c r="GFN97" s="369"/>
      <c r="GFO97" s="369"/>
      <c r="GFP97" s="369"/>
      <c r="GFQ97" s="369"/>
      <c r="GFR97" s="369"/>
      <c r="GFS97" s="369"/>
      <c r="GFT97" s="369"/>
      <c r="GFU97" s="369"/>
      <c r="GFV97" s="369"/>
      <c r="GFW97" s="369"/>
      <c r="GFX97" s="369"/>
      <c r="GFY97" s="369"/>
      <c r="GFZ97" s="369"/>
      <c r="GGA97" s="369"/>
      <c r="GGB97" s="369"/>
      <c r="GGC97" s="369"/>
      <c r="GGD97" s="369"/>
      <c r="GGE97" s="369"/>
      <c r="GGF97" s="369"/>
      <c r="GGG97" s="369"/>
      <c r="GGH97" s="369"/>
      <c r="GGI97" s="369"/>
      <c r="GGJ97" s="369"/>
      <c r="GGK97" s="369"/>
      <c r="GGL97" s="369"/>
      <c r="GGM97" s="369"/>
      <c r="GGN97" s="369"/>
      <c r="GGO97" s="369"/>
      <c r="GGP97" s="369"/>
      <c r="GGQ97" s="369"/>
      <c r="GGR97" s="369"/>
      <c r="GGS97" s="369"/>
      <c r="GGT97" s="369"/>
      <c r="GGU97" s="369"/>
      <c r="GGV97" s="369"/>
      <c r="GGW97" s="369"/>
      <c r="GGX97" s="369"/>
      <c r="GGY97" s="369"/>
      <c r="GGZ97" s="369"/>
      <c r="GHA97" s="369"/>
      <c r="GHB97" s="369"/>
      <c r="GHC97" s="369"/>
      <c r="GHD97" s="369"/>
      <c r="GHE97" s="369"/>
      <c r="GHF97" s="369"/>
      <c r="GHG97" s="369"/>
      <c r="GHH97" s="369"/>
      <c r="GHI97" s="369"/>
      <c r="GHJ97" s="369"/>
      <c r="GHK97" s="369"/>
      <c r="GHL97" s="369"/>
      <c r="GHM97" s="369"/>
      <c r="GHN97" s="369"/>
      <c r="GHO97" s="369"/>
      <c r="GHP97" s="369"/>
      <c r="GHQ97" s="369"/>
      <c r="GHR97" s="369"/>
      <c r="GHS97" s="369"/>
      <c r="GHT97" s="369"/>
      <c r="GHU97" s="369"/>
      <c r="GHV97" s="369"/>
      <c r="GHW97" s="369"/>
      <c r="GHX97" s="369"/>
      <c r="GHY97" s="369"/>
      <c r="GHZ97" s="369"/>
      <c r="GIA97" s="369"/>
      <c r="GIB97" s="369"/>
      <c r="GIC97" s="369"/>
      <c r="GID97" s="369"/>
      <c r="GIE97" s="369"/>
      <c r="GIF97" s="369"/>
      <c r="GIG97" s="369"/>
      <c r="GIH97" s="369"/>
      <c r="GII97" s="369"/>
      <c r="GIJ97" s="369"/>
      <c r="GIK97" s="369"/>
      <c r="GIL97" s="369"/>
      <c r="GIM97" s="369"/>
      <c r="GIN97" s="369"/>
      <c r="GIO97" s="369"/>
      <c r="GIP97" s="369"/>
      <c r="GIQ97" s="369"/>
      <c r="GIR97" s="369"/>
      <c r="GIS97" s="369"/>
      <c r="GIT97" s="369"/>
      <c r="GIU97" s="369"/>
      <c r="GIV97" s="369"/>
      <c r="GIW97" s="369"/>
      <c r="GIX97" s="369"/>
      <c r="GIY97" s="369"/>
      <c r="GIZ97" s="369"/>
      <c r="GJA97" s="369"/>
      <c r="GJB97" s="369"/>
      <c r="GJC97" s="369"/>
      <c r="GJD97" s="369"/>
      <c r="GJE97" s="369"/>
      <c r="GJF97" s="369"/>
      <c r="GJG97" s="369"/>
      <c r="GJH97" s="369"/>
      <c r="GJI97" s="369"/>
      <c r="GJJ97" s="369"/>
      <c r="GJK97" s="369"/>
      <c r="GJL97" s="369"/>
      <c r="GJM97" s="369"/>
      <c r="GJN97" s="369"/>
      <c r="GJO97" s="369"/>
      <c r="GJP97" s="369"/>
      <c r="GJQ97" s="369"/>
      <c r="GJR97" s="369"/>
      <c r="GJS97" s="369"/>
      <c r="GJT97" s="369"/>
      <c r="GJU97" s="369"/>
      <c r="GJV97" s="369"/>
      <c r="GJW97" s="369"/>
      <c r="GJX97" s="369"/>
      <c r="GJY97" s="369"/>
      <c r="GJZ97" s="369"/>
      <c r="GKA97" s="369"/>
      <c r="GKB97" s="369"/>
      <c r="GKC97" s="369"/>
      <c r="GKD97" s="369"/>
      <c r="GKE97" s="369"/>
      <c r="GKF97" s="369"/>
      <c r="GKG97" s="369"/>
      <c r="GKH97" s="369"/>
      <c r="GKI97" s="369"/>
      <c r="GKJ97" s="369"/>
      <c r="GKK97" s="369"/>
      <c r="GKL97" s="369"/>
      <c r="GKM97" s="369"/>
      <c r="GKN97" s="369"/>
      <c r="GKO97" s="369"/>
      <c r="GKP97" s="369"/>
      <c r="GKQ97" s="369"/>
      <c r="GKR97" s="369"/>
      <c r="GKS97" s="369"/>
      <c r="GKT97" s="369"/>
      <c r="GKU97" s="369"/>
      <c r="GKV97" s="369"/>
      <c r="GKW97" s="369"/>
      <c r="GKX97" s="369"/>
      <c r="GKY97" s="369"/>
      <c r="GKZ97" s="369"/>
      <c r="GLA97" s="369"/>
      <c r="GLB97" s="369"/>
      <c r="GLC97" s="369"/>
      <c r="GLD97" s="369"/>
      <c r="GLE97" s="369"/>
      <c r="GLF97" s="369"/>
      <c r="GLG97" s="369"/>
      <c r="GLH97" s="369"/>
      <c r="GLI97" s="369"/>
      <c r="GLJ97" s="369"/>
      <c r="GLK97" s="369"/>
      <c r="GLL97" s="369"/>
      <c r="GLM97" s="369"/>
      <c r="GLN97" s="369"/>
      <c r="GLO97" s="369"/>
      <c r="GLP97" s="369"/>
      <c r="GLQ97" s="369"/>
      <c r="GLR97" s="369"/>
      <c r="GLS97" s="369"/>
      <c r="GLT97" s="369"/>
      <c r="GLU97" s="369"/>
      <c r="GLV97" s="369"/>
      <c r="GLW97" s="369"/>
      <c r="GLX97" s="369"/>
      <c r="GLY97" s="369"/>
      <c r="GLZ97" s="369"/>
      <c r="GMA97" s="369"/>
      <c r="GMB97" s="369"/>
      <c r="GMC97" s="369"/>
      <c r="GMD97" s="369"/>
      <c r="GME97" s="369"/>
      <c r="GMF97" s="369"/>
      <c r="GMG97" s="369"/>
      <c r="GMH97" s="369"/>
      <c r="GMI97" s="369"/>
      <c r="GMJ97" s="369"/>
      <c r="GMK97" s="369"/>
      <c r="GML97" s="369"/>
      <c r="GMM97" s="369"/>
      <c r="GMN97" s="369"/>
      <c r="GMO97" s="369"/>
      <c r="GMP97" s="369"/>
      <c r="GMQ97" s="369"/>
      <c r="GMR97" s="369"/>
      <c r="GMS97" s="369"/>
      <c r="GMT97" s="369"/>
      <c r="GMU97" s="369"/>
      <c r="GMV97" s="369"/>
      <c r="GMW97" s="369"/>
      <c r="GMX97" s="369"/>
      <c r="GMY97" s="369"/>
      <c r="GMZ97" s="369"/>
      <c r="GNA97" s="369"/>
      <c r="GNB97" s="369"/>
      <c r="GNC97" s="369"/>
      <c r="GND97" s="369"/>
      <c r="GNE97" s="369"/>
      <c r="GNF97" s="369"/>
      <c r="GNG97" s="369"/>
      <c r="GNH97" s="369"/>
      <c r="GNI97" s="369"/>
      <c r="GNJ97" s="369"/>
      <c r="GNK97" s="369"/>
      <c r="GNL97" s="369"/>
      <c r="GNM97" s="369"/>
      <c r="GNN97" s="369"/>
      <c r="GNO97" s="369"/>
      <c r="GNP97" s="369"/>
      <c r="GNQ97" s="369"/>
      <c r="GNR97" s="369"/>
      <c r="GNS97" s="369"/>
      <c r="GNT97" s="369"/>
      <c r="GNU97" s="369"/>
      <c r="GNV97" s="369"/>
      <c r="GNW97" s="369"/>
      <c r="GNX97" s="369"/>
      <c r="GNY97" s="369"/>
      <c r="GNZ97" s="369"/>
      <c r="GOA97" s="369"/>
      <c r="GOB97" s="369"/>
      <c r="GOC97" s="369"/>
      <c r="GOD97" s="369"/>
      <c r="GOE97" s="369"/>
      <c r="GOF97" s="369"/>
      <c r="GOG97" s="369"/>
      <c r="GOH97" s="369"/>
      <c r="GOI97" s="369"/>
      <c r="GOJ97" s="369"/>
      <c r="GOK97" s="369"/>
      <c r="GOL97" s="369"/>
      <c r="GOM97" s="369"/>
      <c r="GON97" s="369"/>
      <c r="GOO97" s="369"/>
      <c r="GOP97" s="369"/>
      <c r="GOQ97" s="369"/>
      <c r="GOR97" s="369"/>
      <c r="GOS97" s="369"/>
      <c r="GOT97" s="369"/>
      <c r="GOU97" s="369"/>
      <c r="GOV97" s="369"/>
      <c r="GOW97" s="369"/>
      <c r="GOX97" s="369"/>
      <c r="GOY97" s="369"/>
      <c r="GOZ97" s="369"/>
      <c r="GPA97" s="369"/>
      <c r="GPB97" s="369"/>
      <c r="GPC97" s="369"/>
      <c r="GPD97" s="369"/>
      <c r="GPE97" s="369"/>
      <c r="GPF97" s="369"/>
      <c r="GPG97" s="369"/>
      <c r="GPH97" s="369"/>
      <c r="GPI97" s="369"/>
      <c r="GPJ97" s="369"/>
      <c r="GPK97" s="369"/>
      <c r="GPL97" s="369"/>
      <c r="GPM97" s="369"/>
      <c r="GPN97" s="369"/>
      <c r="GPO97" s="369"/>
      <c r="GPP97" s="369"/>
      <c r="GPQ97" s="369"/>
      <c r="GPR97" s="369"/>
      <c r="GPS97" s="369"/>
      <c r="GPT97" s="369"/>
      <c r="GPU97" s="369"/>
      <c r="GPV97" s="369"/>
      <c r="GPW97" s="369"/>
      <c r="GPX97" s="369"/>
      <c r="GPY97" s="369"/>
      <c r="GPZ97" s="369"/>
      <c r="GQA97" s="369"/>
      <c r="GQB97" s="369"/>
      <c r="GQC97" s="369"/>
      <c r="GQD97" s="369"/>
      <c r="GQE97" s="369"/>
      <c r="GQF97" s="369"/>
      <c r="GQG97" s="369"/>
      <c r="GQH97" s="369"/>
      <c r="GQI97" s="369"/>
      <c r="GQJ97" s="369"/>
      <c r="GQK97" s="369"/>
      <c r="GQL97" s="369"/>
      <c r="GQM97" s="369"/>
      <c r="GQN97" s="369"/>
      <c r="GQO97" s="369"/>
      <c r="GQP97" s="369"/>
      <c r="GQQ97" s="369"/>
      <c r="GQR97" s="369"/>
      <c r="GQS97" s="369"/>
      <c r="GQT97" s="369"/>
      <c r="GQU97" s="369"/>
      <c r="GQV97" s="369"/>
      <c r="GQW97" s="369"/>
      <c r="GQX97" s="369"/>
      <c r="GQY97" s="369"/>
      <c r="GQZ97" s="369"/>
      <c r="GRA97" s="369"/>
      <c r="GRB97" s="369"/>
      <c r="GRC97" s="369"/>
      <c r="GRD97" s="369"/>
      <c r="GRE97" s="369"/>
      <c r="GRF97" s="369"/>
      <c r="GRG97" s="369"/>
      <c r="GRH97" s="369"/>
      <c r="GRI97" s="369"/>
      <c r="GRJ97" s="369"/>
      <c r="GRK97" s="369"/>
      <c r="GRL97" s="369"/>
      <c r="GRM97" s="369"/>
      <c r="GRN97" s="369"/>
      <c r="GRO97" s="369"/>
      <c r="GRP97" s="369"/>
      <c r="GRQ97" s="369"/>
      <c r="GRR97" s="369"/>
      <c r="GRS97" s="369"/>
      <c r="GRT97" s="369"/>
      <c r="GRU97" s="369"/>
      <c r="GRV97" s="369"/>
      <c r="GRW97" s="369"/>
      <c r="GRX97" s="369"/>
      <c r="GRY97" s="369"/>
      <c r="GRZ97" s="369"/>
      <c r="GSA97" s="369"/>
      <c r="GSB97" s="369"/>
      <c r="GSC97" s="369"/>
      <c r="GSD97" s="369"/>
      <c r="GSE97" s="369"/>
      <c r="GSF97" s="369"/>
      <c r="GSG97" s="369"/>
      <c r="GSH97" s="369"/>
      <c r="GSI97" s="369"/>
      <c r="GSJ97" s="369"/>
      <c r="GSK97" s="369"/>
      <c r="GSL97" s="369"/>
      <c r="GSM97" s="369"/>
      <c r="GSN97" s="369"/>
      <c r="GSO97" s="369"/>
      <c r="GSP97" s="369"/>
      <c r="GSQ97" s="369"/>
      <c r="GSR97" s="369"/>
      <c r="GSS97" s="369"/>
      <c r="GST97" s="369"/>
      <c r="GSU97" s="369"/>
      <c r="GSV97" s="369"/>
      <c r="GSW97" s="369"/>
      <c r="GSX97" s="369"/>
      <c r="GSY97" s="369"/>
      <c r="GSZ97" s="369"/>
      <c r="GTA97" s="369"/>
      <c r="GTB97" s="369"/>
      <c r="GTC97" s="369"/>
      <c r="GTD97" s="369"/>
      <c r="GTE97" s="369"/>
      <c r="GTF97" s="369"/>
      <c r="GTG97" s="369"/>
      <c r="GTH97" s="369"/>
      <c r="GTI97" s="369"/>
      <c r="GTJ97" s="369"/>
      <c r="GTK97" s="369"/>
      <c r="GTL97" s="369"/>
      <c r="GTM97" s="369"/>
      <c r="GTN97" s="369"/>
      <c r="GTO97" s="369"/>
      <c r="GTP97" s="369"/>
      <c r="GTQ97" s="369"/>
      <c r="GTR97" s="369"/>
      <c r="GTS97" s="369"/>
      <c r="GTT97" s="369"/>
      <c r="GTU97" s="369"/>
      <c r="GTV97" s="369"/>
      <c r="GTW97" s="369"/>
      <c r="GTX97" s="369"/>
      <c r="GTY97" s="369"/>
      <c r="GTZ97" s="369"/>
      <c r="GUA97" s="369"/>
      <c r="GUB97" s="369"/>
      <c r="GUC97" s="369"/>
      <c r="GUD97" s="369"/>
      <c r="GUE97" s="369"/>
      <c r="GUF97" s="369"/>
      <c r="GUG97" s="369"/>
      <c r="GUH97" s="369"/>
      <c r="GUI97" s="369"/>
      <c r="GUJ97" s="369"/>
      <c r="GUK97" s="369"/>
      <c r="GUL97" s="369"/>
      <c r="GUM97" s="369"/>
      <c r="GUN97" s="369"/>
      <c r="GUO97" s="369"/>
      <c r="GUP97" s="369"/>
      <c r="GUQ97" s="369"/>
      <c r="GUR97" s="369"/>
      <c r="GUS97" s="369"/>
      <c r="GUT97" s="369"/>
      <c r="GUU97" s="369"/>
      <c r="GUV97" s="369"/>
      <c r="GUW97" s="369"/>
      <c r="GUX97" s="369"/>
      <c r="GUY97" s="369"/>
      <c r="GUZ97" s="369"/>
      <c r="GVA97" s="369"/>
      <c r="GVB97" s="369"/>
      <c r="GVC97" s="369"/>
      <c r="GVD97" s="369"/>
      <c r="GVE97" s="369"/>
      <c r="GVF97" s="369"/>
      <c r="GVG97" s="369"/>
      <c r="GVH97" s="369"/>
      <c r="GVI97" s="369"/>
      <c r="GVJ97" s="369"/>
      <c r="GVK97" s="369"/>
      <c r="GVL97" s="369"/>
      <c r="GVM97" s="369"/>
      <c r="GVN97" s="369"/>
      <c r="GVO97" s="369"/>
      <c r="GVP97" s="369"/>
      <c r="GVQ97" s="369"/>
      <c r="GVR97" s="369"/>
      <c r="GVS97" s="369"/>
      <c r="GVT97" s="369"/>
      <c r="GVU97" s="369"/>
      <c r="GVV97" s="369"/>
      <c r="GVW97" s="369"/>
      <c r="GVX97" s="369"/>
      <c r="GVY97" s="369"/>
      <c r="GVZ97" s="369"/>
      <c r="GWA97" s="369"/>
      <c r="GWB97" s="369"/>
      <c r="GWC97" s="369"/>
      <c r="GWD97" s="369"/>
      <c r="GWE97" s="369"/>
      <c r="GWF97" s="369"/>
      <c r="GWG97" s="369"/>
      <c r="GWH97" s="369"/>
      <c r="GWI97" s="369"/>
      <c r="GWJ97" s="369"/>
      <c r="GWK97" s="369"/>
      <c r="GWL97" s="369"/>
      <c r="GWM97" s="369"/>
      <c r="GWN97" s="369"/>
      <c r="GWO97" s="369"/>
      <c r="GWP97" s="369"/>
      <c r="GWQ97" s="369"/>
      <c r="GWR97" s="369"/>
      <c r="GWS97" s="369"/>
      <c r="GWT97" s="369"/>
      <c r="GWU97" s="369"/>
      <c r="GWV97" s="369"/>
      <c r="GWW97" s="369"/>
      <c r="GWX97" s="369"/>
      <c r="GWY97" s="369"/>
      <c r="GWZ97" s="369"/>
      <c r="GXA97" s="369"/>
      <c r="GXB97" s="369"/>
      <c r="GXC97" s="369"/>
      <c r="GXD97" s="369"/>
      <c r="GXE97" s="369"/>
      <c r="GXF97" s="369"/>
      <c r="GXG97" s="369"/>
      <c r="GXH97" s="369"/>
      <c r="GXI97" s="369"/>
      <c r="GXJ97" s="369"/>
      <c r="GXK97" s="369"/>
      <c r="GXL97" s="369"/>
      <c r="GXM97" s="369"/>
      <c r="GXN97" s="369"/>
      <c r="GXO97" s="369"/>
      <c r="GXP97" s="369"/>
      <c r="GXQ97" s="369"/>
      <c r="GXR97" s="369"/>
      <c r="GXS97" s="369"/>
      <c r="GXT97" s="369"/>
      <c r="GXU97" s="369"/>
      <c r="GXV97" s="369"/>
      <c r="GXW97" s="369"/>
      <c r="GXX97" s="369"/>
      <c r="GXY97" s="369"/>
      <c r="GXZ97" s="369"/>
      <c r="GYA97" s="369"/>
      <c r="GYB97" s="369"/>
      <c r="GYC97" s="369"/>
      <c r="GYD97" s="369"/>
      <c r="GYE97" s="369"/>
      <c r="GYF97" s="369"/>
      <c r="GYG97" s="369"/>
      <c r="GYH97" s="369"/>
      <c r="GYI97" s="369"/>
      <c r="GYJ97" s="369"/>
      <c r="GYK97" s="369"/>
      <c r="GYL97" s="369"/>
      <c r="GYM97" s="369"/>
      <c r="GYN97" s="369"/>
      <c r="GYO97" s="369"/>
      <c r="GYP97" s="369"/>
      <c r="GYQ97" s="369"/>
      <c r="GYR97" s="369"/>
      <c r="GYS97" s="369"/>
      <c r="GYT97" s="369"/>
      <c r="GYU97" s="369"/>
      <c r="GYV97" s="369"/>
      <c r="GYW97" s="369"/>
      <c r="GYX97" s="369"/>
      <c r="GYY97" s="369"/>
      <c r="GYZ97" s="369"/>
      <c r="GZA97" s="369"/>
      <c r="GZB97" s="369"/>
      <c r="GZC97" s="369"/>
      <c r="GZD97" s="369"/>
      <c r="GZE97" s="369"/>
      <c r="GZF97" s="369"/>
      <c r="GZG97" s="369"/>
      <c r="GZH97" s="369"/>
      <c r="GZI97" s="369"/>
      <c r="GZJ97" s="369"/>
      <c r="GZK97" s="369"/>
      <c r="GZL97" s="369"/>
      <c r="GZM97" s="369"/>
      <c r="GZN97" s="369"/>
      <c r="GZO97" s="369"/>
      <c r="GZP97" s="369"/>
      <c r="GZQ97" s="369"/>
      <c r="GZR97" s="369"/>
      <c r="GZS97" s="369"/>
      <c r="GZT97" s="369"/>
      <c r="GZU97" s="369"/>
      <c r="GZV97" s="369"/>
      <c r="GZW97" s="369"/>
      <c r="GZX97" s="369"/>
      <c r="GZY97" s="369"/>
      <c r="GZZ97" s="369"/>
      <c r="HAA97" s="369"/>
      <c r="HAB97" s="369"/>
      <c r="HAC97" s="369"/>
      <c r="HAD97" s="369"/>
      <c r="HAE97" s="369"/>
      <c r="HAF97" s="369"/>
      <c r="HAG97" s="369"/>
      <c r="HAH97" s="369"/>
      <c r="HAI97" s="369"/>
      <c r="HAJ97" s="369"/>
      <c r="HAK97" s="369"/>
      <c r="HAL97" s="369"/>
      <c r="HAM97" s="369"/>
      <c r="HAN97" s="369"/>
      <c r="HAO97" s="369"/>
      <c r="HAP97" s="369"/>
      <c r="HAQ97" s="369"/>
      <c r="HAR97" s="369"/>
      <c r="HAS97" s="369"/>
      <c r="HAT97" s="369"/>
      <c r="HAU97" s="369"/>
      <c r="HAV97" s="369"/>
      <c r="HAW97" s="369"/>
      <c r="HAX97" s="369"/>
      <c r="HAY97" s="369"/>
      <c r="HAZ97" s="369"/>
      <c r="HBA97" s="369"/>
      <c r="HBB97" s="369"/>
      <c r="HBC97" s="369"/>
      <c r="HBD97" s="369"/>
      <c r="HBE97" s="369"/>
      <c r="HBF97" s="369"/>
      <c r="HBG97" s="369"/>
      <c r="HBH97" s="369"/>
      <c r="HBI97" s="369"/>
      <c r="HBJ97" s="369"/>
      <c r="HBK97" s="369"/>
      <c r="HBL97" s="369"/>
      <c r="HBM97" s="369"/>
      <c r="HBN97" s="369"/>
      <c r="HBO97" s="369"/>
      <c r="HBP97" s="369"/>
      <c r="HBQ97" s="369"/>
      <c r="HBR97" s="369"/>
      <c r="HBS97" s="369"/>
      <c r="HBT97" s="369"/>
      <c r="HBU97" s="369"/>
      <c r="HBV97" s="369"/>
      <c r="HBW97" s="369"/>
      <c r="HBX97" s="369"/>
      <c r="HBY97" s="369"/>
      <c r="HBZ97" s="369"/>
      <c r="HCA97" s="369"/>
      <c r="HCB97" s="369"/>
      <c r="HCC97" s="369"/>
      <c r="HCD97" s="369"/>
      <c r="HCE97" s="369"/>
      <c r="HCF97" s="369"/>
      <c r="HCG97" s="369"/>
      <c r="HCH97" s="369"/>
      <c r="HCI97" s="369"/>
      <c r="HCJ97" s="369"/>
      <c r="HCK97" s="369"/>
      <c r="HCL97" s="369"/>
      <c r="HCM97" s="369"/>
      <c r="HCN97" s="369"/>
      <c r="HCO97" s="369"/>
      <c r="HCP97" s="369"/>
      <c r="HCQ97" s="369"/>
      <c r="HCR97" s="369"/>
      <c r="HCS97" s="369"/>
      <c r="HCT97" s="369"/>
      <c r="HCU97" s="369"/>
      <c r="HCV97" s="369"/>
      <c r="HCW97" s="369"/>
      <c r="HCX97" s="369"/>
      <c r="HCY97" s="369"/>
      <c r="HCZ97" s="369"/>
      <c r="HDA97" s="369"/>
      <c r="HDB97" s="369"/>
      <c r="HDC97" s="369"/>
      <c r="HDD97" s="369"/>
      <c r="HDE97" s="369"/>
      <c r="HDF97" s="369"/>
      <c r="HDG97" s="369"/>
      <c r="HDH97" s="369"/>
      <c r="HDI97" s="369"/>
      <c r="HDJ97" s="369"/>
      <c r="HDK97" s="369"/>
      <c r="HDL97" s="369"/>
      <c r="HDM97" s="369"/>
      <c r="HDN97" s="369"/>
      <c r="HDO97" s="369"/>
      <c r="HDP97" s="369"/>
      <c r="HDQ97" s="369"/>
      <c r="HDR97" s="369"/>
      <c r="HDS97" s="369"/>
      <c r="HDT97" s="369"/>
      <c r="HDU97" s="369"/>
      <c r="HDV97" s="369"/>
      <c r="HDW97" s="369"/>
      <c r="HDX97" s="369"/>
      <c r="HDY97" s="369"/>
      <c r="HDZ97" s="369"/>
      <c r="HEA97" s="369"/>
      <c r="HEB97" s="369"/>
      <c r="HEC97" s="369"/>
      <c r="HED97" s="369"/>
      <c r="HEE97" s="369"/>
      <c r="HEF97" s="369"/>
      <c r="HEG97" s="369"/>
      <c r="HEH97" s="369"/>
      <c r="HEI97" s="369"/>
      <c r="HEJ97" s="369"/>
      <c r="HEK97" s="369"/>
      <c r="HEL97" s="369"/>
      <c r="HEM97" s="369"/>
      <c r="HEN97" s="369"/>
      <c r="HEO97" s="369"/>
      <c r="HEP97" s="369"/>
      <c r="HEQ97" s="369"/>
      <c r="HER97" s="369"/>
      <c r="HES97" s="369"/>
      <c r="HET97" s="369"/>
      <c r="HEU97" s="369"/>
      <c r="HEV97" s="369"/>
      <c r="HEW97" s="369"/>
      <c r="HEX97" s="369"/>
      <c r="HEY97" s="369"/>
      <c r="HEZ97" s="369"/>
      <c r="HFA97" s="369"/>
      <c r="HFB97" s="369"/>
      <c r="HFC97" s="369"/>
      <c r="HFD97" s="369"/>
      <c r="HFE97" s="369"/>
      <c r="HFF97" s="369"/>
      <c r="HFG97" s="369"/>
      <c r="HFH97" s="369"/>
      <c r="HFI97" s="369"/>
      <c r="HFJ97" s="369"/>
      <c r="HFK97" s="369"/>
      <c r="HFL97" s="369"/>
      <c r="HFM97" s="369"/>
      <c r="HFN97" s="369"/>
      <c r="HFO97" s="369"/>
      <c r="HFP97" s="369"/>
      <c r="HFQ97" s="369"/>
      <c r="HFR97" s="369"/>
      <c r="HFS97" s="369"/>
      <c r="HFT97" s="369"/>
      <c r="HFU97" s="369"/>
      <c r="HFV97" s="369"/>
      <c r="HFW97" s="369"/>
      <c r="HFX97" s="369"/>
      <c r="HFY97" s="369"/>
      <c r="HFZ97" s="369"/>
      <c r="HGA97" s="369"/>
      <c r="HGB97" s="369"/>
      <c r="HGC97" s="369"/>
      <c r="HGD97" s="369"/>
      <c r="HGE97" s="369"/>
      <c r="HGF97" s="369"/>
      <c r="HGG97" s="369"/>
      <c r="HGH97" s="369"/>
      <c r="HGI97" s="369"/>
      <c r="HGJ97" s="369"/>
      <c r="HGK97" s="369"/>
      <c r="HGL97" s="369"/>
      <c r="HGM97" s="369"/>
      <c r="HGN97" s="369"/>
      <c r="HGO97" s="369"/>
      <c r="HGP97" s="369"/>
      <c r="HGQ97" s="369"/>
      <c r="HGR97" s="369"/>
      <c r="HGS97" s="369"/>
      <c r="HGT97" s="369"/>
      <c r="HGU97" s="369"/>
      <c r="HGV97" s="369"/>
      <c r="HGW97" s="369"/>
      <c r="HGX97" s="369"/>
      <c r="HGY97" s="369"/>
      <c r="HGZ97" s="369"/>
      <c r="HHA97" s="369"/>
      <c r="HHB97" s="369"/>
      <c r="HHC97" s="369"/>
      <c r="HHD97" s="369"/>
      <c r="HHE97" s="369"/>
      <c r="HHF97" s="369"/>
      <c r="HHG97" s="369"/>
      <c r="HHH97" s="369"/>
      <c r="HHI97" s="369"/>
      <c r="HHJ97" s="369"/>
      <c r="HHK97" s="369"/>
      <c r="HHL97" s="369"/>
      <c r="HHM97" s="369"/>
      <c r="HHN97" s="369"/>
      <c r="HHO97" s="369"/>
      <c r="HHP97" s="369"/>
      <c r="HHQ97" s="369"/>
      <c r="HHR97" s="369"/>
      <c r="HHS97" s="369"/>
      <c r="HHT97" s="369"/>
      <c r="HHU97" s="369"/>
      <c r="HHV97" s="369"/>
      <c r="HHW97" s="369"/>
      <c r="HHX97" s="369"/>
      <c r="HHY97" s="369"/>
      <c r="HHZ97" s="369"/>
      <c r="HIA97" s="369"/>
      <c r="HIB97" s="369"/>
      <c r="HIC97" s="369"/>
      <c r="HID97" s="369"/>
      <c r="HIE97" s="369"/>
      <c r="HIF97" s="369"/>
      <c r="HIG97" s="369"/>
      <c r="HIH97" s="369"/>
      <c r="HII97" s="369"/>
      <c r="HIJ97" s="369"/>
      <c r="HIK97" s="369"/>
      <c r="HIL97" s="369"/>
      <c r="HIM97" s="369"/>
      <c r="HIN97" s="369"/>
      <c r="HIO97" s="369"/>
      <c r="HIP97" s="369"/>
      <c r="HIQ97" s="369"/>
      <c r="HIR97" s="369"/>
      <c r="HIS97" s="369"/>
      <c r="HIT97" s="369"/>
      <c r="HIU97" s="369"/>
      <c r="HIV97" s="369"/>
      <c r="HIW97" s="369"/>
      <c r="HIX97" s="369"/>
      <c r="HIY97" s="369"/>
      <c r="HIZ97" s="369"/>
      <c r="HJA97" s="369"/>
      <c r="HJB97" s="369"/>
      <c r="HJC97" s="369"/>
      <c r="HJD97" s="369"/>
      <c r="HJE97" s="369"/>
      <c r="HJF97" s="369"/>
      <c r="HJG97" s="369"/>
      <c r="HJH97" s="369"/>
      <c r="HJI97" s="369"/>
      <c r="HJJ97" s="369"/>
      <c r="HJK97" s="369"/>
      <c r="HJL97" s="369"/>
      <c r="HJM97" s="369"/>
      <c r="HJN97" s="369"/>
      <c r="HJO97" s="369"/>
      <c r="HJP97" s="369"/>
      <c r="HJQ97" s="369"/>
      <c r="HJR97" s="369"/>
      <c r="HJS97" s="369"/>
      <c r="HJT97" s="369"/>
      <c r="HJU97" s="369"/>
      <c r="HJV97" s="369"/>
      <c r="HJW97" s="369"/>
      <c r="HJX97" s="369"/>
      <c r="HJY97" s="369"/>
      <c r="HJZ97" s="369"/>
      <c r="HKA97" s="369"/>
      <c r="HKB97" s="369"/>
      <c r="HKC97" s="369"/>
      <c r="HKD97" s="369"/>
      <c r="HKE97" s="369"/>
      <c r="HKF97" s="369"/>
      <c r="HKG97" s="369"/>
      <c r="HKH97" s="369"/>
      <c r="HKI97" s="369"/>
      <c r="HKJ97" s="369"/>
      <c r="HKK97" s="369"/>
      <c r="HKL97" s="369"/>
      <c r="HKM97" s="369"/>
      <c r="HKN97" s="369"/>
      <c r="HKO97" s="369"/>
      <c r="HKP97" s="369"/>
      <c r="HKQ97" s="369"/>
      <c r="HKR97" s="369"/>
      <c r="HKS97" s="369"/>
      <c r="HKT97" s="369"/>
      <c r="HKU97" s="369"/>
      <c r="HKV97" s="369"/>
      <c r="HKW97" s="369"/>
      <c r="HKX97" s="369"/>
      <c r="HKY97" s="369"/>
      <c r="HKZ97" s="369"/>
      <c r="HLA97" s="369"/>
      <c r="HLB97" s="369"/>
      <c r="HLC97" s="369"/>
      <c r="HLD97" s="369"/>
      <c r="HLE97" s="369"/>
      <c r="HLF97" s="369"/>
      <c r="HLG97" s="369"/>
      <c r="HLH97" s="369"/>
      <c r="HLI97" s="369"/>
      <c r="HLJ97" s="369"/>
      <c r="HLK97" s="369"/>
      <c r="HLL97" s="369"/>
      <c r="HLM97" s="369"/>
      <c r="HLN97" s="369"/>
      <c r="HLO97" s="369"/>
      <c r="HLP97" s="369"/>
      <c r="HLQ97" s="369"/>
      <c r="HLR97" s="369"/>
      <c r="HLS97" s="369"/>
      <c r="HLT97" s="369"/>
      <c r="HLU97" s="369"/>
      <c r="HLV97" s="369"/>
      <c r="HLW97" s="369"/>
      <c r="HLX97" s="369"/>
      <c r="HLY97" s="369"/>
      <c r="HLZ97" s="369"/>
      <c r="HMA97" s="369"/>
      <c r="HMB97" s="369"/>
      <c r="HMC97" s="369"/>
      <c r="HMD97" s="369"/>
      <c r="HME97" s="369"/>
      <c r="HMF97" s="369"/>
      <c r="HMG97" s="369"/>
      <c r="HMH97" s="369"/>
      <c r="HMI97" s="369"/>
      <c r="HMJ97" s="369"/>
      <c r="HMK97" s="369"/>
      <c r="HML97" s="369"/>
      <c r="HMM97" s="369"/>
      <c r="HMN97" s="369"/>
      <c r="HMO97" s="369"/>
      <c r="HMP97" s="369"/>
      <c r="HMQ97" s="369"/>
      <c r="HMR97" s="369"/>
      <c r="HMS97" s="369"/>
      <c r="HMT97" s="369"/>
      <c r="HMU97" s="369"/>
      <c r="HMV97" s="369"/>
      <c r="HMW97" s="369"/>
      <c r="HMX97" s="369"/>
      <c r="HMY97" s="369"/>
      <c r="HMZ97" s="369"/>
      <c r="HNA97" s="369"/>
      <c r="HNB97" s="369"/>
      <c r="HNC97" s="369"/>
      <c r="HND97" s="369"/>
      <c r="HNE97" s="369"/>
      <c r="HNF97" s="369"/>
      <c r="HNG97" s="369"/>
      <c r="HNH97" s="369"/>
      <c r="HNI97" s="369"/>
      <c r="HNJ97" s="369"/>
      <c r="HNK97" s="369"/>
      <c r="HNL97" s="369"/>
      <c r="HNM97" s="369"/>
      <c r="HNN97" s="369"/>
      <c r="HNO97" s="369"/>
      <c r="HNP97" s="369"/>
      <c r="HNQ97" s="369"/>
      <c r="HNR97" s="369"/>
      <c r="HNS97" s="369"/>
      <c r="HNT97" s="369"/>
      <c r="HNU97" s="369"/>
      <c r="HNV97" s="369"/>
      <c r="HNW97" s="369"/>
      <c r="HNX97" s="369"/>
      <c r="HNY97" s="369"/>
      <c r="HNZ97" s="369"/>
      <c r="HOA97" s="369"/>
      <c r="HOB97" s="369"/>
      <c r="HOC97" s="369"/>
      <c r="HOD97" s="369"/>
      <c r="HOE97" s="369"/>
      <c r="HOF97" s="369"/>
      <c r="HOG97" s="369"/>
      <c r="HOH97" s="369"/>
      <c r="HOI97" s="369"/>
      <c r="HOJ97" s="369"/>
      <c r="HOK97" s="369"/>
      <c r="HOL97" s="369"/>
      <c r="HOM97" s="369"/>
      <c r="HON97" s="369"/>
      <c r="HOO97" s="369"/>
      <c r="HOP97" s="369"/>
      <c r="HOQ97" s="369"/>
      <c r="HOR97" s="369"/>
      <c r="HOS97" s="369"/>
      <c r="HOT97" s="369"/>
      <c r="HOU97" s="369"/>
      <c r="HOV97" s="369"/>
      <c r="HOW97" s="369"/>
      <c r="HOX97" s="369"/>
      <c r="HOY97" s="369"/>
      <c r="HOZ97" s="369"/>
      <c r="HPA97" s="369"/>
      <c r="HPB97" s="369"/>
      <c r="HPC97" s="369"/>
      <c r="HPD97" s="369"/>
      <c r="HPE97" s="369"/>
      <c r="HPF97" s="369"/>
      <c r="HPG97" s="369"/>
      <c r="HPH97" s="369"/>
      <c r="HPI97" s="369"/>
      <c r="HPJ97" s="369"/>
      <c r="HPK97" s="369"/>
      <c r="HPL97" s="369"/>
      <c r="HPM97" s="369"/>
      <c r="HPN97" s="369"/>
      <c r="HPO97" s="369"/>
      <c r="HPP97" s="369"/>
      <c r="HPQ97" s="369"/>
      <c r="HPR97" s="369"/>
      <c r="HPS97" s="369"/>
      <c r="HPT97" s="369"/>
      <c r="HPU97" s="369"/>
      <c r="HPV97" s="369"/>
      <c r="HPW97" s="369"/>
      <c r="HPX97" s="369"/>
      <c r="HPY97" s="369"/>
      <c r="HPZ97" s="369"/>
      <c r="HQA97" s="369"/>
      <c r="HQB97" s="369"/>
      <c r="HQC97" s="369"/>
      <c r="HQD97" s="369"/>
      <c r="HQE97" s="369"/>
      <c r="HQF97" s="369"/>
      <c r="HQG97" s="369"/>
      <c r="HQH97" s="369"/>
      <c r="HQI97" s="369"/>
      <c r="HQJ97" s="369"/>
      <c r="HQK97" s="369"/>
      <c r="HQL97" s="369"/>
      <c r="HQM97" s="369"/>
      <c r="HQN97" s="369"/>
      <c r="HQO97" s="369"/>
      <c r="HQP97" s="369"/>
      <c r="HQQ97" s="369"/>
      <c r="HQR97" s="369"/>
      <c r="HQS97" s="369"/>
      <c r="HQT97" s="369"/>
      <c r="HQU97" s="369"/>
      <c r="HQV97" s="369"/>
      <c r="HQW97" s="369"/>
      <c r="HQX97" s="369"/>
      <c r="HQY97" s="369"/>
      <c r="HQZ97" s="369"/>
      <c r="HRA97" s="369"/>
      <c r="HRB97" s="369"/>
      <c r="HRC97" s="369"/>
      <c r="HRD97" s="369"/>
      <c r="HRE97" s="369"/>
      <c r="HRF97" s="369"/>
      <c r="HRG97" s="369"/>
      <c r="HRH97" s="369"/>
      <c r="HRI97" s="369"/>
      <c r="HRJ97" s="369"/>
      <c r="HRK97" s="369"/>
      <c r="HRL97" s="369"/>
      <c r="HRM97" s="369"/>
      <c r="HRN97" s="369"/>
      <c r="HRO97" s="369"/>
      <c r="HRP97" s="369"/>
      <c r="HRQ97" s="369"/>
      <c r="HRR97" s="369"/>
      <c r="HRS97" s="369"/>
      <c r="HRT97" s="369"/>
      <c r="HRU97" s="369"/>
      <c r="HRV97" s="369"/>
      <c r="HRW97" s="369"/>
      <c r="HRX97" s="369"/>
      <c r="HRY97" s="369"/>
      <c r="HRZ97" s="369"/>
      <c r="HSA97" s="369"/>
      <c r="HSB97" s="369"/>
      <c r="HSC97" s="369"/>
      <c r="HSD97" s="369"/>
      <c r="HSE97" s="369"/>
      <c r="HSF97" s="369"/>
      <c r="HSG97" s="369"/>
      <c r="HSH97" s="369"/>
      <c r="HSI97" s="369"/>
      <c r="HSJ97" s="369"/>
      <c r="HSK97" s="369"/>
      <c r="HSL97" s="369"/>
      <c r="HSM97" s="369"/>
      <c r="HSN97" s="369"/>
      <c r="HSO97" s="369"/>
      <c r="HSP97" s="369"/>
      <c r="HSQ97" s="369"/>
      <c r="HSR97" s="369"/>
      <c r="HSS97" s="369"/>
      <c r="HST97" s="369"/>
      <c r="HSU97" s="369"/>
      <c r="HSV97" s="369"/>
      <c r="HSW97" s="369"/>
      <c r="HSX97" s="369"/>
      <c r="HSY97" s="369"/>
      <c r="HSZ97" s="369"/>
      <c r="HTA97" s="369"/>
      <c r="HTB97" s="369"/>
      <c r="HTC97" s="369"/>
      <c r="HTD97" s="369"/>
      <c r="HTE97" s="369"/>
      <c r="HTF97" s="369"/>
      <c r="HTG97" s="369"/>
      <c r="HTH97" s="369"/>
      <c r="HTI97" s="369"/>
      <c r="HTJ97" s="369"/>
      <c r="HTK97" s="369"/>
      <c r="HTL97" s="369"/>
      <c r="HTM97" s="369"/>
      <c r="HTN97" s="369"/>
      <c r="HTO97" s="369"/>
      <c r="HTP97" s="369"/>
      <c r="HTQ97" s="369"/>
      <c r="HTR97" s="369"/>
      <c r="HTS97" s="369"/>
      <c r="HTT97" s="369"/>
      <c r="HTU97" s="369"/>
      <c r="HTV97" s="369"/>
      <c r="HTW97" s="369"/>
      <c r="HTX97" s="369"/>
      <c r="HTY97" s="369"/>
      <c r="HTZ97" s="369"/>
      <c r="HUA97" s="369"/>
      <c r="HUB97" s="369"/>
      <c r="HUC97" s="369"/>
      <c r="HUD97" s="369"/>
      <c r="HUE97" s="369"/>
      <c r="HUF97" s="369"/>
      <c r="HUG97" s="369"/>
      <c r="HUH97" s="369"/>
      <c r="HUI97" s="369"/>
      <c r="HUJ97" s="369"/>
      <c r="HUK97" s="369"/>
      <c r="HUL97" s="369"/>
      <c r="HUM97" s="369"/>
      <c r="HUN97" s="369"/>
      <c r="HUO97" s="369"/>
      <c r="HUP97" s="369"/>
      <c r="HUQ97" s="369"/>
      <c r="HUR97" s="369"/>
      <c r="HUS97" s="369"/>
      <c r="HUT97" s="369"/>
      <c r="HUU97" s="369"/>
      <c r="HUV97" s="369"/>
      <c r="HUW97" s="369"/>
      <c r="HUX97" s="369"/>
      <c r="HUY97" s="369"/>
      <c r="HUZ97" s="369"/>
      <c r="HVA97" s="369"/>
      <c r="HVB97" s="369"/>
      <c r="HVC97" s="369"/>
      <c r="HVD97" s="369"/>
      <c r="HVE97" s="369"/>
      <c r="HVF97" s="369"/>
      <c r="HVG97" s="369"/>
      <c r="HVH97" s="369"/>
      <c r="HVI97" s="369"/>
      <c r="HVJ97" s="369"/>
      <c r="HVK97" s="369"/>
      <c r="HVL97" s="369"/>
      <c r="HVM97" s="369"/>
      <c r="HVN97" s="369"/>
      <c r="HVO97" s="369"/>
      <c r="HVP97" s="369"/>
      <c r="HVQ97" s="369"/>
      <c r="HVR97" s="369"/>
      <c r="HVS97" s="369"/>
      <c r="HVT97" s="369"/>
      <c r="HVU97" s="369"/>
      <c r="HVV97" s="369"/>
      <c r="HVW97" s="369"/>
      <c r="HVX97" s="369"/>
      <c r="HVY97" s="369"/>
      <c r="HVZ97" s="369"/>
      <c r="HWA97" s="369"/>
      <c r="HWB97" s="369"/>
      <c r="HWC97" s="369"/>
      <c r="HWD97" s="369"/>
      <c r="HWE97" s="369"/>
      <c r="HWF97" s="369"/>
      <c r="HWG97" s="369"/>
      <c r="HWH97" s="369"/>
      <c r="HWI97" s="369"/>
      <c r="HWJ97" s="369"/>
      <c r="HWK97" s="369"/>
      <c r="HWL97" s="369"/>
      <c r="HWM97" s="369"/>
      <c r="HWN97" s="369"/>
      <c r="HWO97" s="369"/>
      <c r="HWP97" s="369"/>
      <c r="HWQ97" s="369"/>
      <c r="HWR97" s="369"/>
      <c r="HWS97" s="369"/>
      <c r="HWT97" s="369"/>
      <c r="HWU97" s="369"/>
      <c r="HWV97" s="369"/>
      <c r="HWW97" s="369"/>
      <c r="HWX97" s="369"/>
      <c r="HWY97" s="369"/>
      <c r="HWZ97" s="369"/>
      <c r="HXA97" s="369"/>
      <c r="HXB97" s="369"/>
      <c r="HXC97" s="369"/>
      <c r="HXD97" s="369"/>
      <c r="HXE97" s="369"/>
      <c r="HXF97" s="369"/>
      <c r="HXG97" s="369"/>
      <c r="HXH97" s="369"/>
      <c r="HXI97" s="369"/>
      <c r="HXJ97" s="369"/>
      <c r="HXK97" s="369"/>
      <c r="HXL97" s="369"/>
      <c r="HXM97" s="369"/>
      <c r="HXN97" s="369"/>
      <c r="HXO97" s="369"/>
      <c r="HXP97" s="369"/>
      <c r="HXQ97" s="369"/>
      <c r="HXR97" s="369"/>
      <c r="HXS97" s="369"/>
      <c r="HXT97" s="369"/>
      <c r="HXU97" s="369"/>
      <c r="HXV97" s="369"/>
      <c r="HXW97" s="369"/>
      <c r="HXX97" s="369"/>
      <c r="HXY97" s="369"/>
      <c r="HXZ97" s="369"/>
      <c r="HYA97" s="369"/>
      <c r="HYB97" s="369"/>
      <c r="HYC97" s="369"/>
      <c r="HYD97" s="369"/>
      <c r="HYE97" s="369"/>
      <c r="HYF97" s="369"/>
      <c r="HYG97" s="369"/>
      <c r="HYH97" s="369"/>
      <c r="HYI97" s="369"/>
      <c r="HYJ97" s="369"/>
      <c r="HYK97" s="369"/>
      <c r="HYL97" s="369"/>
      <c r="HYM97" s="369"/>
      <c r="HYN97" s="369"/>
      <c r="HYO97" s="369"/>
      <c r="HYP97" s="369"/>
      <c r="HYQ97" s="369"/>
      <c r="HYR97" s="369"/>
      <c r="HYS97" s="369"/>
      <c r="HYT97" s="369"/>
      <c r="HYU97" s="369"/>
      <c r="HYV97" s="369"/>
      <c r="HYW97" s="369"/>
      <c r="HYX97" s="369"/>
      <c r="HYY97" s="369"/>
      <c r="HYZ97" s="369"/>
      <c r="HZA97" s="369"/>
      <c r="HZB97" s="369"/>
      <c r="HZC97" s="369"/>
      <c r="HZD97" s="369"/>
      <c r="HZE97" s="369"/>
      <c r="HZF97" s="369"/>
      <c r="HZG97" s="369"/>
      <c r="HZH97" s="369"/>
      <c r="HZI97" s="369"/>
      <c r="HZJ97" s="369"/>
      <c r="HZK97" s="369"/>
      <c r="HZL97" s="369"/>
      <c r="HZM97" s="369"/>
      <c r="HZN97" s="369"/>
      <c r="HZO97" s="369"/>
      <c r="HZP97" s="369"/>
      <c r="HZQ97" s="369"/>
      <c r="HZR97" s="369"/>
      <c r="HZS97" s="369"/>
      <c r="HZT97" s="369"/>
      <c r="HZU97" s="369"/>
      <c r="HZV97" s="369"/>
      <c r="HZW97" s="369"/>
      <c r="HZX97" s="369"/>
      <c r="HZY97" s="369"/>
      <c r="HZZ97" s="369"/>
      <c r="IAA97" s="369"/>
      <c r="IAB97" s="369"/>
      <c r="IAC97" s="369"/>
      <c r="IAD97" s="369"/>
      <c r="IAE97" s="369"/>
      <c r="IAF97" s="369"/>
      <c r="IAG97" s="369"/>
      <c r="IAH97" s="369"/>
      <c r="IAI97" s="369"/>
      <c r="IAJ97" s="369"/>
      <c r="IAK97" s="369"/>
      <c r="IAL97" s="369"/>
      <c r="IAM97" s="369"/>
      <c r="IAN97" s="369"/>
      <c r="IAO97" s="369"/>
      <c r="IAP97" s="369"/>
      <c r="IAQ97" s="369"/>
      <c r="IAR97" s="369"/>
      <c r="IAS97" s="369"/>
      <c r="IAT97" s="369"/>
      <c r="IAU97" s="369"/>
      <c r="IAV97" s="369"/>
      <c r="IAW97" s="369"/>
      <c r="IAX97" s="369"/>
      <c r="IAY97" s="369"/>
      <c r="IAZ97" s="369"/>
      <c r="IBA97" s="369"/>
      <c r="IBB97" s="369"/>
      <c r="IBC97" s="369"/>
      <c r="IBD97" s="369"/>
      <c r="IBE97" s="369"/>
      <c r="IBF97" s="369"/>
      <c r="IBG97" s="369"/>
      <c r="IBH97" s="369"/>
      <c r="IBI97" s="369"/>
      <c r="IBJ97" s="369"/>
      <c r="IBK97" s="369"/>
      <c r="IBL97" s="369"/>
      <c r="IBM97" s="369"/>
      <c r="IBN97" s="369"/>
      <c r="IBO97" s="369"/>
      <c r="IBP97" s="369"/>
      <c r="IBQ97" s="369"/>
      <c r="IBR97" s="369"/>
      <c r="IBS97" s="369"/>
      <c r="IBT97" s="369"/>
      <c r="IBU97" s="369"/>
      <c r="IBV97" s="369"/>
      <c r="IBW97" s="369"/>
      <c r="IBX97" s="369"/>
      <c r="IBY97" s="369"/>
      <c r="IBZ97" s="369"/>
      <c r="ICA97" s="369"/>
      <c r="ICB97" s="369"/>
      <c r="ICC97" s="369"/>
      <c r="ICD97" s="369"/>
      <c r="ICE97" s="369"/>
      <c r="ICF97" s="369"/>
      <c r="ICG97" s="369"/>
      <c r="ICH97" s="369"/>
      <c r="ICI97" s="369"/>
      <c r="ICJ97" s="369"/>
      <c r="ICK97" s="369"/>
      <c r="ICL97" s="369"/>
      <c r="ICM97" s="369"/>
      <c r="ICN97" s="369"/>
      <c r="ICO97" s="369"/>
      <c r="ICP97" s="369"/>
      <c r="ICQ97" s="369"/>
      <c r="ICR97" s="369"/>
      <c r="ICS97" s="369"/>
      <c r="ICT97" s="369"/>
      <c r="ICU97" s="369"/>
      <c r="ICV97" s="369"/>
      <c r="ICW97" s="369"/>
      <c r="ICX97" s="369"/>
      <c r="ICY97" s="369"/>
      <c r="ICZ97" s="369"/>
      <c r="IDA97" s="369"/>
      <c r="IDB97" s="369"/>
      <c r="IDC97" s="369"/>
      <c r="IDD97" s="369"/>
      <c r="IDE97" s="369"/>
      <c r="IDF97" s="369"/>
      <c r="IDG97" s="369"/>
      <c r="IDH97" s="369"/>
      <c r="IDI97" s="369"/>
      <c r="IDJ97" s="369"/>
      <c r="IDK97" s="369"/>
      <c r="IDL97" s="369"/>
      <c r="IDM97" s="369"/>
      <c r="IDN97" s="369"/>
      <c r="IDO97" s="369"/>
      <c r="IDP97" s="369"/>
      <c r="IDQ97" s="369"/>
      <c r="IDR97" s="369"/>
      <c r="IDS97" s="369"/>
      <c r="IDT97" s="369"/>
      <c r="IDU97" s="369"/>
      <c r="IDV97" s="369"/>
      <c r="IDW97" s="369"/>
      <c r="IDX97" s="369"/>
      <c r="IDY97" s="369"/>
      <c r="IDZ97" s="369"/>
      <c r="IEA97" s="369"/>
      <c r="IEB97" s="369"/>
      <c r="IEC97" s="369"/>
      <c r="IED97" s="369"/>
      <c r="IEE97" s="369"/>
      <c r="IEF97" s="369"/>
      <c r="IEG97" s="369"/>
      <c r="IEH97" s="369"/>
      <c r="IEI97" s="369"/>
      <c r="IEJ97" s="369"/>
      <c r="IEK97" s="369"/>
      <c r="IEL97" s="369"/>
      <c r="IEM97" s="369"/>
      <c r="IEN97" s="369"/>
      <c r="IEO97" s="369"/>
      <c r="IEP97" s="369"/>
      <c r="IEQ97" s="369"/>
      <c r="IER97" s="369"/>
      <c r="IES97" s="369"/>
      <c r="IET97" s="369"/>
      <c r="IEU97" s="369"/>
      <c r="IEV97" s="369"/>
      <c r="IEW97" s="369"/>
      <c r="IEX97" s="369"/>
      <c r="IEY97" s="369"/>
      <c r="IEZ97" s="369"/>
      <c r="IFA97" s="369"/>
      <c r="IFB97" s="369"/>
      <c r="IFC97" s="369"/>
      <c r="IFD97" s="369"/>
      <c r="IFE97" s="369"/>
      <c r="IFF97" s="369"/>
      <c r="IFG97" s="369"/>
      <c r="IFH97" s="369"/>
      <c r="IFI97" s="369"/>
      <c r="IFJ97" s="369"/>
      <c r="IFK97" s="369"/>
      <c r="IFL97" s="369"/>
      <c r="IFM97" s="369"/>
      <c r="IFN97" s="369"/>
      <c r="IFO97" s="369"/>
      <c r="IFP97" s="369"/>
      <c r="IFQ97" s="369"/>
      <c r="IFR97" s="369"/>
      <c r="IFS97" s="369"/>
      <c r="IFT97" s="369"/>
      <c r="IFU97" s="369"/>
      <c r="IFV97" s="369"/>
      <c r="IFW97" s="369"/>
      <c r="IFX97" s="369"/>
      <c r="IFY97" s="369"/>
      <c r="IFZ97" s="369"/>
      <c r="IGA97" s="369"/>
      <c r="IGB97" s="369"/>
      <c r="IGC97" s="369"/>
      <c r="IGD97" s="369"/>
      <c r="IGE97" s="369"/>
      <c r="IGF97" s="369"/>
      <c r="IGG97" s="369"/>
      <c r="IGH97" s="369"/>
      <c r="IGI97" s="369"/>
      <c r="IGJ97" s="369"/>
      <c r="IGK97" s="369"/>
      <c r="IGL97" s="369"/>
      <c r="IGM97" s="369"/>
      <c r="IGN97" s="369"/>
      <c r="IGO97" s="369"/>
      <c r="IGP97" s="369"/>
      <c r="IGQ97" s="369"/>
      <c r="IGR97" s="369"/>
      <c r="IGS97" s="369"/>
      <c r="IGT97" s="369"/>
      <c r="IGU97" s="369"/>
      <c r="IGV97" s="369"/>
      <c r="IGW97" s="369"/>
      <c r="IGX97" s="369"/>
      <c r="IGY97" s="369"/>
      <c r="IGZ97" s="369"/>
      <c r="IHA97" s="369"/>
      <c r="IHB97" s="369"/>
      <c r="IHC97" s="369"/>
      <c r="IHD97" s="369"/>
      <c r="IHE97" s="369"/>
      <c r="IHF97" s="369"/>
      <c r="IHG97" s="369"/>
      <c r="IHH97" s="369"/>
      <c r="IHI97" s="369"/>
      <c r="IHJ97" s="369"/>
      <c r="IHK97" s="369"/>
      <c r="IHL97" s="369"/>
      <c r="IHM97" s="369"/>
      <c r="IHN97" s="369"/>
      <c r="IHO97" s="369"/>
      <c r="IHP97" s="369"/>
      <c r="IHQ97" s="369"/>
      <c r="IHR97" s="369"/>
      <c r="IHS97" s="369"/>
      <c r="IHT97" s="369"/>
      <c r="IHU97" s="369"/>
      <c r="IHV97" s="369"/>
      <c r="IHW97" s="369"/>
      <c r="IHX97" s="369"/>
      <c r="IHY97" s="369"/>
      <c r="IHZ97" s="369"/>
      <c r="IIA97" s="369"/>
      <c r="IIB97" s="369"/>
      <c r="IIC97" s="369"/>
      <c r="IID97" s="369"/>
      <c r="IIE97" s="369"/>
      <c r="IIF97" s="369"/>
      <c r="IIG97" s="369"/>
      <c r="IIH97" s="369"/>
      <c r="III97" s="369"/>
      <c r="IIJ97" s="369"/>
      <c r="IIK97" s="369"/>
      <c r="IIL97" s="369"/>
      <c r="IIM97" s="369"/>
      <c r="IIN97" s="369"/>
      <c r="IIO97" s="369"/>
      <c r="IIP97" s="369"/>
      <c r="IIQ97" s="369"/>
      <c r="IIR97" s="369"/>
      <c r="IIS97" s="369"/>
      <c r="IIT97" s="369"/>
      <c r="IIU97" s="369"/>
      <c r="IIV97" s="369"/>
      <c r="IIW97" s="369"/>
      <c r="IIX97" s="369"/>
      <c r="IIY97" s="369"/>
      <c r="IIZ97" s="369"/>
      <c r="IJA97" s="369"/>
      <c r="IJB97" s="369"/>
      <c r="IJC97" s="369"/>
      <c r="IJD97" s="369"/>
      <c r="IJE97" s="369"/>
      <c r="IJF97" s="369"/>
      <c r="IJG97" s="369"/>
      <c r="IJH97" s="369"/>
      <c r="IJI97" s="369"/>
      <c r="IJJ97" s="369"/>
      <c r="IJK97" s="369"/>
      <c r="IJL97" s="369"/>
      <c r="IJM97" s="369"/>
      <c r="IJN97" s="369"/>
      <c r="IJO97" s="369"/>
      <c r="IJP97" s="369"/>
      <c r="IJQ97" s="369"/>
      <c r="IJR97" s="369"/>
      <c r="IJS97" s="369"/>
      <c r="IJT97" s="369"/>
      <c r="IJU97" s="369"/>
      <c r="IJV97" s="369"/>
      <c r="IJW97" s="369"/>
      <c r="IJX97" s="369"/>
      <c r="IJY97" s="369"/>
      <c r="IJZ97" s="369"/>
      <c r="IKA97" s="369"/>
      <c r="IKB97" s="369"/>
      <c r="IKC97" s="369"/>
      <c r="IKD97" s="369"/>
      <c r="IKE97" s="369"/>
      <c r="IKF97" s="369"/>
      <c r="IKG97" s="369"/>
      <c r="IKH97" s="369"/>
      <c r="IKI97" s="369"/>
      <c r="IKJ97" s="369"/>
      <c r="IKK97" s="369"/>
      <c r="IKL97" s="369"/>
      <c r="IKM97" s="369"/>
      <c r="IKN97" s="369"/>
      <c r="IKO97" s="369"/>
      <c r="IKP97" s="369"/>
      <c r="IKQ97" s="369"/>
      <c r="IKR97" s="369"/>
      <c r="IKS97" s="369"/>
      <c r="IKT97" s="369"/>
      <c r="IKU97" s="369"/>
      <c r="IKV97" s="369"/>
      <c r="IKW97" s="369"/>
      <c r="IKX97" s="369"/>
      <c r="IKY97" s="369"/>
      <c r="IKZ97" s="369"/>
      <c r="ILA97" s="369"/>
      <c r="ILB97" s="369"/>
      <c r="ILC97" s="369"/>
      <c r="ILD97" s="369"/>
      <c r="ILE97" s="369"/>
      <c r="ILF97" s="369"/>
      <c r="ILG97" s="369"/>
      <c r="ILH97" s="369"/>
      <c r="ILI97" s="369"/>
      <c r="ILJ97" s="369"/>
      <c r="ILK97" s="369"/>
      <c r="ILL97" s="369"/>
      <c r="ILM97" s="369"/>
      <c r="ILN97" s="369"/>
      <c r="ILO97" s="369"/>
      <c r="ILP97" s="369"/>
      <c r="ILQ97" s="369"/>
      <c r="ILR97" s="369"/>
      <c r="ILS97" s="369"/>
      <c r="ILT97" s="369"/>
      <c r="ILU97" s="369"/>
      <c r="ILV97" s="369"/>
      <c r="ILW97" s="369"/>
      <c r="ILX97" s="369"/>
      <c r="ILY97" s="369"/>
      <c r="ILZ97" s="369"/>
      <c r="IMA97" s="369"/>
      <c r="IMB97" s="369"/>
      <c r="IMC97" s="369"/>
      <c r="IMD97" s="369"/>
      <c r="IME97" s="369"/>
      <c r="IMF97" s="369"/>
      <c r="IMG97" s="369"/>
      <c r="IMH97" s="369"/>
      <c r="IMI97" s="369"/>
      <c r="IMJ97" s="369"/>
      <c r="IMK97" s="369"/>
      <c r="IML97" s="369"/>
      <c r="IMM97" s="369"/>
      <c r="IMN97" s="369"/>
      <c r="IMO97" s="369"/>
      <c r="IMP97" s="369"/>
      <c r="IMQ97" s="369"/>
      <c r="IMR97" s="369"/>
      <c r="IMS97" s="369"/>
      <c r="IMT97" s="369"/>
      <c r="IMU97" s="369"/>
      <c r="IMV97" s="369"/>
      <c r="IMW97" s="369"/>
      <c r="IMX97" s="369"/>
      <c r="IMY97" s="369"/>
      <c r="IMZ97" s="369"/>
      <c r="INA97" s="369"/>
      <c r="INB97" s="369"/>
      <c r="INC97" s="369"/>
      <c r="IND97" s="369"/>
      <c r="INE97" s="369"/>
      <c r="INF97" s="369"/>
      <c r="ING97" s="369"/>
      <c r="INH97" s="369"/>
      <c r="INI97" s="369"/>
      <c r="INJ97" s="369"/>
      <c r="INK97" s="369"/>
      <c r="INL97" s="369"/>
      <c r="INM97" s="369"/>
      <c r="INN97" s="369"/>
      <c r="INO97" s="369"/>
      <c r="INP97" s="369"/>
      <c r="INQ97" s="369"/>
      <c r="INR97" s="369"/>
      <c r="INS97" s="369"/>
      <c r="INT97" s="369"/>
      <c r="INU97" s="369"/>
      <c r="INV97" s="369"/>
      <c r="INW97" s="369"/>
      <c r="INX97" s="369"/>
      <c r="INY97" s="369"/>
      <c r="INZ97" s="369"/>
      <c r="IOA97" s="369"/>
      <c r="IOB97" s="369"/>
      <c r="IOC97" s="369"/>
      <c r="IOD97" s="369"/>
      <c r="IOE97" s="369"/>
      <c r="IOF97" s="369"/>
      <c r="IOG97" s="369"/>
      <c r="IOH97" s="369"/>
      <c r="IOI97" s="369"/>
      <c r="IOJ97" s="369"/>
      <c r="IOK97" s="369"/>
      <c r="IOL97" s="369"/>
      <c r="IOM97" s="369"/>
      <c r="ION97" s="369"/>
      <c r="IOO97" s="369"/>
      <c r="IOP97" s="369"/>
      <c r="IOQ97" s="369"/>
      <c r="IOR97" s="369"/>
      <c r="IOS97" s="369"/>
      <c r="IOT97" s="369"/>
      <c r="IOU97" s="369"/>
      <c r="IOV97" s="369"/>
      <c r="IOW97" s="369"/>
      <c r="IOX97" s="369"/>
      <c r="IOY97" s="369"/>
      <c r="IOZ97" s="369"/>
      <c r="IPA97" s="369"/>
      <c r="IPB97" s="369"/>
      <c r="IPC97" s="369"/>
      <c r="IPD97" s="369"/>
      <c r="IPE97" s="369"/>
      <c r="IPF97" s="369"/>
      <c r="IPG97" s="369"/>
      <c r="IPH97" s="369"/>
      <c r="IPI97" s="369"/>
      <c r="IPJ97" s="369"/>
      <c r="IPK97" s="369"/>
      <c r="IPL97" s="369"/>
      <c r="IPM97" s="369"/>
      <c r="IPN97" s="369"/>
      <c r="IPO97" s="369"/>
      <c r="IPP97" s="369"/>
      <c r="IPQ97" s="369"/>
      <c r="IPR97" s="369"/>
      <c r="IPS97" s="369"/>
      <c r="IPT97" s="369"/>
      <c r="IPU97" s="369"/>
      <c r="IPV97" s="369"/>
      <c r="IPW97" s="369"/>
      <c r="IPX97" s="369"/>
      <c r="IPY97" s="369"/>
      <c r="IPZ97" s="369"/>
      <c r="IQA97" s="369"/>
      <c r="IQB97" s="369"/>
      <c r="IQC97" s="369"/>
      <c r="IQD97" s="369"/>
      <c r="IQE97" s="369"/>
      <c r="IQF97" s="369"/>
      <c r="IQG97" s="369"/>
      <c r="IQH97" s="369"/>
      <c r="IQI97" s="369"/>
      <c r="IQJ97" s="369"/>
      <c r="IQK97" s="369"/>
      <c r="IQL97" s="369"/>
      <c r="IQM97" s="369"/>
      <c r="IQN97" s="369"/>
      <c r="IQO97" s="369"/>
      <c r="IQP97" s="369"/>
      <c r="IQQ97" s="369"/>
      <c r="IQR97" s="369"/>
      <c r="IQS97" s="369"/>
      <c r="IQT97" s="369"/>
      <c r="IQU97" s="369"/>
      <c r="IQV97" s="369"/>
      <c r="IQW97" s="369"/>
      <c r="IQX97" s="369"/>
      <c r="IQY97" s="369"/>
      <c r="IQZ97" s="369"/>
      <c r="IRA97" s="369"/>
      <c r="IRB97" s="369"/>
      <c r="IRC97" s="369"/>
      <c r="IRD97" s="369"/>
      <c r="IRE97" s="369"/>
      <c r="IRF97" s="369"/>
      <c r="IRG97" s="369"/>
      <c r="IRH97" s="369"/>
      <c r="IRI97" s="369"/>
      <c r="IRJ97" s="369"/>
      <c r="IRK97" s="369"/>
      <c r="IRL97" s="369"/>
      <c r="IRM97" s="369"/>
      <c r="IRN97" s="369"/>
      <c r="IRO97" s="369"/>
      <c r="IRP97" s="369"/>
      <c r="IRQ97" s="369"/>
      <c r="IRR97" s="369"/>
      <c r="IRS97" s="369"/>
      <c r="IRT97" s="369"/>
      <c r="IRU97" s="369"/>
      <c r="IRV97" s="369"/>
      <c r="IRW97" s="369"/>
      <c r="IRX97" s="369"/>
      <c r="IRY97" s="369"/>
      <c r="IRZ97" s="369"/>
      <c r="ISA97" s="369"/>
      <c r="ISB97" s="369"/>
      <c r="ISC97" s="369"/>
      <c r="ISD97" s="369"/>
      <c r="ISE97" s="369"/>
      <c r="ISF97" s="369"/>
      <c r="ISG97" s="369"/>
      <c r="ISH97" s="369"/>
      <c r="ISI97" s="369"/>
      <c r="ISJ97" s="369"/>
      <c r="ISK97" s="369"/>
      <c r="ISL97" s="369"/>
      <c r="ISM97" s="369"/>
      <c r="ISN97" s="369"/>
      <c r="ISO97" s="369"/>
      <c r="ISP97" s="369"/>
      <c r="ISQ97" s="369"/>
      <c r="ISR97" s="369"/>
      <c r="ISS97" s="369"/>
      <c r="IST97" s="369"/>
      <c r="ISU97" s="369"/>
      <c r="ISV97" s="369"/>
      <c r="ISW97" s="369"/>
      <c r="ISX97" s="369"/>
      <c r="ISY97" s="369"/>
      <c r="ISZ97" s="369"/>
      <c r="ITA97" s="369"/>
      <c r="ITB97" s="369"/>
      <c r="ITC97" s="369"/>
      <c r="ITD97" s="369"/>
      <c r="ITE97" s="369"/>
      <c r="ITF97" s="369"/>
      <c r="ITG97" s="369"/>
      <c r="ITH97" s="369"/>
      <c r="ITI97" s="369"/>
      <c r="ITJ97" s="369"/>
      <c r="ITK97" s="369"/>
      <c r="ITL97" s="369"/>
      <c r="ITM97" s="369"/>
      <c r="ITN97" s="369"/>
      <c r="ITO97" s="369"/>
      <c r="ITP97" s="369"/>
      <c r="ITQ97" s="369"/>
      <c r="ITR97" s="369"/>
      <c r="ITS97" s="369"/>
      <c r="ITT97" s="369"/>
      <c r="ITU97" s="369"/>
      <c r="ITV97" s="369"/>
      <c r="ITW97" s="369"/>
      <c r="ITX97" s="369"/>
      <c r="ITY97" s="369"/>
      <c r="ITZ97" s="369"/>
      <c r="IUA97" s="369"/>
      <c r="IUB97" s="369"/>
      <c r="IUC97" s="369"/>
      <c r="IUD97" s="369"/>
      <c r="IUE97" s="369"/>
      <c r="IUF97" s="369"/>
      <c r="IUG97" s="369"/>
      <c r="IUH97" s="369"/>
      <c r="IUI97" s="369"/>
      <c r="IUJ97" s="369"/>
      <c r="IUK97" s="369"/>
      <c r="IUL97" s="369"/>
      <c r="IUM97" s="369"/>
      <c r="IUN97" s="369"/>
      <c r="IUO97" s="369"/>
      <c r="IUP97" s="369"/>
      <c r="IUQ97" s="369"/>
      <c r="IUR97" s="369"/>
      <c r="IUS97" s="369"/>
      <c r="IUT97" s="369"/>
      <c r="IUU97" s="369"/>
      <c r="IUV97" s="369"/>
      <c r="IUW97" s="369"/>
      <c r="IUX97" s="369"/>
      <c r="IUY97" s="369"/>
      <c r="IUZ97" s="369"/>
      <c r="IVA97" s="369"/>
      <c r="IVB97" s="369"/>
      <c r="IVC97" s="369"/>
      <c r="IVD97" s="369"/>
      <c r="IVE97" s="369"/>
      <c r="IVF97" s="369"/>
      <c r="IVG97" s="369"/>
      <c r="IVH97" s="369"/>
      <c r="IVI97" s="369"/>
      <c r="IVJ97" s="369"/>
      <c r="IVK97" s="369"/>
      <c r="IVL97" s="369"/>
      <c r="IVM97" s="369"/>
      <c r="IVN97" s="369"/>
      <c r="IVO97" s="369"/>
      <c r="IVP97" s="369"/>
      <c r="IVQ97" s="369"/>
      <c r="IVR97" s="369"/>
      <c r="IVS97" s="369"/>
      <c r="IVT97" s="369"/>
      <c r="IVU97" s="369"/>
      <c r="IVV97" s="369"/>
      <c r="IVW97" s="369"/>
      <c r="IVX97" s="369"/>
      <c r="IVY97" s="369"/>
      <c r="IVZ97" s="369"/>
      <c r="IWA97" s="369"/>
      <c r="IWB97" s="369"/>
      <c r="IWC97" s="369"/>
      <c r="IWD97" s="369"/>
      <c r="IWE97" s="369"/>
      <c r="IWF97" s="369"/>
      <c r="IWG97" s="369"/>
      <c r="IWH97" s="369"/>
      <c r="IWI97" s="369"/>
      <c r="IWJ97" s="369"/>
      <c r="IWK97" s="369"/>
      <c r="IWL97" s="369"/>
      <c r="IWM97" s="369"/>
      <c r="IWN97" s="369"/>
      <c r="IWO97" s="369"/>
      <c r="IWP97" s="369"/>
      <c r="IWQ97" s="369"/>
      <c r="IWR97" s="369"/>
      <c r="IWS97" s="369"/>
      <c r="IWT97" s="369"/>
      <c r="IWU97" s="369"/>
      <c r="IWV97" s="369"/>
      <c r="IWW97" s="369"/>
      <c r="IWX97" s="369"/>
      <c r="IWY97" s="369"/>
      <c r="IWZ97" s="369"/>
      <c r="IXA97" s="369"/>
      <c r="IXB97" s="369"/>
      <c r="IXC97" s="369"/>
      <c r="IXD97" s="369"/>
      <c r="IXE97" s="369"/>
      <c r="IXF97" s="369"/>
      <c r="IXG97" s="369"/>
      <c r="IXH97" s="369"/>
      <c r="IXI97" s="369"/>
      <c r="IXJ97" s="369"/>
      <c r="IXK97" s="369"/>
      <c r="IXL97" s="369"/>
      <c r="IXM97" s="369"/>
      <c r="IXN97" s="369"/>
      <c r="IXO97" s="369"/>
      <c r="IXP97" s="369"/>
      <c r="IXQ97" s="369"/>
      <c r="IXR97" s="369"/>
      <c r="IXS97" s="369"/>
      <c r="IXT97" s="369"/>
      <c r="IXU97" s="369"/>
      <c r="IXV97" s="369"/>
      <c r="IXW97" s="369"/>
      <c r="IXX97" s="369"/>
      <c r="IXY97" s="369"/>
      <c r="IXZ97" s="369"/>
      <c r="IYA97" s="369"/>
      <c r="IYB97" s="369"/>
      <c r="IYC97" s="369"/>
      <c r="IYD97" s="369"/>
      <c r="IYE97" s="369"/>
      <c r="IYF97" s="369"/>
      <c r="IYG97" s="369"/>
      <c r="IYH97" s="369"/>
      <c r="IYI97" s="369"/>
      <c r="IYJ97" s="369"/>
      <c r="IYK97" s="369"/>
      <c r="IYL97" s="369"/>
      <c r="IYM97" s="369"/>
      <c r="IYN97" s="369"/>
      <c r="IYO97" s="369"/>
      <c r="IYP97" s="369"/>
      <c r="IYQ97" s="369"/>
      <c r="IYR97" s="369"/>
      <c r="IYS97" s="369"/>
      <c r="IYT97" s="369"/>
      <c r="IYU97" s="369"/>
      <c r="IYV97" s="369"/>
      <c r="IYW97" s="369"/>
      <c r="IYX97" s="369"/>
      <c r="IYY97" s="369"/>
      <c r="IYZ97" s="369"/>
      <c r="IZA97" s="369"/>
      <c r="IZB97" s="369"/>
      <c r="IZC97" s="369"/>
      <c r="IZD97" s="369"/>
      <c r="IZE97" s="369"/>
      <c r="IZF97" s="369"/>
      <c r="IZG97" s="369"/>
      <c r="IZH97" s="369"/>
      <c r="IZI97" s="369"/>
      <c r="IZJ97" s="369"/>
      <c r="IZK97" s="369"/>
      <c r="IZL97" s="369"/>
      <c r="IZM97" s="369"/>
      <c r="IZN97" s="369"/>
      <c r="IZO97" s="369"/>
      <c r="IZP97" s="369"/>
      <c r="IZQ97" s="369"/>
      <c r="IZR97" s="369"/>
      <c r="IZS97" s="369"/>
      <c r="IZT97" s="369"/>
      <c r="IZU97" s="369"/>
      <c r="IZV97" s="369"/>
      <c r="IZW97" s="369"/>
      <c r="IZX97" s="369"/>
      <c r="IZY97" s="369"/>
      <c r="IZZ97" s="369"/>
      <c r="JAA97" s="369"/>
      <c r="JAB97" s="369"/>
      <c r="JAC97" s="369"/>
      <c r="JAD97" s="369"/>
      <c r="JAE97" s="369"/>
      <c r="JAF97" s="369"/>
      <c r="JAG97" s="369"/>
      <c r="JAH97" s="369"/>
      <c r="JAI97" s="369"/>
      <c r="JAJ97" s="369"/>
      <c r="JAK97" s="369"/>
      <c r="JAL97" s="369"/>
      <c r="JAM97" s="369"/>
      <c r="JAN97" s="369"/>
      <c r="JAO97" s="369"/>
      <c r="JAP97" s="369"/>
      <c r="JAQ97" s="369"/>
      <c r="JAR97" s="369"/>
      <c r="JAS97" s="369"/>
      <c r="JAT97" s="369"/>
      <c r="JAU97" s="369"/>
      <c r="JAV97" s="369"/>
      <c r="JAW97" s="369"/>
      <c r="JAX97" s="369"/>
      <c r="JAY97" s="369"/>
      <c r="JAZ97" s="369"/>
      <c r="JBA97" s="369"/>
      <c r="JBB97" s="369"/>
      <c r="JBC97" s="369"/>
      <c r="JBD97" s="369"/>
      <c r="JBE97" s="369"/>
      <c r="JBF97" s="369"/>
      <c r="JBG97" s="369"/>
      <c r="JBH97" s="369"/>
      <c r="JBI97" s="369"/>
      <c r="JBJ97" s="369"/>
      <c r="JBK97" s="369"/>
      <c r="JBL97" s="369"/>
      <c r="JBM97" s="369"/>
      <c r="JBN97" s="369"/>
      <c r="JBO97" s="369"/>
      <c r="JBP97" s="369"/>
      <c r="JBQ97" s="369"/>
      <c r="JBR97" s="369"/>
      <c r="JBS97" s="369"/>
      <c r="JBT97" s="369"/>
      <c r="JBU97" s="369"/>
      <c r="JBV97" s="369"/>
      <c r="JBW97" s="369"/>
      <c r="JBX97" s="369"/>
      <c r="JBY97" s="369"/>
      <c r="JBZ97" s="369"/>
      <c r="JCA97" s="369"/>
      <c r="JCB97" s="369"/>
      <c r="JCC97" s="369"/>
      <c r="JCD97" s="369"/>
      <c r="JCE97" s="369"/>
      <c r="JCF97" s="369"/>
      <c r="JCG97" s="369"/>
      <c r="JCH97" s="369"/>
      <c r="JCI97" s="369"/>
      <c r="JCJ97" s="369"/>
      <c r="JCK97" s="369"/>
      <c r="JCL97" s="369"/>
      <c r="JCM97" s="369"/>
      <c r="JCN97" s="369"/>
      <c r="JCO97" s="369"/>
      <c r="JCP97" s="369"/>
      <c r="JCQ97" s="369"/>
      <c r="JCR97" s="369"/>
      <c r="JCS97" s="369"/>
      <c r="JCT97" s="369"/>
      <c r="JCU97" s="369"/>
      <c r="JCV97" s="369"/>
      <c r="JCW97" s="369"/>
      <c r="JCX97" s="369"/>
      <c r="JCY97" s="369"/>
      <c r="JCZ97" s="369"/>
      <c r="JDA97" s="369"/>
      <c r="JDB97" s="369"/>
      <c r="JDC97" s="369"/>
      <c r="JDD97" s="369"/>
      <c r="JDE97" s="369"/>
      <c r="JDF97" s="369"/>
      <c r="JDG97" s="369"/>
      <c r="JDH97" s="369"/>
      <c r="JDI97" s="369"/>
      <c r="JDJ97" s="369"/>
      <c r="JDK97" s="369"/>
      <c r="JDL97" s="369"/>
      <c r="JDM97" s="369"/>
      <c r="JDN97" s="369"/>
      <c r="JDO97" s="369"/>
      <c r="JDP97" s="369"/>
      <c r="JDQ97" s="369"/>
      <c r="JDR97" s="369"/>
      <c r="JDS97" s="369"/>
      <c r="JDT97" s="369"/>
      <c r="JDU97" s="369"/>
      <c r="JDV97" s="369"/>
      <c r="JDW97" s="369"/>
      <c r="JDX97" s="369"/>
      <c r="JDY97" s="369"/>
      <c r="JDZ97" s="369"/>
      <c r="JEA97" s="369"/>
      <c r="JEB97" s="369"/>
      <c r="JEC97" s="369"/>
      <c r="JED97" s="369"/>
      <c r="JEE97" s="369"/>
      <c r="JEF97" s="369"/>
      <c r="JEG97" s="369"/>
      <c r="JEH97" s="369"/>
      <c r="JEI97" s="369"/>
      <c r="JEJ97" s="369"/>
      <c r="JEK97" s="369"/>
      <c r="JEL97" s="369"/>
      <c r="JEM97" s="369"/>
      <c r="JEN97" s="369"/>
      <c r="JEO97" s="369"/>
      <c r="JEP97" s="369"/>
      <c r="JEQ97" s="369"/>
      <c r="JER97" s="369"/>
      <c r="JES97" s="369"/>
      <c r="JET97" s="369"/>
      <c r="JEU97" s="369"/>
      <c r="JEV97" s="369"/>
      <c r="JEW97" s="369"/>
      <c r="JEX97" s="369"/>
      <c r="JEY97" s="369"/>
      <c r="JEZ97" s="369"/>
      <c r="JFA97" s="369"/>
      <c r="JFB97" s="369"/>
      <c r="JFC97" s="369"/>
      <c r="JFD97" s="369"/>
      <c r="JFE97" s="369"/>
      <c r="JFF97" s="369"/>
      <c r="JFG97" s="369"/>
      <c r="JFH97" s="369"/>
      <c r="JFI97" s="369"/>
      <c r="JFJ97" s="369"/>
      <c r="JFK97" s="369"/>
      <c r="JFL97" s="369"/>
      <c r="JFM97" s="369"/>
      <c r="JFN97" s="369"/>
      <c r="JFO97" s="369"/>
      <c r="JFP97" s="369"/>
      <c r="JFQ97" s="369"/>
      <c r="JFR97" s="369"/>
      <c r="JFS97" s="369"/>
      <c r="JFT97" s="369"/>
      <c r="JFU97" s="369"/>
      <c r="JFV97" s="369"/>
      <c r="JFW97" s="369"/>
      <c r="JFX97" s="369"/>
      <c r="JFY97" s="369"/>
      <c r="JFZ97" s="369"/>
      <c r="JGA97" s="369"/>
      <c r="JGB97" s="369"/>
      <c r="JGC97" s="369"/>
      <c r="JGD97" s="369"/>
      <c r="JGE97" s="369"/>
      <c r="JGF97" s="369"/>
      <c r="JGG97" s="369"/>
      <c r="JGH97" s="369"/>
      <c r="JGI97" s="369"/>
      <c r="JGJ97" s="369"/>
      <c r="JGK97" s="369"/>
      <c r="JGL97" s="369"/>
      <c r="JGM97" s="369"/>
      <c r="JGN97" s="369"/>
      <c r="JGO97" s="369"/>
      <c r="JGP97" s="369"/>
      <c r="JGQ97" s="369"/>
      <c r="JGR97" s="369"/>
      <c r="JGS97" s="369"/>
      <c r="JGT97" s="369"/>
      <c r="JGU97" s="369"/>
      <c r="JGV97" s="369"/>
      <c r="JGW97" s="369"/>
      <c r="JGX97" s="369"/>
      <c r="JGY97" s="369"/>
      <c r="JGZ97" s="369"/>
      <c r="JHA97" s="369"/>
      <c r="JHB97" s="369"/>
      <c r="JHC97" s="369"/>
      <c r="JHD97" s="369"/>
      <c r="JHE97" s="369"/>
      <c r="JHF97" s="369"/>
      <c r="JHG97" s="369"/>
      <c r="JHH97" s="369"/>
      <c r="JHI97" s="369"/>
      <c r="JHJ97" s="369"/>
      <c r="JHK97" s="369"/>
      <c r="JHL97" s="369"/>
      <c r="JHM97" s="369"/>
      <c r="JHN97" s="369"/>
      <c r="JHO97" s="369"/>
      <c r="JHP97" s="369"/>
      <c r="JHQ97" s="369"/>
      <c r="JHR97" s="369"/>
      <c r="JHS97" s="369"/>
      <c r="JHT97" s="369"/>
      <c r="JHU97" s="369"/>
      <c r="JHV97" s="369"/>
      <c r="JHW97" s="369"/>
      <c r="JHX97" s="369"/>
      <c r="JHY97" s="369"/>
      <c r="JHZ97" s="369"/>
      <c r="JIA97" s="369"/>
      <c r="JIB97" s="369"/>
      <c r="JIC97" s="369"/>
      <c r="JID97" s="369"/>
      <c r="JIE97" s="369"/>
      <c r="JIF97" s="369"/>
      <c r="JIG97" s="369"/>
      <c r="JIH97" s="369"/>
      <c r="JII97" s="369"/>
      <c r="JIJ97" s="369"/>
      <c r="JIK97" s="369"/>
      <c r="JIL97" s="369"/>
      <c r="JIM97" s="369"/>
      <c r="JIN97" s="369"/>
      <c r="JIO97" s="369"/>
      <c r="JIP97" s="369"/>
      <c r="JIQ97" s="369"/>
      <c r="JIR97" s="369"/>
      <c r="JIS97" s="369"/>
      <c r="JIT97" s="369"/>
      <c r="JIU97" s="369"/>
      <c r="JIV97" s="369"/>
      <c r="JIW97" s="369"/>
      <c r="JIX97" s="369"/>
      <c r="JIY97" s="369"/>
      <c r="JIZ97" s="369"/>
      <c r="JJA97" s="369"/>
      <c r="JJB97" s="369"/>
      <c r="JJC97" s="369"/>
      <c r="JJD97" s="369"/>
      <c r="JJE97" s="369"/>
      <c r="JJF97" s="369"/>
      <c r="JJG97" s="369"/>
      <c r="JJH97" s="369"/>
      <c r="JJI97" s="369"/>
      <c r="JJJ97" s="369"/>
      <c r="JJK97" s="369"/>
      <c r="JJL97" s="369"/>
      <c r="JJM97" s="369"/>
      <c r="JJN97" s="369"/>
      <c r="JJO97" s="369"/>
      <c r="JJP97" s="369"/>
      <c r="JJQ97" s="369"/>
      <c r="JJR97" s="369"/>
      <c r="JJS97" s="369"/>
      <c r="JJT97" s="369"/>
      <c r="JJU97" s="369"/>
      <c r="JJV97" s="369"/>
      <c r="JJW97" s="369"/>
      <c r="JJX97" s="369"/>
      <c r="JJY97" s="369"/>
      <c r="JJZ97" s="369"/>
      <c r="JKA97" s="369"/>
      <c r="JKB97" s="369"/>
      <c r="JKC97" s="369"/>
      <c r="JKD97" s="369"/>
      <c r="JKE97" s="369"/>
      <c r="JKF97" s="369"/>
      <c r="JKG97" s="369"/>
      <c r="JKH97" s="369"/>
      <c r="JKI97" s="369"/>
      <c r="JKJ97" s="369"/>
      <c r="JKK97" s="369"/>
      <c r="JKL97" s="369"/>
      <c r="JKM97" s="369"/>
      <c r="JKN97" s="369"/>
      <c r="JKO97" s="369"/>
      <c r="JKP97" s="369"/>
      <c r="JKQ97" s="369"/>
      <c r="JKR97" s="369"/>
      <c r="JKS97" s="369"/>
      <c r="JKT97" s="369"/>
      <c r="JKU97" s="369"/>
      <c r="JKV97" s="369"/>
      <c r="JKW97" s="369"/>
      <c r="JKX97" s="369"/>
      <c r="JKY97" s="369"/>
      <c r="JKZ97" s="369"/>
      <c r="JLA97" s="369"/>
      <c r="JLB97" s="369"/>
      <c r="JLC97" s="369"/>
      <c r="JLD97" s="369"/>
      <c r="JLE97" s="369"/>
      <c r="JLF97" s="369"/>
      <c r="JLG97" s="369"/>
      <c r="JLH97" s="369"/>
      <c r="JLI97" s="369"/>
      <c r="JLJ97" s="369"/>
      <c r="JLK97" s="369"/>
      <c r="JLL97" s="369"/>
      <c r="JLM97" s="369"/>
      <c r="JLN97" s="369"/>
      <c r="JLO97" s="369"/>
      <c r="JLP97" s="369"/>
      <c r="JLQ97" s="369"/>
      <c r="JLR97" s="369"/>
      <c r="JLS97" s="369"/>
      <c r="JLT97" s="369"/>
      <c r="JLU97" s="369"/>
      <c r="JLV97" s="369"/>
      <c r="JLW97" s="369"/>
      <c r="JLX97" s="369"/>
      <c r="JLY97" s="369"/>
      <c r="JLZ97" s="369"/>
      <c r="JMA97" s="369"/>
      <c r="JMB97" s="369"/>
      <c r="JMC97" s="369"/>
      <c r="JMD97" s="369"/>
      <c r="JME97" s="369"/>
      <c r="JMF97" s="369"/>
      <c r="JMG97" s="369"/>
      <c r="JMH97" s="369"/>
      <c r="JMI97" s="369"/>
      <c r="JMJ97" s="369"/>
      <c r="JMK97" s="369"/>
      <c r="JML97" s="369"/>
      <c r="JMM97" s="369"/>
      <c r="JMN97" s="369"/>
      <c r="JMO97" s="369"/>
      <c r="JMP97" s="369"/>
      <c r="JMQ97" s="369"/>
      <c r="JMR97" s="369"/>
      <c r="JMS97" s="369"/>
      <c r="JMT97" s="369"/>
      <c r="JMU97" s="369"/>
      <c r="JMV97" s="369"/>
      <c r="JMW97" s="369"/>
      <c r="JMX97" s="369"/>
      <c r="JMY97" s="369"/>
      <c r="JMZ97" s="369"/>
      <c r="JNA97" s="369"/>
      <c r="JNB97" s="369"/>
      <c r="JNC97" s="369"/>
      <c r="JND97" s="369"/>
      <c r="JNE97" s="369"/>
      <c r="JNF97" s="369"/>
      <c r="JNG97" s="369"/>
      <c r="JNH97" s="369"/>
      <c r="JNI97" s="369"/>
      <c r="JNJ97" s="369"/>
      <c r="JNK97" s="369"/>
      <c r="JNL97" s="369"/>
      <c r="JNM97" s="369"/>
      <c r="JNN97" s="369"/>
      <c r="JNO97" s="369"/>
      <c r="JNP97" s="369"/>
      <c r="JNQ97" s="369"/>
      <c r="JNR97" s="369"/>
      <c r="JNS97" s="369"/>
      <c r="JNT97" s="369"/>
      <c r="JNU97" s="369"/>
      <c r="JNV97" s="369"/>
      <c r="JNW97" s="369"/>
      <c r="JNX97" s="369"/>
      <c r="JNY97" s="369"/>
      <c r="JNZ97" s="369"/>
      <c r="JOA97" s="369"/>
      <c r="JOB97" s="369"/>
      <c r="JOC97" s="369"/>
      <c r="JOD97" s="369"/>
      <c r="JOE97" s="369"/>
      <c r="JOF97" s="369"/>
      <c r="JOG97" s="369"/>
      <c r="JOH97" s="369"/>
      <c r="JOI97" s="369"/>
      <c r="JOJ97" s="369"/>
      <c r="JOK97" s="369"/>
      <c r="JOL97" s="369"/>
      <c r="JOM97" s="369"/>
      <c r="JON97" s="369"/>
      <c r="JOO97" s="369"/>
      <c r="JOP97" s="369"/>
      <c r="JOQ97" s="369"/>
      <c r="JOR97" s="369"/>
      <c r="JOS97" s="369"/>
      <c r="JOT97" s="369"/>
      <c r="JOU97" s="369"/>
      <c r="JOV97" s="369"/>
      <c r="JOW97" s="369"/>
      <c r="JOX97" s="369"/>
      <c r="JOY97" s="369"/>
      <c r="JOZ97" s="369"/>
      <c r="JPA97" s="369"/>
      <c r="JPB97" s="369"/>
      <c r="JPC97" s="369"/>
      <c r="JPD97" s="369"/>
      <c r="JPE97" s="369"/>
      <c r="JPF97" s="369"/>
      <c r="JPG97" s="369"/>
      <c r="JPH97" s="369"/>
      <c r="JPI97" s="369"/>
      <c r="JPJ97" s="369"/>
      <c r="JPK97" s="369"/>
      <c r="JPL97" s="369"/>
      <c r="JPM97" s="369"/>
      <c r="JPN97" s="369"/>
      <c r="JPO97" s="369"/>
      <c r="JPP97" s="369"/>
      <c r="JPQ97" s="369"/>
      <c r="JPR97" s="369"/>
      <c r="JPS97" s="369"/>
      <c r="JPT97" s="369"/>
      <c r="JPU97" s="369"/>
      <c r="JPV97" s="369"/>
      <c r="JPW97" s="369"/>
      <c r="JPX97" s="369"/>
      <c r="JPY97" s="369"/>
      <c r="JPZ97" s="369"/>
      <c r="JQA97" s="369"/>
      <c r="JQB97" s="369"/>
      <c r="JQC97" s="369"/>
      <c r="JQD97" s="369"/>
      <c r="JQE97" s="369"/>
      <c r="JQF97" s="369"/>
      <c r="JQG97" s="369"/>
      <c r="JQH97" s="369"/>
      <c r="JQI97" s="369"/>
      <c r="JQJ97" s="369"/>
      <c r="JQK97" s="369"/>
      <c r="JQL97" s="369"/>
      <c r="JQM97" s="369"/>
      <c r="JQN97" s="369"/>
      <c r="JQO97" s="369"/>
      <c r="JQP97" s="369"/>
      <c r="JQQ97" s="369"/>
      <c r="JQR97" s="369"/>
      <c r="JQS97" s="369"/>
      <c r="JQT97" s="369"/>
      <c r="JQU97" s="369"/>
      <c r="JQV97" s="369"/>
      <c r="JQW97" s="369"/>
      <c r="JQX97" s="369"/>
      <c r="JQY97" s="369"/>
      <c r="JQZ97" s="369"/>
      <c r="JRA97" s="369"/>
      <c r="JRB97" s="369"/>
      <c r="JRC97" s="369"/>
      <c r="JRD97" s="369"/>
      <c r="JRE97" s="369"/>
      <c r="JRF97" s="369"/>
      <c r="JRG97" s="369"/>
      <c r="JRH97" s="369"/>
      <c r="JRI97" s="369"/>
      <c r="JRJ97" s="369"/>
      <c r="JRK97" s="369"/>
      <c r="JRL97" s="369"/>
      <c r="JRM97" s="369"/>
      <c r="JRN97" s="369"/>
      <c r="JRO97" s="369"/>
      <c r="JRP97" s="369"/>
      <c r="JRQ97" s="369"/>
      <c r="JRR97" s="369"/>
      <c r="JRS97" s="369"/>
      <c r="JRT97" s="369"/>
      <c r="JRU97" s="369"/>
      <c r="JRV97" s="369"/>
      <c r="JRW97" s="369"/>
      <c r="JRX97" s="369"/>
      <c r="JRY97" s="369"/>
      <c r="JRZ97" s="369"/>
      <c r="JSA97" s="369"/>
      <c r="JSB97" s="369"/>
      <c r="JSC97" s="369"/>
      <c r="JSD97" s="369"/>
      <c r="JSE97" s="369"/>
      <c r="JSF97" s="369"/>
      <c r="JSG97" s="369"/>
      <c r="JSH97" s="369"/>
      <c r="JSI97" s="369"/>
      <c r="JSJ97" s="369"/>
      <c r="JSK97" s="369"/>
      <c r="JSL97" s="369"/>
      <c r="JSM97" s="369"/>
      <c r="JSN97" s="369"/>
      <c r="JSO97" s="369"/>
      <c r="JSP97" s="369"/>
      <c r="JSQ97" s="369"/>
      <c r="JSR97" s="369"/>
      <c r="JSS97" s="369"/>
      <c r="JST97" s="369"/>
      <c r="JSU97" s="369"/>
      <c r="JSV97" s="369"/>
      <c r="JSW97" s="369"/>
      <c r="JSX97" s="369"/>
      <c r="JSY97" s="369"/>
      <c r="JSZ97" s="369"/>
      <c r="JTA97" s="369"/>
      <c r="JTB97" s="369"/>
      <c r="JTC97" s="369"/>
      <c r="JTD97" s="369"/>
      <c r="JTE97" s="369"/>
      <c r="JTF97" s="369"/>
      <c r="JTG97" s="369"/>
      <c r="JTH97" s="369"/>
      <c r="JTI97" s="369"/>
      <c r="JTJ97" s="369"/>
      <c r="JTK97" s="369"/>
      <c r="JTL97" s="369"/>
      <c r="JTM97" s="369"/>
      <c r="JTN97" s="369"/>
      <c r="JTO97" s="369"/>
      <c r="JTP97" s="369"/>
      <c r="JTQ97" s="369"/>
      <c r="JTR97" s="369"/>
      <c r="JTS97" s="369"/>
      <c r="JTT97" s="369"/>
      <c r="JTU97" s="369"/>
      <c r="JTV97" s="369"/>
      <c r="JTW97" s="369"/>
      <c r="JTX97" s="369"/>
      <c r="JTY97" s="369"/>
      <c r="JTZ97" s="369"/>
      <c r="JUA97" s="369"/>
      <c r="JUB97" s="369"/>
      <c r="JUC97" s="369"/>
      <c r="JUD97" s="369"/>
      <c r="JUE97" s="369"/>
      <c r="JUF97" s="369"/>
      <c r="JUG97" s="369"/>
      <c r="JUH97" s="369"/>
      <c r="JUI97" s="369"/>
      <c r="JUJ97" s="369"/>
      <c r="JUK97" s="369"/>
      <c r="JUL97" s="369"/>
      <c r="JUM97" s="369"/>
      <c r="JUN97" s="369"/>
      <c r="JUO97" s="369"/>
      <c r="JUP97" s="369"/>
      <c r="JUQ97" s="369"/>
      <c r="JUR97" s="369"/>
      <c r="JUS97" s="369"/>
      <c r="JUT97" s="369"/>
      <c r="JUU97" s="369"/>
      <c r="JUV97" s="369"/>
      <c r="JUW97" s="369"/>
      <c r="JUX97" s="369"/>
      <c r="JUY97" s="369"/>
      <c r="JUZ97" s="369"/>
      <c r="JVA97" s="369"/>
      <c r="JVB97" s="369"/>
      <c r="JVC97" s="369"/>
      <c r="JVD97" s="369"/>
      <c r="JVE97" s="369"/>
      <c r="JVF97" s="369"/>
      <c r="JVG97" s="369"/>
      <c r="JVH97" s="369"/>
      <c r="JVI97" s="369"/>
      <c r="JVJ97" s="369"/>
      <c r="JVK97" s="369"/>
      <c r="JVL97" s="369"/>
      <c r="JVM97" s="369"/>
      <c r="JVN97" s="369"/>
      <c r="JVO97" s="369"/>
      <c r="JVP97" s="369"/>
      <c r="JVQ97" s="369"/>
      <c r="JVR97" s="369"/>
      <c r="JVS97" s="369"/>
      <c r="JVT97" s="369"/>
      <c r="JVU97" s="369"/>
      <c r="JVV97" s="369"/>
      <c r="JVW97" s="369"/>
      <c r="JVX97" s="369"/>
      <c r="JVY97" s="369"/>
      <c r="JVZ97" s="369"/>
      <c r="JWA97" s="369"/>
      <c r="JWB97" s="369"/>
      <c r="JWC97" s="369"/>
      <c r="JWD97" s="369"/>
      <c r="JWE97" s="369"/>
      <c r="JWF97" s="369"/>
      <c r="JWG97" s="369"/>
      <c r="JWH97" s="369"/>
      <c r="JWI97" s="369"/>
      <c r="JWJ97" s="369"/>
      <c r="JWK97" s="369"/>
      <c r="JWL97" s="369"/>
      <c r="JWM97" s="369"/>
      <c r="JWN97" s="369"/>
      <c r="JWO97" s="369"/>
      <c r="JWP97" s="369"/>
      <c r="JWQ97" s="369"/>
      <c r="JWR97" s="369"/>
      <c r="JWS97" s="369"/>
      <c r="JWT97" s="369"/>
      <c r="JWU97" s="369"/>
      <c r="JWV97" s="369"/>
      <c r="JWW97" s="369"/>
      <c r="JWX97" s="369"/>
      <c r="JWY97" s="369"/>
      <c r="JWZ97" s="369"/>
      <c r="JXA97" s="369"/>
      <c r="JXB97" s="369"/>
      <c r="JXC97" s="369"/>
      <c r="JXD97" s="369"/>
      <c r="JXE97" s="369"/>
      <c r="JXF97" s="369"/>
      <c r="JXG97" s="369"/>
      <c r="JXH97" s="369"/>
      <c r="JXI97" s="369"/>
      <c r="JXJ97" s="369"/>
      <c r="JXK97" s="369"/>
      <c r="JXL97" s="369"/>
      <c r="JXM97" s="369"/>
      <c r="JXN97" s="369"/>
      <c r="JXO97" s="369"/>
      <c r="JXP97" s="369"/>
      <c r="JXQ97" s="369"/>
      <c r="JXR97" s="369"/>
      <c r="JXS97" s="369"/>
      <c r="JXT97" s="369"/>
      <c r="JXU97" s="369"/>
      <c r="JXV97" s="369"/>
      <c r="JXW97" s="369"/>
      <c r="JXX97" s="369"/>
      <c r="JXY97" s="369"/>
      <c r="JXZ97" s="369"/>
      <c r="JYA97" s="369"/>
      <c r="JYB97" s="369"/>
      <c r="JYC97" s="369"/>
      <c r="JYD97" s="369"/>
      <c r="JYE97" s="369"/>
      <c r="JYF97" s="369"/>
      <c r="JYG97" s="369"/>
      <c r="JYH97" s="369"/>
      <c r="JYI97" s="369"/>
      <c r="JYJ97" s="369"/>
      <c r="JYK97" s="369"/>
      <c r="JYL97" s="369"/>
      <c r="JYM97" s="369"/>
      <c r="JYN97" s="369"/>
      <c r="JYO97" s="369"/>
      <c r="JYP97" s="369"/>
      <c r="JYQ97" s="369"/>
      <c r="JYR97" s="369"/>
      <c r="JYS97" s="369"/>
      <c r="JYT97" s="369"/>
      <c r="JYU97" s="369"/>
      <c r="JYV97" s="369"/>
      <c r="JYW97" s="369"/>
      <c r="JYX97" s="369"/>
      <c r="JYY97" s="369"/>
      <c r="JYZ97" s="369"/>
      <c r="JZA97" s="369"/>
      <c r="JZB97" s="369"/>
      <c r="JZC97" s="369"/>
      <c r="JZD97" s="369"/>
      <c r="JZE97" s="369"/>
      <c r="JZF97" s="369"/>
      <c r="JZG97" s="369"/>
      <c r="JZH97" s="369"/>
      <c r="JZI97" s="369"/>
      <c r="JZJ97" s="369"/>
      <c r="JZK97" s="369"/>
      <c r="JZL97" s="369"/>
      <c r="JZM97" s="369"/>
      <c r="JZN97" s="369"/>
      <c r="JZO97" s="369"/>
      <c r="JZP97" s="369"/>
      <c r="JZQ97" s="369"/>
      <c r="JZR97" s="369"/>
      <c r="JZS97" s="369"/>
      <c r="JZT97" s="369"/>
      <c r="JZU97" s="369"/>
      <c r="JZV97" s="369"/>
      <c r="JZW97" s="369"/>
      <c r="JZX97" s="369"/>
      <c r="JZY97" s="369"/>
      <c r="JZZ97" s="369"/>
      <c r="KAA97" s="369"/>
      <c r="KAB97" s="369"/>
      <c r="KAC97" s="369"/>
      <c r="KAD97" s="369"/>
      <c r="KAE97" s="369"/>
      <c r="KAF97" s="369"/>
      <c r="KAG97" s="369"/>
      <c r="KAH97" s="369"/>
      <c r="KAI97" s="369"/>
      <c r="KAJ97" s="369"/>
      <c r="KAK97" s="369"/>
      <c r="KAL97" s="369"/>
      <c r="KAM97" s="369"/>
      <c r="KAN97" s="369"/>
      <c r="KAO97" s="369"/>
      <c r="KAP97" s="369"/>
      <c r="KAQ97" s="369"/>
      <c r="KAR97" s="369"/>
      <c r="KAS97" s="369"/>
      <c r="KAT97" s="369"/>
      <c r="KAU97" s="369"/>
      <c r="KAV97" s="369"/>
      <c r="KAW97" s="369"/>
      <c r="KAX97" s="369"/>
      <c r="KAY97" s="369"/>
      <c r="KAZ97" s="369"/>
      <c r="KBA97" s="369"/>
      <c r="KBB97" s="369"/>
      <c r="KBC97" s="369"/>
      <c r="KBD97" s="369"/>
      <c r="KBE97" s="369"/>
      <c r="KBF97" s="369"/>
      <c r="KBG97" s="369"/>
      <c r="KBH97" s="369"/>
      <c r="KBI97" s="369"/>
      <c r="KBJ97" s="369"/>
      <c r="KBK97" s="369"/>
      <c r="KBL97" s="369"/>
      <c r="KBM97" s="369"/>
      <c r="KBN97" s="369"/>
      <c r="KBO97" s="369"/>
      <c r="KBP97" s="369"/>
      <c r="KBQ97" s="369"/>
      <c r="KBR97" s="369"/>
      <c r="KBS97" s="369"/>
      <c r="KBT97" s="369"/>
      <c r="KBU97" s="369"/>
      <c r="KBV97" s="369"/>
      <c r="KBW97" s="369"/>
      <c r="KBX97" s="369"/>
      <c r="KBY97" s="369"/>
      <c r="KBZ97" s="369"/>
      <c r="KCA97" s="369"/>
      <c r="KCB97" s="369"/>
      <c r="KCC97" s="369"/>
      <c r="KCD97" s="369"/>
      <c r="KCE97" s="369"/>
      <c r="KCF97" s="369"/>
      <c r="KCG97" s="369"/>
      <c r="KCH97" s="369"/>
      <c r="KCI97" s="369"/>
      <c r="KCJ97" s="369"/>
      <c r="KCK97" s="369"/>
      <c r="KCL97" s="369"/>
      <c r="KCM97" s="369"/>
      <c r="KCN97" s="369"/>
      <c r="KCO97" s="369"/>
      <c r="KCP97" s="369"/>
      <c r="KCQ97" s="369"/>
      <c r="KCR97" s="369"/>
      <c r="KCS97" s="369"/>
      <c r="KCT97" s="369"/>
      <c r="KCU97" s="369"/>
      <c r="KCV97" s="369"/>
      <c r="KCW97" s="369"/>
      <c r="KCX97" s="369"/>
      <c r="KCY97" s="369"/>
      <c r="KCZ97" s="369"/>
      <c r="KDA97" s="369"/>
      <c r="KDB97" s="369"/>
      <c r="KDC97" s="369"/>
      <c r="KDD97" s="369"/>
      <c r="KDE97" s="369"/>
      <c r="KDF97" s="369"/>
      <c r="KDG97" s="369"/>
      <c r="KDH97" s="369"/>
      <c r="KDI97" s="369"/>
      <c r="KDJ97" s="369"/>
      <c r="KDK97" s="369"/>
      <c r="KDL97" s="369"/>
      <c r="KDM97" s="369"/>
      <c r="KDN97" s="369"/>
      <c r="KDO97" s="369"/>
      <c r="KDP97" s="369"/>
      <c r="KDQ97" s="369"/>
      <c r="KDR97" s="369"/>
      <c r="KDS97" s="369"/>
      <c r="KDT97" s="369"/>
      <c r="KDU97" s="369"/>
      <c r="KDV97" s="369"/>
      <c r="KDW97" s="369"/>
      <c r="KDX97" s="369"/>
      <c r="KDY97" s="369"/>
      <c r="KDZ97" s="369"/>
      <c r="KEA97" s="369"/>
      <c r="KEB97" s="369"/>
      <c r="KEC97" s="369"/>
      <c r="KED97" s="369"/>
      <c r="KEE97" s="369"/>
      <c r="KEF97" s="369"/>
      <c r="KEG97" s="369"/>
      <c r="KEH97" s="369"/>
      <c r="KEI97" s="369"/>
      <c r="KEJ97" s="369"/>
      <c r="KEK97" s="369"/>
      <c r="KEL97" s="369"/>
      <c r="KEM97" s="369"/>
      <c r="KEN97" s="369"/>
      <c r="KEO97" s="369"/>
      <c r="KEP97" s="369"/>
      <c r="KEQ97" s="369"/>
      <c r="KER97" s="369"/>
      <c r="KES97" s="369"/>
      <c r="KET97" s="369"/>
      <c r="KEU97" s="369"/>
      <c r="KEV97" s="369"/>
      <c r="KEW97" s="369"/>
      <c r="KEX97" s="369"/>
      <c r="KEY97" s="369"/>
      <c r="KEZ97" s="369"/>
      <c r="KFA97" s="369"/>
      <c r="KFB97" s="369"/>
      <c r="KFC97" s="369"/>
      <c r="KFD97" s="369"/>
      <c r="KFE97" s="369"/>
      <c r="KFF97" s="369"/>
      <c r="KFG97" s="369"/>
      <c r="KFH97" s="369"/>
      <c r="KFI97" s="369"/>
      <c r="KFJ97" s="369"/>
      <c r="KFK97" s="369"/>
      <c r="KFL97" s="369"/>
      <c r="KFM97" s="369"/>
      <c r="KFN97" s="369"/>
      <c r="KFO97" s="369"/>
      <c r="KFP97" s="369"/>
      <c r="KFQ97" s="369"/>
      <c r="KFR97" s="369"/>
      <c r="KFS97" s="369"/>
      <c r="KFT97" s="369"/>
      <c r="KFU97" s="369"/>
      <c r="KFV97" s="369"/>
      <c r="KFW97" s="369"/>
      <c r="KFX97" s="369"/>
      <c r="KFY97" s="369"/>
      <c r="KFZ97" s="369"/>
      <c r="KGA97" s="369"/>
      <c r="KGB97" s="369"/>
      <c r="KGC97" s="369"/>
      <c r="KGD97" s="369"/>
      <c r="KGE97" s="369"/>
      <c r="KGF97" s="369"/>
      <c r="KGG97" s="369"/>
      <c r="KGH97" s="369"/>
      <c r="KGI97" s="369"/>
      <c r="KGJ97" s="369"/>
      <c r="KGK97" s="369"/>
      <c r="KGL97" s="369"/>
      <c r="KGM97" s="369"/>
      <c r="KGN97" s="369"/>
      <c r="KGO97" s="369"/>
      <c r="KGP97" s="369"/>
      <c r="KGQ97" s="369"/>
      <c r="KGR97" s="369"/>
      <c r="KGS97" s="369"/>
      <c r="KGT97" s="369"/>
      <c r="KGU97" s="369"/>
      <c r="KGV97" s="369"/>
      <c r="KGW97" s="369"/>
      <c r="KGX97" s="369"/>
      <c r="KGY97" s="369"/>
      <c r="KGZ97" s="369"/>
      <c r="KHA97" s="369"/>
      <c r="KHB97" s="369"/>
      <c r="KHC97" s="369"/>
      <c r="KHD97" s="369"/>
      <c r="KHE97" s="369"/>
      <c r="KHF97" s="369"/>
      <c r="KHG97" s="369"/>
      <c r="KHH97" s="369"/>
      <c r="KHI97" s="369"/>
      <c r="KHJ97" s="369"/>
      <c r="KHK97" s="369"/>
      <c r="KHL97" s="369"/>
      <c r="KHM97" s="369"/>
      <c r="KHN97" s="369"/>
      <c r="KHO97" s="369"/>
      <c r="KHP97" s="369"/>
      <c r="KHQ97" s="369"/>
      <c r="KHR97" s="369"/>
      <c r="KHS97" s="369"/>
      <c r="KHT97" s="369"/>
      <c r="KHU97" s="369"/>
      <c r="KHV97" s="369"/>
      <c r="KHW97" s="369"/>
      <c r="KHX97" s="369"/>
      <c r="KHY97" s="369"/>
      <c r="KHZ97" s="369"/>
      <c r="KIA97" s="369"/>
      <c r="KIB97" s="369"/>
      <c r="KIC97" s="369"/>
      <c r="KID97" s="369"/>
      <c r="KIE97" s="369"/>
      <c r="KIF97" s="369"/>
      <c r="KIG97" s="369"/>
      <c r="KIH97" s="369"/>
      <c r="KII97" s="369"/>
      <c r="KIJ97" s="369"/>
      <c r="KIK97" s="369"/>
      <c r="KIL97" s="369"/>
      <c r="KIM97" s="369"/>
      <c r="KIN97" s="369"/>
      <c r="KIO97" s="369"/>
      <c r="KIP97" s="369"/>
      <c r="KIQ97" s="369"/>
      <c r="KIR97" s="369"/>
      <c r="KIS97" s="369"/>
      <c r="KIT97" s="369"/>
      <c r="KIU97" s="369"/>
      <c r="KIV97" s="369"/>
      <c r="KIW97" s="369"/>
      <c r="KIX97" s="369"/>
      <c r="KIY97" s="369"/>
      <c r="KIZ97" s="369"/>
      <c r="KJA97" s="369"/>
      <c r="KJB97" s="369"/>
      <c r="KJC97" s="369"/>
      <c r="KJD97" s="369"/>
      <c r="KJE97" s="369"/>
      <c r="KJF97" s="369"/>
      <c r="KJG97" s="369"/>
      <c r="KJH97" s="369"/>
      <c r="KJI97" s="369"/>
      <c r="KJJ97" s="369"/>
      <c r="KJK97" s="369"/>
      <c r="KJL97" s="369"/>
      <c r="KJM97" s="369"/>
      <c r="KJN97" s="369"/>
      <c r="KJO97" s="369"/>
      <c r="KJP97" s="369"/>
      <c r="KJQ97" s="369"/>
      <c r="KJR97" s="369"/>
      <c r="KJS97" s="369"/>
      <c r="KJT97" s="369"/>
      <c r="KJU97" s="369"/>
      <c r="KJV97" s="369"/>
      <c r="KJW97" s="369"/>
      <c r="KJX97" s="369"/>
      <c r="KJY97" s="369"/>
      <c r="KJZ97" s="369"/>
      <c r="KKA97" s="369"/>
      <c r="KKB97" s="369"/>
      <c r="KKC97" s="369"/>
      <c r="KKD97" s="369"/>
      <c r="KKE97" s="369"/>
      <c r="KKF97" s="369"/>
      <c r="KKG97" s="369"/>
      <c r="KKH97" s="369"/>
      <c r="KKI97" s="369"/>
      <c r="KKJ97" s="369"/>
      <c r="KKK97" s="369"/>
      <c r="KKL97" s="369"/>
      <c r="KKM97" s="369"/>
      <c r="KKN97" s="369"/>
      <c r="KKO97" s="369"/>
      <c r="KKP97" s="369"/>
      <c r="KKQ97" s="369"/>
      <c r="KKR97" s="369"/>
      <c r="KKS97" s="369"/>
      <c r="KKT97" s="369"/>
      <c r="KKU97" s="369"/>
      <c r="KKV97" s="369"/>
      <c r="KKW97" s="369"/>
      <c r="KKX97" s="369"/>
      <c r="KKY97" s="369"/>
      <c r="KKZ97" s="369"/>
      <c r="KLA97" s="369"/>
      <c r="KLB97" s="369"/>
      <c r="KLC97" s="369"/>
      <c r="KLD97" s="369"/>
      <c r="KLE97" s="369"/>
      <c r="KLF97" s="369"/>
      <c r="KLG97" s="369"/>
      <c r="KLH97" s="369"/>
      <c r="KLI97" s="369"/>
      <c r="KLJ97" s="369"/>
      <c r="KLK97" s="369"/>
      <c r="KLL97" s="369"/>
      <c r="KLM97" s="369"/>
      <c r="KLN97" s="369"/>
      <c r="KLO97" s="369"/>
      <c r="KLP97" s="369"/>
      <c r="KLQ97" s="369"/>
      <c r="KLR97" s="369"/>
      <c r="KLS97" s="369"/>
      <c r="KLT97" s="369"/>
      <c r="KLU97" s="369"/>
      <c r="KLV97" s="369"/>
      <c r="KLW97" s="369"/>
      <c r="KLX97" s="369"/>
      <c r="KLY97" s="369"/>
      <c r="KLZ97" s="369"/>
      <c r="KMA97" s="369"/>
      <c r="KMB97" s="369"/>
      <c r="KMC97" s="369"/>
      <c r="KMD97" s="369"/>
      <c r="KME97" s="369"/>
      <c r="KMF97" s="369"/>
      <c r="KMG97" s="369"/>
      <c r="KMH97" s="369"/>
      <c r="KMI97" s="369"/>
      <c r="KMJ97" s="369"/>
      <c r="KMK97" s="369"/>
      <c r="KML97" s="369"/>
      <c r="KMM97" s="369"/>
      <c r="KMN97" s="369"/>
      <c r="KMO97" s="369"/>
      <c r="KMP97" s="369"/>
      <c r="KMQ97" s="369"/>
      <c r="KMR97" s="369"/>
      <c r="KMS97" s="369"/>
      <c r="KMT97" s="369"/>
      <c r="KMU97" s="369"/>
      <c r="KMV97" s="369"/>
      <c r="KMW97" s="369"/>
      <c r="KMX97" s="369"/>
      <c r="KMY97" s="369"/>
      <c r="KMZ97" s="369"/>
      <c r="KNA97" s="369"/>
      <c r="KNB97" s="369"/>
      <c r="KNC97" s="369"/>
      <c r="KND97" s="369"/>
      <c r="KNE97" s="369"/>
      <c r="KNF97" s="369"/>
      <c r="KNG97" s="369"/>
      <c r="KNH97" s="369"/>
      <c r="KNI97" s="369"/>
      <c r="KNJ97" s="369"/>
      <c r="KNK97" s="369"/>
      <c r="KNL97" s="369"/>
      <c r="KNM97" s="369"/>
      <c r="KNN97" s="369"/>
      <c r="KNO97" s="369"/>
      <c r="KNP97" s="369"/>
      <c r="KNQ97" s="369"/>
      <c r="KNR97" s="369"/>
      <c r="KNS97" s="369"/>
      <c r="KNT97" s="369"/>
      <c r="KNU97" s="369"/>
      <c r="KNV97" s="369"/>
      <c r="KNW97" s="369"/>
      <c r="KNX97" s="369"/>
      <c r="KNY97" s="369"/>
      <c r="KNZ97" s="369"/>
      <c r="KOA97" s="369"/>
      <c r="KOB97" s="369"/>
      <c r="KOC97" s="369"/>
      <c r="KOD97" s="369"/>
      <c r="KOE97" s="369"/>
      <c r="KOF97" s="369"/>
      <c r="KOG97" s="369"/>
      <c r="KOH97" s="369"/>
      <c r="KOI97" s="369"/>
      <c r="KOJ97" s="369"/>
      <c r="KOK97" s="369"/>
      <c r="KOL97" s="369"/>
      <c r="KOM97" s="369"/>
      <c r="KON97" s="369"/>
      <c r="KOO97" s="369"/>
      <c r="KOP97" s="369"/>
      <c r="KOQ97" s="369"/>
      <c r="KOR97" s="369"/>
      <c r="KOS97" s="369"/>
      <c r="KOT97" s="369"/>
      <c r="KOU97" s="369"/>
      <c r="KOV97" s="369"/>
      <c r="KOW97" s="369"/>
      <c r="KOX97" s="369"/>
      <c r="KOY97" s="369"/>
      <c r="KOZ97" s="369"/>
      <c r="KPA97" s="369"/>
      <c r="KPB97" s="369"/>
      <c r="KPC97" s="369"/>
      <c r="KPD97" s="369"/>
      <c r="KPE97" s="369"/>
      <c r="KPF97" s="369"/>
      <c r="KPG97" s="369"/>
      <c r="KPH97" s="369"/>
      <c r="KPI97" s="369"/>
      <c r="KPJ97" s="369"/>
      <c r="KPK97" s="369"/>
      <c r="KPL97" s="369"/>
      <c r="KPM97" s="369"/>
      <c r="KPN97" s="369"/>
      <c r="KPO97" s="369"/>
      <c r="KPP97" s="369"/>
      <c r="KPQ97" s="369"/>
      <c r="KPR97" s="369"/>
      <c r="KPS97" s="369"/>
      <c r="KPT97" s="369"/>
      <c r="KPU97" s="369"/>
      <c r="KPV97" s="369"/>
      <c r="KPW97" s="369"/>
      <c r="KPX97" s="369"/>
      <c r="KPY97" s="369"/>
      <c r="KPZ97" s="369"/>
      <c r="KQA97" s="369"/>
      <c r="KQB97" s="369"/>
      <c r="KQC97" s="369"/>
      <c r="KQD97" s="369"/>
      <c r="KQE97" s="369"/>
      <c r="KQF97" s="369"/>
      <c r="KQG97" s="369"/>
      <c r="KQH97" s="369"/>
      <c r="KQI97" s="369"/>
      <c r="KQJ97" s="369"/>
      <c r="KQK97" s="369"/>
      <c r="KQL97" s="369"/>
      <c r="KQM97" s="369"/>
      <c r="KQN97" s="369"/>
      <c r="KQO97" s="369"/>
      <c r="KQP97" s="369"/>
      <c r="KQQ97" s="369"/>
      <c r="KQR97" s="369"/>
      <c r="KQS97" s="369"/>
      <c r="KQT97" s="369"/>
      <c r="KQU97" s="369"/>
      <c r="KQV97" s="369"/>
      <c r="KQW97" s="369"/>
      <c r="KQX97" s="369"/>
      <c r="KQY97" s="369"/>
      <c r="KQZ97" s="369"/>
      <c r="KRA97" s="369"/>
      <c r="KRB97" s="369"/>
      <c r="KRC97" s="369"/>
      <c r="KRD97" s="369"/>
      <c r="KRE97" s="369"/>
      <c r="KRF97" s="369"/>
      <c r="KRG97" s="369"/>
      <c r="KRH97" s="369"/>
      <c r="KRI97" s="369"/>
      <c r="KRJ97" s="369"/>
      <c r="KRK97" s="369"/>
      <c r="KRL97" s="369"/>
      <c r="KRM97" s="369"/>
      <c r="KRN97" s="369"/>
      <c r="KRO97" s="369"/>
      <c r="KRP97" s="369"/>
      <c r="KRQ97" s="369"/>
      <c r="KRR97" s="369"/>
      <c r="KRS97" s="369"/>
      <c r="KRT97" s="369"/>
      <c r="KRU97" s="369"/>
      <c r="KRV97" s="369"/>
      <c r="KRW97" s="369"/>
      <c r="KRX97" s="369"/>
      <c r="KRY97" s="369"/>
      <c r="KRZ97" s="369"/>
      <c r="KSA97" s="369"/>
      <c r="KSB97" s="369"/>
      <c r="KSC97" s="369"/>
      <c r="KSD97" s="369"/>
      <c r="KSE97" s="369"/>
      <c r="KSF97" s="369"/>
      <c r="KSG97" s="369"/>
      <c r="KSH97" s="369"/>
      <c r="KSI97" s="369"/>
      <c r="KSJ97" s="369"/>
      <c r="KSK97" s="369"/>
      <c r="KSL97" s="369"/>
      <c r="KSM97" s="369"/>
      <c r="KSN97" s="369"/>
      <c r="KSO97" s="369"/>
      <c r="KSP97" s="369"/>
      <c r="KSQ97" s="369"/>
      <c r="KSR97" s="369"/>
      <c r="KSS97" s="369"/>
      <c r="KST97" s="369"/>
      <c r="KSU97" s="369"/>
      <c r="KSV97" s="369"/>
      <c r="KSW97" s="369"/>
      <c r="KSX97" s="369"/>
      <c r="KSY97" s="369"/>
      <c r="KSZ97" s="369"/>
      <c r="KTA97" s="369"/>
      <c r="KTB97" s="369"/>
      <c r="KTC97" s="369"/>
      <c r="KTD97" s="369"/>
      <c r="KTE97" s="369"/>
      <c r="KTF97" s="369"/>
      <c r="KTG97" s="369"/>
      <c r="KTH97" s="369"/>
      <c r="KTI97" s="369"/>
      <c r="KTJ97" s="369"/>
      <c r="KTK97" s="369"/>
      <c r="KTL97" s="369"/>
      <c r="KTM97" s="369"/>
      <c r="KTN97" s="369"/>
      <c r="KTO97" s="369"/>
      <c r="KTP97" s="369"/>
      <c r="KTQ97" s="369"/>
      <c r="KTR97" s="369"/>
      <c r="KTS97" s="369"/>
      <c r="KTT97" s="369"/>
      <c r="KTU97" s="369"/>
      <c r="KTV97" s="369"/>
      <c r="KTW97" s="369"/>
      <c r="KTX97" s="369"/>
      <c r="KTY97" s="369"/>
      <c r="KTZ97" s="369"/>
      <c r="KUA97" s="369"/>
      <c r="KUB97" s="369"/>
      <c r="KUC97" s="369"/>
      <c r="KUD97" s="369"/>
      <c r="KUE97" s="369"/>
      <c r="KUF97" s="369"/>
      <c r="KUG97" s="369"/>
      <c r="KUH97" s="369"/>
      <c r="KUI97" s="369"/>
      <c r="KUJ97" s="369"/>
      <c r="KUK97" s="369"/>
      <c r="KUL97" s="369"/>
      <c r="KUM97" s="369"/>
      <c r="KUN97" s="369"/>
      <c r="KUO97" s="369"/>
      <c r="KUP97" s="369"/>
      <c r="KUQ97" s="369"/>
      <c r="KUR97" s="369"/>
      <c r="KUS97" s="369"/>
      <c r="KUT97" s="369"/>
      <c r="KUU97" s="369"/>
      <c r="KUV97" s="369"/>
      <c r="KUW97" s="369"/>
      <c r="KUX97" s="369"/>
      <c r="KUY97" s="369"/>
      <c r="KUZ97" s="369"/>
      <c r="KVA97" s="369"/>
      <c r="KVB97" s="369"/>
      <c r="KVC97" s="369"/>
      <c r="KVD97" s="369"/>
      <c r="KVE97" s="369"/>
      <c r="KVF97" s="369"/>
      <c r="KVG97" s="369"/>
      <c r="KVH97" s="369"/>
      <c r="KVI97" s="369"/>
      <c r="KVJ97" s="369"/>
      <c r="KVK97" s="369"/>
      <c r="KVL97" s="369"/>
      <c r="KVM97" s="369"/>
      <c r="KVN97" s="369"/>
      <c r="KVO97" s="369"/>
      <c r="KVP97" s="369"/>
      <c r="KVQ97" s="369"/>
      <c r="KVR97" s="369"/>
      <c r="KVS97" s="369"/>
      <c r="KVT97" s="369"/>
      <c r="KVU97" s="369"/>
      <c r="KVV97" s="369"/>
      <c r="KVW97" s="369"/>
      <c r="KVX97" s="369"/>
      <c r="KVY97" s="369"/>
      <c r="KVZ97" s="369"/>
      <c r="KWA97" s="369"/>
      <c r="KWB97" s="369"/>
      <c r="KWC97" s="369"/>
      <c r="KWD97" s="369"/>
      <c r="KWE97" s="369"/>
      <c r="KWF97" s="369"/>
      <c r="KWG97" s="369"/>
      <c r="KWH97" s="369"/>
      <c r="KWI97" s="369"/>
      <c r="KWJ97" s="369"/>
      <c r="KWK97" s="369"/>
      <c r="KWL97" s="369"/>
      <c r="KWM97" s="369"/>
      <c r="KWN97" s="369"/>
      <c r="KWO97" s="369"/>
      <c r="KWP97" s="369"/>
      <c r="KWQ97" s="369"/>
      <c r="KWR97" s="369"/>
      <c r="KWS97" s="369"/>
      <c r="KWT97" s="369"/>
      <c r="KWU97" s="369"/>
      <c r="KWV97" s="369"/>
      <c r="KWW97" s="369"/>
      <c r="KWX97" s="369"/>
      <c r="KWY97" s="369"/>
      <c r="KWZ97" s="369"/>
      <c r="KXA97" s="369"/>
      <c r="KXB97" s="369"/>
      <c r="KXC97" s="369"/>
      <c r="KXD97" s="369"/>
      <c r="KXE97" s="369"/>
      <c r="KXF97" s="369"/>
      <c r="KXG97" s="369"/>
      <c r="KXH97" s="369"/>
      <c r="KXI97" s="369"/>
      <c r="KXJ97" s="369"/>
      <c r="KXK97" s="369"/>
      <c r="KXL97" s="369"/>
      <c r="KXM97" s="369"/>
      <c r="KXN97" s="369"/>
      <c r="KXO97" s="369"/>
      <c r="KXP97" s="369"/>
      <c r="KXQ97" s="369"/>
      <c r="KXR97" s="369"/>
      <c r="KXS97" s="369"/>
      <c r="KXT97" s="369"/>
      <c r="KXU97" s="369"/>
      <c r="KXV97" s="369"/>
      <c r="KXW97" s="369"/>
      <c r="KXX97" s="369"/>
      <c r="KXY97" s="369"/>
      <c r="KXZ97" s="369"/>
      <c r="KYA97" s="369"/>
      <c r="KYB97" s="369"/>
      <c r="KYC97" s="369"/>
      <c r="KYD97" s="369"/>
      <c r="KYE97" s="369"/>
      <c r="KYF97" s="369"/>
      <c r="KYG97" s="369"/>
      <c r="KYH97" s="369"/>
      <c r="KYI97" s="369"/>
      <c r="KYJ97" s="369"/>
      <c r="KYK97" s="369"/>
      <c r="KYL97" s="369"/>
      <c r="KYM97" s="369"/>
      <c r="KYN97" s="369"/>
      <c r="KYO97" s="369"/>
      <c r="KYP97" s="369"/>
      <c r="KYQ97" s="369"/>
      <c r="KYR97" s="369"/>
      <c r="KYS97" s="369"/>
      <c r="KYT97" s="369"/>
      <c r="KYU97" s="369"/>
      <c r="KYV97" s="369"/>
      <c r="KYW97" s="369"/>
      <c r="KYX97" s="369"/>
      <c r="KYY97" s="369"/>
      <c r="KYZ97" s="369"/>
      <c r="KZA97" s="369"/>
      <c r="KZB97" s="369"/>
      <c r="KZC97" s="369"/>
      <c r="KZD97" s="369"/>
      <c r="KZE97" s="369"/>
      <c r="KZF97" s="369"/>
      <c r="KZG97" s="369"/>
      <c r="KZH97" s="369"/>
      <c r="KZI97" s="369"/>
      <c r="KZJ97" s="369"/>
      <c r="KZK97" s="369"/>
      <c r="KZL97" s="369"/>
      <c r="KZM97" s="369"/>
      <c r="KZN97" s="369"/>
      <c r="KZO97" s="369"/>
      <c r="KZP97" s="369"/>
      <c r="KZQ97" s="369"/>
      <c r="KZR97" s="369"/>
      <c r="KZS97" s="369"/>
      <c r="KZT97" s="369"/>
      <c r="KZU97" s="369"/>
      <c r="KZV97" s="369"/>
      <c r="KZW97" s="369"/>
      <c r="KZX97" s="369"/>
      <c r="KZY97" s="369"/>
      <c r="KZZ97" s="369"/>
      <c r="LAA97" s="369"/>
      <c r="LAB97" s="369"/>
      <c r="LAC97" s="369"/>
      <c r="LAD97" s="369"/>
      <c r="LAE97" s="369"/>
      <c r="LAF97" s="369"/>
      <c r="LAG97" s="369"/>
      <c r="LAH97" s="369"/>
      <c r="LAI97" s="369"/>
      <c r="LAJ97" s="369"/>
      <c r="LAK97" s="369"/>
      <c r="LAL97" s="369"/>
      <c r="LAM97" s="369"/>
      <c r="LAN97" s="369"/>
      <c r="LAO97" s="369"/>
      <c r="LAP97" s="369"/>
      <c r="LAQ97" s="369"/>
      <c r="LAR97" s="369"/>
      <c r="LAS97" s="369"/>
      <c r="LAT97" s="369"/>
      <c r="LAU97" s="369"/>
      <c r="LAV97" s="369"/>
      <c r="LAW97" s="369"/>
      <c r="LAX97" s="369"/>
      <c r="LAY97" s="369"/>
      <c r="LAZ97" s="369"/>
      <c r="LBA97" s="369"/>
      <c r="LBB97" s="369"/>
      <c r="LBC97" s="369"/>
      <c r="LBD97" s="369"/>
      <c r="LBE97" s="369"/>
      <c r="LBF97" s="369"/>
      <c r="LBG97" s="369"/>
      <c r="LBH97" s="369"/>
      <c r="LBI97" s="369"/>
      <c r="LBJ97" s="369"/>
      <c r="LBK97" s="369"/>
      <c r="LBL97" s="369"/>
      <c r="LBM97" s="369"/>
      <c r="LBN97" s="369"/>
      <c r="LBO97" s="369"/>
      <c r="LBP97" s="369"/>
      <c r="LBQ97" s="369"/>
      <c r="LBR97" s="369"/>
      <c r="LBS97" s="369"/>
      <c r="LBT97" s="369"/>
      <c r="LBU97" s="369"/>
      <c r="LBV97" s="369"/>
      <c r="LBW97" s="369"/>
      <c r="LBX97" s="369"/>
      <c r="LBY97" s="369"/>
      <c r="LBZ97" s="369"/>
      <c r="LCA97" s="369"/>
      <c r="LCB97" s="369"/>
      <c r="LCC97" s="369"/>
      <c r="LCD97" s="369"/>
      <c r="LCE97" s="369"/>
      <c r="LCF97" s="369"/>
      <c r="LCG97" s="369"/>
      <c r="LCH97" s="369"/>
      <c r="LCI97" s="369"/>
      <c r="LCJ97" s="369"/>
      <c r="LCK97" s="369"/>
      <c r="LCL97" s="369"/>
      <c r="LCM97" s="369"/>
      <c r="LCN97" s="369"/>
      <c r="LCO97" s="369"/>
      <c r="LCP97" s="369"/>
      <c r="LCQ97" s="369"/>
      <c r="LCR97" s="369"/>
      <c r="LCS97" s="369"/>
      <c r="LCT97" s="369"/>
      <c r="LCU97" s="369"/>
      <c r="LCV97" s="369"/>
      <c r="LCW97" s="369"/>
      <c r="LCX97" s="369"/>
      <c r="LCY97" s="369"/>
      <c r="LCZ97" s="369"/>
      <c r="LDA97" s="369"/>
      <c r="LDB97" s="369"/>
      <c r="LDC97" s="369"/>
      <c r="LDD97" s="369"/>
      <c r="LDE97" s="369"/>
      <c r="LDF97" s="369"/>
      <c r="LDG97" s="369"/>
      <c r="LDH97" s="369"/>
      <c r="LDI97" s="369"/>
      <c r="LDJ97" s="369"/>
      <c r="LDK97" s="369"/>
      <c r="LDL97" s="369"/>
      <c r="LDM97" s="369"/>
      <c r="LDN97" s="369"/>
      <c r="LDO97" s="369"/>
      <c r="LDP97" s="369"/>
      <c r="LDQ97" s="369"/>
      <c r="LDR97" s="369"/>
      <c r="LDS97" s="369"/>
      <c r="LDT97" s="369"/>
      <c r="LDU97" s="369"/>
      <c r="LDV97" s="369"/>
      <c r="LDW97" s="369"/>
      <c r="LDX97" s="369"/>
      <c r="LDY97" s="369"/>
      <c r="LDZ97" s="369"/>
      <c r="LEA97" s="369"/>
      <c r="LEB97" s="369"/>
      <c r="LEC97" s="369"/>
      <c r="LED97" s="369"/>
      <c r="LEE97" s="369"/>
      <c r="LEF97" s="369"/>
      <c r="LEG97" s="369"/>
      <c r="LEH97" s="369"/>
      <c r="LEI97" s="369"/>
      <c r="LEJ97" s="369"/>
      <c r="LEK97" s="369"/>
      <c r="LEL97" s="369"/>
      <c r="LEM97" s="369"/>
      <c r="LEN97" s="369"/>
      <c r="LEO97" s="369"/>
      <c r="LEP97" s="369"/>
      <c r="LEQ97" s="369"/>
      <c r="LER97" s="369"/>
      <c r="LES97" s="369"/>
      <c r="LET97" s="369"/>
      <c r="LEU97" s="369"/>
      <c r="LEV97" s="369"/>
      <c r="LEW97" s="369"/>
      <c r="LEX97" s="369"/>
      <c r="LEY97" s="369"/>
      <c r="LEZ97" s="369"/>
      <c r="LFA97" s="369"/>
      <c r="LFB97" s="369"/>
      <c r="LFC97" s="369"/>
      <c r="LFD97" s="369"/>
      <c r="LFE97" s="369"/>
      <c r="LFF97" s="369"/>
      <c r="LFG97" s="369"/>
      <c r="LFH97" s="369"/>
      <c r="LFI97" s="369"/>
      <c r="LFJ97" s="369"/>
      <c r="LFK97" s="369"/>
      <c r="LFL97" s="369"/>
      <c r="LFM97" s="369"/>
      <c r="LFN97" s="369"/>
      <c r="LFO97" s="369"/>
      <c r="LFP97" s="369"/>
      <c r="LFQ97" s="369"/>
      <c r="LFR97" s="369"/>
      <c r="LFS97" s="369"/>
      <c r="LFT97" s="369"/>
      <c r="LFU97" s="369"/>
      <c r="LFV97" s="369"/>
      <c r="LFW97" s="369"/>
      <c r="LFX97" s="369"/>
      <c r="LFY97" s="369"/>
      <c r="LFZ97" s="369"/>
      <c r="LGA97" s="369"/>
      <c r="LGB97" s="369"/>
      <c r="LGC97" s="369"/>
      <c r="LGD97" s="369"/>
      <c r="LGE97" s="369"/>
      <c r="LGF97" s="369"/>
      <c r="LGG97" s="369"/>
      <c r="LGH97" s="369"/>
      <c r="LGI97" s="369"/>
      <c r="LGJ97" s="369"/>
      <c r="LGK97" s="369"/>
      <c r="LGL97" s="369"/>
      <c r="LGM97" s="369"/>
      <c r="LGN97" s="369"/>
      <c r="LGO97" s="369"/>
      <c r="LGP97" s="369"/>
      <c r="LGQ97" s="369"/>
      <c r="LGR97" s="369"/>
      <c r="LGS97" s="369"/>
      <c r="LGT97" s="369"/>
      <c r="LGU97" s="369"/>
      <c r="LGV97" s="369"/>
      <c r="LGW97" s="369"/>
      <c r="LGX97" s="369"/>
      <c r="LGY97" s="369"/>
      <c r="LGZ97" s="369"/>
      <c r="LHA97" s="369"/>
      <c r="LHB97" s="369"/>
      <c r="LHC97" s="369"/>
      <c r="LHD97" s="369"/>
      <c r="LHE97" s="369"/>
      <c r="LHF97" s="369"/>
      <c r="LHG97" s="369"/>
      <c r="LHH97" s="369"/>
      <c r="LHI97" s="369"/>
      <c r="LHJ97" s="369"/>
      <c r="LHK97" s="369"/>
      <c r="LHL97" s="369"/>
      <c r="LHM97" s="369"/>
      <c r="LHN97" s="369"/>
      <c r="LHO97" s="369"/>
      <c r="LHP97" s="369"/>
      <c r="LHQ97" s="369"/>
      <c r="LHR97" s="369"/>
      <c r="LHS97" s="369"/>
      <c r="LHT97" s="369"/>
      <c r="LHU97" s="369"/>
      <c r="LHV97" s="369"/>
      <c r="LHW97" s="369"/>
      <c r="LHX97" s="369"/>
      <c r="LHY97" s="369"/>
      <c r="LHZ97" s="369"/>
      <c r="LIA97" s="369"/>
      <c r="LIB97" s="369"/>
      <c r="LIC97" s="369"/>
      <c r="LID97" s="369"/>
      <c r="LIE97" s="369"/>
      <c r="LIF97" s="369"/>
      <c r="LIG97" s="369"/>
      <c r="LIH97" s="369"/>
      <c r="LII97" s="369"/>
      <c r="LIJ97" s="369"/>
      <c r="LIK97" s="369"/>
      <c r="LIL97" s="369"/>
      <c r="LIM97" s="369"/>
      <c r="LIN97" s="369"/>
      <c r="LIO97" s="369"/>
      <c r="LIP97" s="369"/>
      <c r="LIQ97" s="369"/>
      <c r="LIR97" s="369"/>
      <c r="LIS97" s="369"/>
      <c r="LIT97" s="369"/>
      <c r="LIU97" s="369"/>
      <c r="LIV97" s="369"/>
      <c r="LIW97" s="369"/>
      <c r="LIX97" s="369"/>
      <c r="LIY97" s="369"/>
      <c r="LIZ97" s="369"/>
      <c r="LJA97" s="369"/>
      <c r="LJB97" s="369"/>
      <c r="LJC97" s="369"/>
      <c r="LJD97" s="369"/>
      <c r="LJE97" s="369"/>
      <c r="LJF97" s="369"/>
      <c r="LJG97" s="369"/>
      <c r="LJH97" s="369"/>
      <c r="LJI97" s="369"/>
      <c r="LJJ97" s="369"/>
      <c r="LJK97" s="369"/>
      <c r="LJL97" s="369"/>
      <c r="LJM97" s="369"/>
      <c r="LJN97" s="369"/>
      <c r="LJO97" s="369"/>
      <c r="LJP97" s="369"/>
      <c r="LJQ97" s="369"/>
      <c r="LJR97" s="369"/>
      <c r="LJS97" s="369"/>
      <c r="LJT97" s="369"/>
      <c r="LJU97" s="369"/>
      <c r="LJV97" s="369"/>
      <c r="LJW97" s="369"/>
      <c r="LJX97" s="369"/>
      <c r="LJY97" s="369"/>
      <c r="LJZ97" s="369"/>
      <c r="LKA97" s="369"/>
      <c r="LKB97" s="369"/>
      <c r="LKC97" s="369"/>
      <c r="LKD97" s="369"/>
      <c r="LKE97" s="369"/>
      <c r="LKF97" s="369"/>
      <c r="LKG97" s="369"/>
      <c r="LKH97" s="369"/>
      <c r="LKI97" s="369"/>
      <c r="LKJ97" s="369"/>
      <c r="LKK97" s="369"/>
      <c r="LKL97" s="369"/>
      <c r="LKM97" s="369"/>
      <c r="LKN97" s="369"/>
      <c r="LKO97" s="369"/>
      <c r="LKP97" s="369"/>
      <c r="LKQ97" s="369"/>
      <c r="LKR97" s="369"/>
      <c r="LKS97" s="369"/>
      <c r="LKT97" s="369"/>
      <c r="LKU97" s="369"/>
      <c r="LKV97" s="369"/>
      <c r="LKW97" s="369"/>
      <c r="LKX97" s="369"/>
      <c r="LKY97" s="369"/>
      <c r="LKZ97" s="369"/>
      <c r="LLA97" s="369"/>
      <c r="LLB97" s="369"/>
      <c r="LLC97" s="369"/>
      <c r="LLD97" s="369"/>
      <c r="LLE97" s="369"/>
      <c r="LLF97" s="369"/>
      <c r="LLG97" s="369"/>
      <c r="LLH97" s="369"/>
      <c r="LLI97" s="369"/>
      <c r="LLJ97" s="369"/>
      <c r="LLK97" s="369"/>
      <c r="LLL97" s="369"/>
      <c r="LLM97" s="369"/>
      <c r="LLN97" s="369"/>
      <c r="LLO97" s="369"/>
      <c r="LLP97" s="369"/>
      <c r="LLQ97" s="369"/>
      <c r="LLR97" s="369"/>
      <c r="LLS97" s="369"/>
      <c r="LLT97" s="369"/>
      <c r="LLU97" s="369"/>
      <c r="LLV97" s="369"/>
      <c r="LLW97" s="369"/>
      <c r="LLX97" s="369"/>
      <c r="LLY97" s="369"/>
      <c r="LLZ97" s="369"/>
      <c r="LMA97" s="369"/>
      <c r="LMB97" s="369"/>
      <c r="LMC97" s="369"/>
      <c r="LMD97" s="369"/>
      <c r="LME97" s="369"/>
      <c r="LMF97" s="369"/>
      <c r="LMG97" s="369"/>
      <c r="LMH97" s="369"/>
      <c r="LMI97" s="369"/>
      <c r="LMJ97" s="369"/>
      <c r="LMK97" s="369"/>
      <c r="LML97" s="369"/>
      <c r="LMM97" s="369"/>
      <c r="LMN97" s="369"/>
      <c r="LMO97" s="369"/>
      <c r="LMP97" s="369"/>
      <c r="LMQ97" s="369"/>
      <c r="LMR97" s="369"/>
      <c r="LMS97" s="369"/>
      <c r="LMT97" s="369"/>
      <c r="LMU97" s="369"/>
      <c r="LMV97" s="369"/>
      <c r="LMW97" s="369"/>
      <c r="LMX97" s="369"/>
      <c r="LMY97" s="369"/>
      <c r="LMZ97" s="369"/>
      <c r="LNA97" s="369"/>
      <c r="LNB97" s="369"/>
      <c r="LNC97" s="369"/>
      <c r="LND97" s="369"/>
      <c r="LNE97" s="369"/>
      <c r="LNF97" s="369"/>
      <c r="LNG97" s="369"/>
      <c r="LNH97" s="369"/>
      <c r="LNI97" s="369"/>
      <c r="LNJ97" s="369"/>
      <c r="LNK97" s="369"/>
      <c r="LNL97" s="369"/>
      <c r="LNM97" s="369"/>
      <c r="LNN97" s="369"/>
      <c r="LNO97" s="369"/>
      <c r="LNP97" s="369"/>
      <c r="LNQ97" s="369"/>
      <c r="LNR97" s="369"/>
      <c r="LNS97" s="369"/>
      <c r="LNT97" s="369"/>
      <c r="LNU97" s="369"/>
      <c r="LNV97" s="369"/>
      <c r="LNW97" s="369"/>
      <c r="LNX97" s="369"/>
      <c r="LNY97" s="369"/>
      <c r="LNZ97" s="369"/>
      <c r="LOA97" s="369"/>
      <c r="LOB97" s="369"/>
      <c r="LOC97" s="369"/>
      <c r="LOD97" s="369"/>
      <c r="LOE97" s="369"/>
      <c r="LOF97" s="369"/>
      <c r="LOG97" s="369"/>
      <c r="LOH97" s="369"/>
      <c r="LOI97" s="369"/>
      <c r="LOJ97" s="369"/>
      <c r="LOK97" s="369"/>
      <c r="LOL97" s="369"/>
      <c r="LOM97" s="369"/>
      <c r="LON97" s="369"/>
      <c r="LOO97" s="369"/>
      <c r="LOP97" s="369"/>
      <c r="LOQ97" s="369"/>
      <c r="LOR97" s="369"/>
      <c r="LOS97" s="369"/>
      <c r="LOT97" s="369"/>
      <c r="LOU97" s="369"/>
      <c r="LOV97" s="369"/>
      <c r="LOW97" s="369"/>
      <c r="LOX97" s="369"/>
      <c r="LOY97" s="369"/>
      <c r="LOZ97" s="369"/>
      <c r="LPA97" s="369"/>
      <c r="LPB97" s="369"/>
      <c r="LPC97" s="369"/>
      <c r="LPD97" s="369"/>
      <c r="LPE97" s="369"/>
      <c r="LPF97" s="369"/>
      <c r="LPG97" s="369"/>
      <c r="LPH97" s="369"/>
      <c r="LPI97" s="369"/>
      <c r="LPJ97" s="369"/>
      <c r="LPK97" s="369"/>
      <c r="LPL97" s="369"/>
      <c r="LPM97" s="369"/>
      <c r="LPN97" s="369"/>
      <c r="LPO97" s="369"/>
      <c r="LPP97" s="369"/>
      <c r="LPQ97" s="369"/>
      <c r="LPR97" s="369"/>
      <c r="LPS97" s="369"/>
      <c r="LPT97" s="369"/>
      <c r="LPU97" s="369"/>
      <c r="LPV97" s="369"/>
      <c r="LPW97" s="369"/>
      <c r="LPX97" s="369"/>
      <c r="LPY97" s="369"/>
      <c r="LPZ97" s="369"/>
      <c r="LQA97" s="369"/>
      <c r="LQB97" s="369"/>
      <c r="LQC97" s="369"/>
      <c r="LQD97" s="369"/>
      <c r="LQE97" s="369"/>
      <c r="LQF97" s="369"/>
      <c r="LQG97" s="369"/>
      <c r="LQH97" s="369"/>
      <c r="LQI97" s="369"/>
      <c r="LQJ97" s="369"/>
      <c r="LQK97" s="369"/>
      <c r="LQL97" s="369"/>
      <c r="LQM97" s="369"/>
      <c r="LQN97" s="369"/>
      <c r="LQO97" s="369"/>
      <c r="LQP97" s="369"/>
      <c r="LQQ97" s="369"/>
      <c r="LQR97" s="369"/>
      <c r="LQS97" s="369"/>
      <c r="LQT97" s="369"/>
      <c r="LQU97" s="369"/>
      <c r="LQV97" s="369"/>
      <c r="LQW97" s="369"/>
      <c r="LQX97" s="369"/>
      <c r="LQY97" s="369"/>
      <c r="LQZ97" s="369"/>
      <c r="LRA97" s="369"/>
      <c r="LRB97" s="369"/>
      <c r="LRC97" s="369"/>
      <c r="LRD97" s="369"/>
      <c r="LRE97" s="369"/>
      <c r="LRF97" s="369"/>
      <c r="LRG97" s="369"/>
      <c r="LRH97" s="369"/>
      <c r="LRI97" s="369"/>
      <c r="LRJ97" s="369"/>
      <c r="LRK97" s="369"/>
      <c r="LRL97" s="369"/>
      <c r="LRM97" s="369"/>
      <c r="LRN97" s="369"/>
      <c r="LRO97" s="369"/>
      <c r="LRP97" s="369"/>
      <c r="LRQ97" s="369"/>
      <c r="LRR97" s="369"/>
      <c r="LRS97" s="369"/>
      <c r="LRT97" s="369"/>
      <c r="LRU97" s="369"/>
      <c r="LRV97" s="369"/>
      <c r="LRW97" s="369"/>
      <c r="LRX97" s="369"/>
      <c r="LRY97" s="369"/>
      <c r="LRZ97" s="369"/>
      <c r="LSA97" s="369"/>
      <c r="LSB97" s="369"/>
      <c r="LSC97" s="369"/>
      <c r="LSD97" s="369"/>
      <c r="LSE97" s="369"/>
      <c r="LSF97" s="369"/>
      <c r="LSG97" s="369"/>
      <c r="LSH97" s="369"/>
      <c r="LSI97" s="369"/>
      <c r="LSJ97" s="369"/>
      <c r="LSK97" s="369"/>
      <c r="LSL97" s="369"/>
      <c r="LSM97" s="369"/>
      <c r="LSN97" s="369"/>
      <c r="LSO97" s="369"/>
      <c r="LSP97" s="369"/>
      <c r="LSQ97" s="369"/>
      <c r="LSR97" s="369"/>
      <c r="LSS97" s="369"/>
      <c r="LST97" s="369"/>
      <c r="LSU97" s="369"/>
      <c r="LSV97" s="369"/>
      <c r="LSW97" s="369"/>
      <c r="LSX97" s="369"/>
      <c r="LSY97" s="369"/>
      <c r="LSZ97" s="369"/>
      <c r="LTA97" s="369"/>
      <c r="LTB97" s="369"/>
      <c r="LTC97" s="369"/>
      <c r="LTD97" s="369"/>
      <c r="LTE97" s="369"/>
      <c r="LTF97" s="369"/>
      <c r="LTG97" s="369"/>
      <c r="LTH97" s="369"/>
      <c r="LTI97" s="369"/>
      <c r="LTJ97" s="369"/>
      <c r="LTK97" s="369"/>
      <c r="LTL97" s="369"/>
      <c r="LTM97" s="369"/>
      <c r="LTN97" s="369"/>
      <c r="LTO97" s="369"/>
      <c r="LTP97" s="369"/>
      <c r="LTQ97" s="369"/>
      <c r="LTR97" s="369"/>
      <c r="LTS97" s="369"/>
      <c r="LTT97" s="369"/>
      <c r="LTU97" s="369"/>
      <c r="LTV97" s="369"/>
      <c r="LTW97" s="369"/>
      <c r="LTX97" s="369"/>
      <c r="LTY97" s="369"/>
      <c r="LTZ97" s="369"/>
      <c r="LUA97" s="369"/>
      <c r="LUB97" s="369"/>
      <c r="LUC97" s="369"/>
      <c r="LUD97" s="369"/>
      <c r="LUE97" s="369"/>
      <c r="LUF97" s="369"/>
      <c r="LUG97" s="369"/>
      <c r="LUH97" s="369"/>
      <c r="LUI97" s="369"/>
      <c r="LUJ97" s="369"/>
      <c r="LUK97" s="369"/>
      <c r="LUL97" s="369"/>
      <c r="LUM97" s="369"/>
      <c r="LUN97" s="369"/>
      <c r="LUO97" s="369"/>
      <c r="LUP97" s="369"/>
      <c r="LUQ97" s="369"/>
      <c r="LUR97" s="369"/>
      <c r="LUS97" s="369"/>
      <c r="LUT97" s="369"/>
      <c r="LUU97" s="369"/>
      <c r="LUV97" s="369"/>
      <c r="LUW97" s="369"/>
      <c r="LUX97" s="369"/>
      <c r="LUY97" s="369"/>
      <c r="LUZ97" s="369"/>
      <c r="LVA97" s="369"/>
      <c r="LVB97" s="369"/>
      <c r="LVC97" s="369"/>
      <c r="LVD97" s="369"/>
      <c r="LVE97" s="369"/>
      <c r="LVF97" s="369"/>
      <c r="LVG97" s="369"/>
      <c r="LVH97" s="369"/>
      <c r="LVI97" s="369"/>
      <c r="LVJ97" s="369"/>
      <c r="LVK97" s="369"/>
      <c r="LVL97" s="369"/>
      <c r="LVM97" s="369"/>
      <c r="LVN97" s="369"/>
      <c r="LVO97" s="369"/>
      <c r="LVP97" s="369"/>
      <c r="LVQ97" s="369"/>
      <c r="LVR97" s="369"/>
      <c r="LVS97" s="369"/>
      <c r="LVT97" s="369"/>
      <c r="LVU97" s="369"/>
      <c r="LVV97" s="369"/>
      <c r="LVW97" s="369"/>
      <c r="LVX97" s="369"/>
      <c r="LVY97" s="369"/>
      <c r="LVZ97" s="369"/>
      <c r="LWA97" s="369"/>
      <c r="LWB97" s="369"/>
      <c r="LWC97" s="369"/>
      <c r="LWD97" s="369"/>
      <c r="LWE97" s="369"/>
      <c r="LWF97" s="369"/>
      <c r="LWG97" s="369"/>
      <c r="LWH97" s="369"/>
      <c r="LWI97" s="369"/>
      <c r="LWJ97" s="369"/>
      <c r="LWK97" s="369"/>
      <c r="LWL97" s="369"/>
      <c r="LWM97" s="369"/>
      <c r="LWN97" s="369"/>
      <c r="LWO97" s="369"/>
      <c r="LWP97" s="369"/>
      <c r="LWQ97" s="369"/>
      <c r="LWR97" s="369"/>
      <c r="LWS97" s="369"/>
      <c r="LWT97" s="369"/>
      <c r="LWU97" s="369"/>
      <c r="LWV97" s="369"/>
      <c r="LWW97" s="369"/>
      <c r="LWX97" s="369"/>
      <c r="LWY97" s="369"/>
      <c r="LWZ97" s="369"/>
      <c r="LXA97" s="369"/>
      <c r="LXB97" s="369"/>
      <c r="LXC97" s="369"/>
      <c r="LXD97" s="369"/>
      <c r="LXE97" s="369"/>
      <c r="LXF97" s="369"/>
      <c r="LXG97" s="369"/>
      <c r="LXH97" s="369"/>
      <c r="LXI97" s="369"/>
      <c r="LXJ97" s="369"/>
      <c r="LXK97" s="369"/>
      <c r="LXL97" s="369"/>
      <c r="LXM97" s="369"/>
      <c r="LXN97" s="369"/>
      <c r="LXO97" s="369"/>
      <c r="LXP97" s="369"/>
      <c r="LXQ97" s="369"/>
      <c r="LXR97" s="369"/>
      <c r="LXS97" s="369"/>
      <c r="LXT97" s="369"/>
      <c r="LXU97" s="369"/>
      <c r="LXV97" s="369"/>
      <c r="LXW97" s="369"/>
      <c r="LXX97" s="369"/>
      <c r="LXY97" s="369"/>
      <c r="LXZ97" s="369"/>
      <c r="LYA97" s="369"/>
      <c r="LYB97" s="369"/>
      <c r="LYC97" s="369"/>
      <c r="LYD97" s="369"/>
      <c r="LYE97" s="369"/>
      <c r="LYF97" s="369"/>
      <c r="LYG97" s="369"/>
      <c r="LYH97" s="369"/>
      <c r="LYI97" s="369"/>
      <c r="LYJ97" s="369"/>
      <c r="LYK97" s="369"/>
      <c r="LYL97" s="369"/>
      <c r="LYM97" s="369"/>
      <c r="LYN97" s="369"/>
      <c r="LYO97" s="369"/>
      <c r="LYP97" s="369"/>
      <c r="LYQ97" s="369"/>
      <c r="LYR97" s="369"/>
      <c r="LYS97" s="369"/>
      <c r="LYT97" s="369"/>
      <c r="LYU97" s="369"/>
      <c r="LYV97" s="369"/>
      <c r="LYW97" s="369"/>
      <c r="LYX97" s="369"/>
      <c r="LYY97" s="369"/>
      <c r="LYZ97" s="369"/>
      <c r="LZA97" s="369"/>
      <c r="LZB97" s="369"/>
      <c r="LZC97" s="369"/>
      <c r="LZD97" s="369"/>
      <c r="LZE97" s="369"/>
      <c r="LZF97" s="369"/>
      <c r="LZG97" s="369"/>
      <c r="LZH97" s="369"/>
      <c r="LZI97" s="369"/>
      <c r="LZJ97" s="369"/>
      <c r="LZK97" s="369"/>
      <c r="LZL97" s="369"/>
      <c r="LZM97" s="369"/>
      <c r="LZN97" s="369"/>
      <c r="LZO97" s="369"/>
      <c r="LZP97" s="369"/>
      <c r="LZQ97" s="369"/>
      <c r="LZR97" s="369"/>
      <c r="LZS97" s="369"/>
      <c r="LZT97" s="369"/>
      <c r="LZU97" s="369"/>
      <c r="LZV97" s="369"/>
      <c r="LZW97" s="369"/>
      <c r="LZX97" s="369"/>
      <c r="LZY97" s="369"/>
      <c r="LZZ97" s="369"/>
      <c r="MAA97" s="369"/>
      <c r="MAB97" s="369"/>
      <c r="MAC97" s="369"/>
      <c r="MAD97" s="369"/>
      <c r="MAE97" s="369"/>
      <c r="MAF97" s="369"/>
      <c r="MAG97" s="369"/>
      <c r="MAH97" s="369"/>
      <c r="MAI97" s="369"/>
      <c r="MAJ97" s="369"/>
      <c r="MAK97" s="369"/>
      <c r="MAL97" s="369"/>
      <c r="MAM97" s="369"/>
      <c r="MAN97" s="369"/>
      <c r="MAO97" s="369"/>
      <c r="MAP97" s="369"/>
      <c r="MAQ97" s="369"/>
      <c r="MAR97" s="369"/>
      <c r="MAS97" s="369"/>
      <c r="MAT97" s="369"/>
      <c r="MAU97" s="369"/>
      <c r="MAV97" s="369"/>
      <c r="MAW97" s="369"/>
      <c r="MAX97" s="369"/>
      <c r="MAY97" s="369"/>
      <c r="MAZ97" s="369"/>
      <c r="MBA97" s="369"/>
      <c r="MBB97" s="369"/>
      <c r="MBC97" s="369"/>
      <c r="MBD97" s="369"/>
      <c r="MBE97" s="369"/>
      <c r="MBF97" s="369"/>
      <c r="MBG97" s="369"/>
      <c r="MBH97" s="369"/>
      <c r="MBI97" s="369"/>
      <c r="MBJ97" s="369"/>
      <c r="MBK97" s="369"/>
      <c r="MBL97" s="369"/>
      <c r="MBM97" s="369"/>
      <c r="MBN97" s="369"/>
      <c r="MBO97" s="369"/>
      <c r="MBP97" s="369"/>
      <c r="MBQ97" s="369"/>
      <c r="MBR97" s="369"/>
      <c r="MBS97" s="369"/>
      <c r="MBT97" s="369"/>
      <c r="MBU97" s="369"/>
      <c r="MBV97" s="369"/>
      <c r="MBW97" s="369"/>
      <c r="MBX97" s="369"/>
      <c r="MBY97" s="369"/>
      <c r="MBZ97" s="369"/>
      <c r="MCA97" s="369"/>
      <c r="MCB97" s="369"/>
      <c r="MCC97" s="369"/>
      <c r="MCD97" s="369"/>
      <c r="MCE97" s="369"/>
      <c r="MCF97" s="369"/>
      <c r="MCG97" s="369"/>
      <c r="MCH97" s="369"/>
      <c r="MCI97" s="369"/>
      <c r="MCJ97" s="369"/>
      <c r="MCK97" s="369"/>
      <c r="MCL97" s="369"/>
      <c r="MCM97" s="369"/>
      <c r="MCN97" s="369"/>
      <c r="MCO97" s="369"/>
      <c r="MCP97" s="369"/>
      <c r="MCQ97" s="369"/>
      <c r="MCR97" s="369"/>
      <c r="MCS97" s="369"/>
      <c r="MCT97" s="369"/>
      <c r="MCU97" s="369"/>
      <c r="MCV97" s="369"/>
      <c r="MCW97" s="369"/>
      <c r="MCX97" s="369"/>
      <c r="MCY97" s="369"/>
      <c r="MCZ97" s="369"/>
      <c r="MDA97" s="369"/>
      <c r="MDB97" s="369"/>
      <c r="MDC97" s="369"/>
      <c r="MDD97" s="369"/>
      <c r="MDE97" s="369"/>
      <c r="MDF97" s="369"/>
      <c r="MDG97" s="369"/>
      <c r="MDH97" s="369"/>
      <c r="MDI97" s="369"/>
      <c r="MDJ97" s="369"/>
      <c r="MDK97" s="369"/>
      <c r="MDL97" s="369"/>
      <c r="MDM97" s="369"/>
      <c r="MDN97" s="369"/>
      <c r="MDO97" s="369"/>
      <c r="MDP97" s="369"/>
      <c r="MDQ97" s="369"/>
      <c r="MDR97" s="369"/>
      <c r="MDS97" s="369"/>
      <c r="MDT97" s="369"/>
      <c r="MDU97" s="369"/>
      <c r="MDV97" s="369"/>
      <c r="MDW97" s="369"/>
      <c r="MDX97" s="369"/>
      <c r="MDY97" s="369"/>
      <c r="MDZ97" s="369"/>
      <c r="MEA97" s="369"/>
      <c r="MEB97" s="369"/>
      <c r="MEC97" s="369"/>
      <c r="MED97" s="369"/>
      <c r="MEE97" s="369"/>
      <c r="MEF97" s="369"/>
      <c r="MEG97" s="369"/>
      <c r="MEH97" s="369"/>
      <c r="MEI97" s="369"/>
      <c r="MEJ97" s="369"/>
      <c r="MEK97" s="369"/>
      <c r="MEL97" s="369"/>
      <c r="MEM97" s="369"/>
      <c r="MEN97" s="369"/>
      <c r="MEO97" s="369"/>
      <c r="MEP97" s="369"/>
      <c r="MEQ97" s="369"/>
      <c r="MER97" s="369"/>
      <c r="MES97" s="369"/>
      <c r="MET97" s="369"/>
      <c r="MEU97" s="369"/>
      <c r="MEV97" s="369"/>
      <c r="MEW97" s="369"/>
      <c r="MEX97" s="369"/>
      <c r="MEY97" s="369"/>
      <c r="MEZ97" s="369"/>
      <c r="MFA97" s="369"/>
      <c r="MFB97" s="369"/>
      <c r="MFC97" s="369"/>
      <c r="MFD97" s="369"/>
      <c r="MFE97" s="369"/>
      <c r="MFF97" s="369"/>
      <c r="MFG97" s="369"/>
      <c r="MFH97" s="369"/>
      <c r="MFI97" s="369"/>
      <c r="MFJ97" s="369"/>
      <c r="MFK97" s="369"/>
      <c r="MFL97" s="369"/>
      <c r="MFM97" s="369"/>
      <c r="MFN97" s="369"/>
      <c r="MFO97" s="369"/>
      <c r="MFP97" s="369"/>
      <c r="MFQ97" s="369"/>
      <c r="MFR97" s="369"/>
      <c r="MFS97" s="369"/>
      <c r="MFT97" s="369"/>
      <c r="MFU97" s="369"/>
      <c r="MFV97" s="369"/>
      <c r="MFW97" s="369"/>
      <c r="MFX97" s="369"/>
      <c r="MFY97" s="369"/>
      <c r="MFZ97" s="369"/>
      <c r="MGA97" s="369"/>
      <c r="MGB97" s="369"/>
      <c r="MGC97" s="369"/>
      <c r="MGD97" s="369"/>
      <c r="MGE97" s="369"/>
      <c r="MGF97" s="369"/>
      <c r="MGG97" s="369"/>
      <c r="MGH97" s="369"/>
      <c r="MGI97" s="369"/>
      <c r="MGJ97" s="369"/>
      <c r="MGK97" s="369"/>
      <c r="MGL97" s="369"/>
      <c r="MGM97" s="369"/>
      <c r="MGN97" s="369"/>
      <c r="MGO97" s="369"/>
      <c r="MGP97" s="369"/>
      <c r="MGQ97" s="369"/>
      <c r="MGR97" s="369"/>
      <c r="MGS97" s="369"/>
      <c r="MGT97" s="369"/>
      <c r="MGU97" s="369"/>
      <c r="MGV97" s="369"/>
      <c r="MGW97" s="369"/>
      <c r="MGX97" s="369"/>
      <c r="MGY97" s="369"/>
      <c r="MGZ97" s="369"/>
      <c r="MHA97" s="369"/>
      <c r="MHB97" s="369"/>
      <c r="MHC97" s="369"/>
      <c r="MHD97" s="369"/>
      <c r="MHE97" s="369"/>
      <c r="MHF97" s="369"/>
      <c r="MHG97" s="369"/>
      <c r="MHH97" s="369"/>
      <c r="MHI97" s="369"/>
      <c r="MHJ97" s="369"/>
      <c r="MHK97" s="369"/>
      <c r="MHL97" s="369"/>
      <c r="MHM97" s="369"/>
      <c r="MHN97" s="369"/>
      <c r="MHO97" s="369"/>
      <c r="MHP97" s="369"/>
      <c r="MHQ97" s="369"/>
      <c r="MHR97" s="369"/>
      <c r="MHS97" s="369"/>
      <c r="MHT97" s="369"/>
      <c r="MHU97" s="369"/>
      <c r="MHV97" s="369"/>
      <c r="MHW97" s="369"/>
      <c r="MHX97" s="369"/>
      <c r="MHY97" s="369"/>
      <c r="MHZ97" s="369"/>
      <c r="MIA97" s="369"/>
      <c r="MIB97" s="369"/>
      <c r="MIC97" s="369"/>
      <c r="MID97" s="369"/>
      <c r="MIE97" s="369"/>
      <c r="MIF97" s="369"/>
      <c r="MIG97" s="369"/>
      <c r="MIH97" s="369"/>
      <c r="MII97" s="369"/>
      <c r="MIJ97" s="369"/>
      <c r="MIK97" s="369"/>
      <c r="MIL97" s="369"/>
      <c r="MIM97" s="369"/>
      <c r="MIN97" s="369"/>
      <c r="MIO97" s="369"/>
      <c r="MIP97" s="369"/>
      <c r="MIQ97" s="369"/>
      <c r="MIR97" s="369"/>
      <c r="MIS97" s="369"/>
      <c r="MIT97" s="369"/>
      <c r="MIU97" s="369"/>
      <c r="MIV97" s="369"/>
      <c r="MIW97" s="369"/>
      <c r="MIX97" s="369"/>
      <c r="MIY97" s="369"/>
      <c r="MIZ97" s="369"/>
      <c r="MJA97" s="369"/>
      <c r="MJB97" s="369"/>
      <c r="MJC97" s="369"/>
      <c r="MJD97" s="369"/>
      <c r="MJE97" s="369"/>
      <c r="MJF97" s="369"/>
      <c r="MJG97" s="369"/>
      <c r="MJH97" s="369"/>
      <c r="MJI97" s="369"/>
      <c r="MJJ97" s="369"/>
      <c r="MJK97" s="369"/>
      <c r="MJL97" s="369"/>
      <c r="MJM97" s="369"/>
      <c r="MJN97" s="369"/>
      <c r="MJO97" s="369"/>
      <c r="MJP97" s="369"/>
      <c r="MJQ97" s="369"/>
      <c r="MJR97" s="369"/>
      <c r="MJS97" s="369"/>
      <c r="MJT97" s="369"/>
      <c r="MJU97" s="369"/>
      <c r="MJV97" s="369"/>
      <c r="MJW97" s="369"/>
      <c r="MJX97" s="369"/>
      <c r="MJY97" s="369"/>
      <c r="MJZ97" s="369"/>
      <c r="MKA97" s="369"/>
      <c r="MKB97" s="369"/>
      <c r="MKC97" s="369"/>
      <c r="MKD97" s="369"/>
      <c r="MKE97" s="369"/>
      <c r="MKF97" s="369"/>
      <c r="MKG97" s="369"/>
      <c r="MKH97" s="369"/>
      <c r="MKI97" s="369"/>
      <c r="MKJ97" s="369"/>
      <c r="MKK97" s="369"/>
      <c r="MKL97" s="369"/>
      <c r="MKM97" s="369"/>
      <c r="MKN97" s="369"/>
      <c r="MKO97" s="369"/>
      <c r="MKP97" s="369"/>
      <c r="MKQ97" s="369"/>
      <c r="MKR97" s="369"/>
      <c r="MKS97" s="369"/>
      <c r="MKT97" s="369"/>
      <c r="MKU97" s="369"/>
      <c r="MKV97" s="369"/>
      <c r="MKW97" s="369"/>
      <c r="MKX97" s="369"/>
      <c r="MKY97" s="369"/>
      <c r="MKZ97" s="369"/>
      <c r="MLA97" s="369"/>
      <c r="MLB97" s="369"/>
      <c r="MLC97" s="369"/>
      <c r="MLD97" s="369"/>
      <c r="MLE97" s="369"/>
      <c r="MLF97" s="369"/>
      <c r="MLG97" s="369"/>
      <c r="MLH97" s="369"/>
      <c r="MLI97" s="369"/>
      <c r="MLJ97" s="369"/>
      <c r="MLK97" s="369"/>
      <c r="MLL97" s="369"/>
      <c r="MLM97" s="369"/>
      <c r="MLN97" s="369"/>
      <c r="MLO97" s="369"/>
      <c r="MLP97" s="369"/>
      <c r="MLQ97" s="369"/>
      <c r="MLR97" s="369"/>
      <c r="MLS97" s="369"/>
      <c r="MLT97" s="369"/>
      <c r="MLU97" s="369"/>
      <c r="MLV97" s="369"/>
      <c r="MLW97" s="369"/>
      <c r="MLX97" s="369"/>
      <c r="MLY97" s="369"/>
      <c r="MLZ97" s="369"/>
      <c r="MMA97" s="369"/>
      <c r="MMB97" s="369"/>
      <c r="MMC97" s="369"/>
      <c r="MMD97" s="369"/>
      <c r="MME97" s="369"/>
      <c r="MMF97" s="369"/>
      <c r="MMG97" s="369"/>
      <c r="MMH97" s="369"/>
      <c r="MMI97" s="369"/>
      <c r="MMJ97" s="369"/>
      <c r="MMK97" s="369"/>
      <c r="MML97" s="369"/>
      <c r="MMM97" s="369"/>
      <c r="MMN97" s="369"/>
      <c r="MMO97" s="369"/>
      <c r="MMP97" s="369"/>
      <c r="MMQ97" s="369"/>
      <c r="MMR97" s="369"/>
      <c r="MMS97" s="369"/>
      <c r="MMT97" s="369"/>
      <c r="MMU97" s="369"/>
      <c r="MMV97" s="369"/>
      <c r="MMW97" s="369"/>
      <c r="MMX97" s="369"/>
      <c r="MMY97" s="369"/>
      <c r="MMZ97" s="369"/>
      <c r="MNA97" s="369"/>
      <c r="MNB97" s="369"/>
      <c r="MNC97" s="369"/>
      <c r="MND97" s="369"/>
      <c r="MNE97" s="369"/>
      <c r="MNF97" s="369"/>
      <c r="MNG97" s="369"/>
      <c r="MNH97" s="369"/>
      <c r="MNI97" s="369"/>
      <c r="MNJ97" s="369"/>
      <c r="MNK97" s="369"/>
      <c r="MNL97" s="369"/>
      <c r="MNM97" s="369"/>
      <c r="MNN97" s="369"/>
      <c r="MNO97" s="369"/>
      <c r="MNP97" s="369"/>
      <c r="MNQ97" s="369"/>
      <c r="MNR97" s="369"/>
      <c r="MNS97" s="369"/>
      <c r="MNT97" s="369"/>
      <c r="MNU97" s="369"/>
      <c r="MNV97" s="369"/>
      <c r="MNW97" s="369"/>
      <c r="MNX97" s="369"/>
      <c r="MNY97" s="369"/>
      <c r="MNZ97" s="369"/>
      <c r="MOA97" s="369"/>
      <c r="MOB97" s="369"/>
      <c r="MOC97" s="369"/>
      <c r="MOD97" s="369"/>
      <c r="MOE97" s="369"/>
      <c r="MOF97" s="369"/>
      <c r="MOG97" s="369"/>
      <c r="MOH97" s="369"/>
      <c r="MOI97" s="369"/>
      <c r="MOJ97" s="369"/>
      <c r="MOK97" s="369"/>
      <c r="MOL97" s="369"/>
      <c r="MOM97" s="369"/>
      <c r="MON97" s="369"/>
      <c r="MOO97" s="369"/>
      <c r="MOP97" s="369"/>
      <c r="MOQ97" s="369"/>
      <c r="MOR97" s="369"/>
      <c r="MOS97" s="369"/>
      <c r="MOT97" s="369"/>
      <c r="MOU97" s="369"/>
      <c r="MOV97" s="369"/>
      <c r="MOW97" s="369"/>
      <c r="MOX97" s="369"/>
      <c r="MOY97" s="369"/>
      <c r="MOZ97" s="369"/>
      <c r="MPA97" s="369"/>
      <c r="MPB97" s="369"/>
      <c r="MPC97" s="369"/>
      <c r="MPD97" s="369"/>
      <c r="MPE97" s="369"/>
      <c r="MPF97" s="369"/>
      <c r="MPG97" s="369"/>
      <c r="MPH97" s="369"/>
      <c r="MPI97" s="369"/>
      <c r="MPJ97" s="369"/>
      <c r="MPK97" s="369"/>
      <c r="MPL97" s="369"/>
      <c r="MPM97" s="369"/>
      <c r="MPN97" s="369"/>
      <c r="MPO97" s="369"/>
      <c r="MPP97" s="369"/>
      <c r="MPQ97" s="369"/>
      <c r="MPR97" s="369"/>
      <c r="MPS97" s="369"/>
      <c r="MPT97" s="369"/>
      <c r="MPU97" s="369"/>
      <c r="MPV97" s="369"/>
      <c r="MPW97" s="369"/>
      <c r="MPX97" s="369"/>
      <c r="MPY97" s="369"/>
      <c r="MPZ97" s="369"/>
      <c r="MQA97" s="369"/>
      <c r="MQB97" s="369"/>
      <c r="MQC97" s="369"/>
      <c r="MQD97" s="369"/>
      <c r="MQE97" s="369"/>
      <c r="MQF97" s="369"/>
      <c r="MQG97" s="369"/>
      <c r="MQH97" s="369"/>
      <c r="MQI97" s="369"/>
      <c r="MQJ97" s="369"/>
      <c r="MQK97" s="369"/>
      <c r="MQL97" s="369"/>
      <c r="MQM97" s="369"/>
      <c r="MQN97" s="369"/>
      <c r="MQO97" s="369"/>
      <c r="MQP97" s="369"/>
      <c r="MQQ97" s="369"/>
      <c r="MQR97" s="369"/>
      <c r="MQS97" s="369"/>
      <c r="MQT97" s="369"/>
      <c r="MQU97" s="369"/>
      <c r="MQV97" s="369"/>
      <c r="MQW97" s="369"/>
      <c r="MQX97" s="369"/>
      <c r="MQY97" s="369"/>
      <c r="MQZ97" s="369"/>
      <c r="MRA97" s="369"/>
      <c r="MRB97" s="369"/>
      <c r="MRC97" s="369"/>
      <c r="MRD97" s="369"/>
      <c r="MRE97" s="369"/>
      <c r="MRF97" s="369"/>
      <c r="MRG97" s="369"/>
      <c r="MRH97" s="369"/>
      <c r="MRI97" s="369"/>
      <c r="MRJ97" s="369"/>
      <c r="MRK97" s="369"/>
      <c r="MRL97" s="369"/>
      <c r="MRM97" s="369"/>
      <c r="MRN97" s="369"/>
      <c r="MRO97" s="369"/>
      <c r="MRP97" s="369"/>
      <c r="MRQ97" s="369"/>
      <c r="MRR97" s="369"/>
      <c r="MRS97" s="369"/>
      <c r="MRT97" s="369"/>
      <c r="MRU97" s="369"/>
      <c r="MRV97" s="369"/>
      <c r="MRW97" s="369"/>
      <c r="MRX97" s="369"/>
      <c r="MRY97" s="369"/>
      <c r="MRZ97" s="369"/>
      <c r="MSA97" s="369"/>
      <c r="MSB97" s="369"/>
      <c r="MSC97" s="369"/>
      <c r="MSD97" s="369"/>
      <c r="MSE97" s="369"/>
      <c r="MSF97" s="369"/>
      <c r="MSG97" s="369"/>
      <c r="MSH97" s="369"/>
      <c r="MSI97" s="369"/>
      <c r="MSJ97" s="369"/>
      <c r="MSK97" s="369"/>
      <c r="MSL97" s="369"/>
      <c r="MSM97" s="369"/>
      <c r="MSN97" s="369"/>
      <c r="MSO97" s="369"/>
      <c r="MSP97" s="369"/>
      <c r="MSQ97" s="369"/>
      <c r="MSR97" s="369"/>
      <c r="MSS97" s="369"/>
      <c r="MST97" s="369"/>
      <c r="MSU97" s="369"/>
      <c r="MSV97" s="369"/>
      <c r="MSW97" s="369"/>
      <c r="MSX97" s="369"/>
      <c r="MSY97" s="369"/>
      <c r="MSZ97" s="369"/>
      <c r="MTA97" s="369"/>
      <c r="MTB97" s="369"/>
      <c r="MTC97" s="369"/>
      <c r="MTD97" s="369"/>
      <c r="MTE97" s="369"/>
      <c r="MTF97" s="369"/>
      <c r="MTG97" s="369"/>
      <c r="MTH97" s="369"/>
      <c r="MTI97" s="369"/>
      <c r="MTJ97" s="369"/>
      <c r="MTK97" s="369"/>
      <c r="MTL97" s="369"/>
      <c r="MTM97" s="369"/>
      <c r="MTN97" s="369"/>
      <c r="MTO97" s="369"/>
      <c r="MTP97" s="369"/>
      <c r="MTQ97" s="369"/>
      <c r="MTR97" s="369"/>
      <c r="MTS97" s="369"/>
      <c r="MTT97" s="369"/>
      <c r="MTU97" s="369"/>
      <c r="MTV97" s="369"/>
      <c r="MTW97" s="369"/>
      <c r="MTX97" s="369"/>
      <c r="MTY97" s="369"/>
      <c r="MTZ97" s="369"/>
      <c r="MUA97" s="369"/>
      <c r="MUB97" s="369"/>
      <c r="MUC97" s="369"/>
      <c r="MUD97" s="369"/>
      <c r="MUE97" s="369"/>
      <c r="MUF97" s="369"/>
      <c r="MUG97" s="369"/>
      <c r="MUH97" s="369"/>
      <c r="MUI97" s="369"/>
      <c r="MUJ97" s="369"/>
      <c r="MUK97" s="369"/>
      <c r="MUL97" s="369"/>
      <c r="MUM97" s="369"/>
      <c r="MUN97" s="369"/>
      <c r="MUO97" s="369"/>
      <c r="MUP97" s="369"/>
      <c r="MUQ97" s="369"/>
      <c r="MUR97" s="369"/>
      <c r="MUS97" s="369"/>
      <c r="MUT97" s="369"/>
      <c r="MUU97" s="369"/>
      <c r="MUV97" s="369"/>
      <c r="MUW97" s="369"/>
      <c r="MUX97" s="369"/>
      <c r="MUY97" s="369"/>
      <c r="MUZ97" s="369"/>
      <c r="MVA97" s="369"/>
      <c r="MVB97" s="369"/>
      <c r="MVC97" s="369"/>
      <c r="MVD97" s="369"/>
      <c r="MVE97" s="369"/>
      <c r="MVF97" s="369"/>
      <c r="MVG97" s="369"/>
      <c r="MVH97" s="369"/>
      <c r="MVI97" s="369"/>
      <c r="MVJ97" s="369"/>
      <c r="MVK97" s="369"/>
      <c r="MVL97" s="369"/>
      <c r="MVM97" s="369"/>
      <c r="MVN97" s="369"/>
      <c r="MVO97" s="369"/>
      <c r="MVP97" s="369"/>
      <c r="MVQ97" s="369"/>
      <c r="MVR97" s="369"/>
      <c r="MVS97" s="369"/>
      <c r="MVT97" s="369"/>
      <c r="MVU97" s="369"/>
      <c r="MVV97" s="369"/>
      <c r="MVW97" s="369"/>
      <c r="MVX97" s="369"/>
      <c r="MVY97" s="369"/>
      <c r="MVZ97" s="369"/>
      <c r="MWA97" s="369"/>
      <c r="MWB97" s="369"/>
      <c r="MWC97" s="369"/>
      <c r="MWD97" s="369"/>
      <c r="MWE97" s="369"/>
      <c r="MWF97" s="369"/>
      <c r="MWG97" s="369"/>
      <c r="MWH97" s="369"/>
      <c r="MWI97" s="369"/>
      <c r="MWJ97" s="369"/>
      <c r="MWK97" s="369"/>
      <c r="MWL97" s="369"/>
      <c r="MWM97" s="369"/>
      <c r="MWN97" s="369"/>
      <c r="MWO97" s="369"/>
      <c r="MWP97" s="369"/>
      <c r="MWQ97" s="369"/>
      <c r="MWR97" s="369"/>
      <c r="MWS97" s="369"/>
      <c r="MWT97" s="369"/>
      <c r="MWU97" s="369"/>
      <c r="MWV97" s="369"/>
      <c r="MWW97" s="369"/>
      <c r="MWX97" s="369"/>
      <c r="MWY97" s="369"/>
      <c r="MWZ97" s="369"/>
      <c r="MXA97" s="369"/>
      <c r="MXB97" s="369"/>
      <c r="MXC97" s="369"/>
      <c r="MXD97" s="369"/>
      <c r="MXE97" s="369"/>
      <c r="MXF97" s="369"/>
      <c r="MXG97" s="369"/>
      <c r="MXH97" s="369"/>
      <c r="MXI97" s="369"/>
      <c r="MXJ97" s="369"/>
      <c r="MXK97" s="369"/>
      <c r="MXL97" s="369"/>
      <c r="MXM97" s="369"/>
      <c r="MXN97" s="369"/>
      <c r="MXO97" s="369"/>
      <c r="MXP97" s="369"/>
      <c r="MXQ97" s="369"/>
      <c r="MXR97" s="369"/>
      <c r="MXS97" s="369"/>
      <c r="MXT97" s="369"/>
      <c r="MXU97" s="369"/>
      <c r="MXV97" s="369"/>
      <c r="MXW97" s="369"/>
      <c r="MXX97" s="369"/>
      <c r="MXY97" s="369"/>
      <c r="MXZ97" s="369"/>
      <c r="MYA97" s="369"/>
      <c r="MYB97" s="369"/>
      <c r="MYC97" s="369"/>
      <c r="MYD97" s="369"/>
      <c r="MYE97" s="369"/>
      <c r="MYF97" s="369"/>
      <c r="MYG97" s="369"/>
      <c r="MYH97" s="369"/>
      <c r="MYI97" s="369"/>
      <c r="MYJ97" s="369"/>
      <c r="MYK97" s="369"/>
      <c r="MYL97" s="369"/>
      <c r="MYM97" s="369"/>
      <c r="MYN97" s="369"/>
      <c r="MYO97" s="369"/>
      <c r="MYP97" s="369"/>
      <c r="MYQ97" s="369"/>
      <c r="MYR97" s="369"/>
      <c r="MYS97" s="369"/>
      <c r="MYT97" s="369"/>
      <c r="MYU97" s="369"/>
      <c r="MYV97" s="369"/>
      <c r="MYW97" s="369"/>
      <c r="MYX97" s="369"/>
      <c r="MYY97" s="369"/>
      <c r="MYZ97" s="369"/>
      <c r="MZA97" s="369"/>
      <c r="MZB97" s="369"/>
      <c r="MZC97" s="369"/>
      <c r="MZD97" s="369"/>
      <c r="MZE97" s="369"/>
      <c r="MZF97" s="369"/>
      <c r="MZG97" s="369"/>
      <c r="MZH97" s="369"/>
      <c r="MZI97" s="369"/>
      <c r="MZJ97" s="369"/>
      <c r="MZK97" s="369"/>
      <c r="MZL97" s="369"/>
      <c r="MZM97" s="369"/>
      <c r="MZN97" s="369"/>
      <c r="MZO97" s="369"/>
      <c r="MZP97" s="369"/>
      <c r="MZQ97" s="369"/>
      <c r="MZR97" s="369"/>
      <c r="MZS97" s="369"/>
      <c r="MZT97" s="369"/>
      <c r="MZU97" s="369"/>
      <c r="MZV97" s="369"/>
      <c r="MZW97" s="369"/>
      <c r="MZX97" s="369"/>
      <c r="MZY97" s="369"/>
      <c r="MZZ97" s="369"/>
      <c r="NAA97" s="369"/>
      <c r="NAB97" s="369"/>
      <c r="NAC97" s="369"/>
      <c r="NAD97" s="369"/>
      <c r="NAE97" s="369"/>
      <c r="NAF97" s="369"/>
      <c r="NAG97" s="369"/>
      <c r="NAH97" s="369"/>
      <c r="NAI97" s="369"/>
      <c r="NAJ97" s="369"/>
      <c r="NAK97" s="369"/>
      <c r="NAL97" s="369"/>
      <c r="NAM97" s="369"/>
      <c r="NAN97" s="369"/>
      <c r="NAO97" s="369"/>
      <c r="NAP97" s="369"/>
      <c r="NAQ97" s="369"/>
      <c r="NAR97" s="369"/>
      <c r="NAS97" s="369"/>
      <c r="NAT97" s="369"/>
      <c r="NAU97" s="369"/>
      <c r="NAV97" s="369"/>
      <c r="NAW97" s="369"/>
      <c r="NAX97" s="369"/>
      <c r="NAY97" s="369"/>
      <c r="NAZ97" s="369"/>
      <c r="NBA97" s="369"/>
      <c r="NBB97" s="369"/>
      <c r="NBC97" s="369"/>
      <c r="NBD97" s="369"/>
      <c r="NBE97" s="369"/>
      <c r="NBF97" s="369"/>
      <c r="NBG97" s="369"/>
      <c r="NBH97" s="369"/>
      <c r="NBI97" s="369"/>
      <c r="NBJ97" s="369"/>
      <c r="NBK97" s="369"/>
      <c r="NBL97" s="369"/>
      <c r="NBM97" s="369"/>
      <c r="NBN97" s="369"/>
      <c r="NBO97" s="369"/>
      <c r="NBP97" s="369"/>
      <c r="NBQ97" s="369"/>
      <c r="NBR97" s="369"/>
      <c r="NBS97" s="369"/>
      <c r="NBT97" s="369"/>
      <c r="NBU97" s="369"/>
      <c r="NBV97" s="369"/>
      <c r="NBW97" s="369"/>
      <c r="NBX97" s="369"/>
      <c r="NBY97" s="369"/>
      <c r="NBZ97" s="369"/>
      <c r="NCA97" s="369"/>
      <c r="NCB97" s="369"/>
      <c r="NCC97" s="369"/>
      <c r="NCD97" s="369"/>
      <c r="NCE97" s="369"/>
      <c r="NCF97" s="369"/>
      <c r="NCG97" s="369"/>
      <c r="NCH97" s="369"/>
      <c r="NCI97" s="369"/>
      <c r="NCJ97" s="369"/>
      <c r="NCK97" s="369"/>
      <c r="NCL97" s="369"/>
      <c r="NCM97" s="369"/>
      <c r="NCN97" s="369"/>
      <c r="NCO97" s="369"/>
      <c r="NCP97" s="369"/>
      <c r="NCQ97" s="369"/>
      <c r="NCR97" s="369"/>
      <c r="NCS97" s="369"/>
      <c r="NCT97" s="369"/>
      <c r="NCU97" s="369"/>
      <c r="NCV97" s="369"/>
      <c r="NCW97" s="369"/>
      <c r="NCX97" s="369"/>
      <c r="NCY97" s="369"/>
      <c r="NCZ97" s="369"/>
      <c r="NDA97" s="369"/>
      <c r="NDB97" s="369"/>
      <c r="NDC97" s="369"/>
      <c r="NDD97" s="369"/>
      <c r="NDE97" s="369"/>
      <c r="NDF97" s="369"/>
      <c r="NDG97" s="369"/>
      <c r="NDH97" s="369"/>
      <c r="NDI97" s="369"/>
      <c r="NDJ97" s="369"/>
      <c r="NDK97" s="369"/>
      <c r="NDL97" s="369"/>
      <c r="NDM97" s="369"/>
      <c r="NDN97" s="369"/>
      <c r="NDO97" s="369"/>
      <c r="NDP97" s="369"/>
      <c r="NDQ97" s="369"/>
      <c r="NDR97" s="369"/>
      <c r="NDS97" s="369"/>
      <c r="NDT97" s="369"/>
      <c r="NDU97" s="369"/>
      <c r="NDV97" s="369"/>
      <c r="NDW97" s="369"/>
      <c r="NDX97" s="369"/>
      <c r="NDY97" s="369"/>
      <c r="NDZ97" s="369"/>
      <c r="NEA97" s="369"/>
      <c r="NEB97" s="369"/>
      <c r="NEC97" s="369"/>
      <c r="NED97" s="369"/>
      <c r="NEE97" s="369"/>
      <c r="NEF97" s="369"/>
      <c r="NEG97" s="369"/>
      <c r="NEH97" s="369"/>
      <c r="NEI97" s="369"/>
      <c r="NEJ97" s="369"/>
      <c r="NEK97" s="369"/>
      <c r="NEL97" s="369"/>
      <c r="NEM97" s="369"/>
      <c r="NEN97" s="369"/>
      <c r="NEO97" s="369"/>
      <c r="NEP97" s="369"/>
      <c r="NEQ97" s="369"/>
      <c r="NER97" s="369"/>
      <c r="NES97" s="369"/>
      <c r="NET97" s="369"/>
      <c r="NEU97" s="369"/>
      <c r="NEV97" s="369"/>
      <c r="NEW97" s="369"/>
      <c r="NEX97" s="369"/>
      <c r="NEY97" s="369"/>
      <c r="NEZ97" s="369"/>
      <c r="NFA97" s="369"/>
      <c r="NFB97" s="369"/>
      <c r="NFC97" s="369"/>
      <c r="NFD97" s="369"/>
      <c r="NFE97" s="369"/>
      <c r="NFF97" s="369"/>
      <c r="NFG97" s="369"/>
      <c r="NFH97" s="369"/>
      <c r="NFI97" s="369"/>
      <c r="NFJ97" s="369"/>
      <c r="NFK97" s="369"/>
      <c r="NFL97" s="369"/>
      <c r="NFM97" s="369"/>
      <c r="NFN97" s="369"/>
      <c r="NFO97" s="369"/>
      <c r="NFP97" s="369"/>
      <c r="NFQ97" s="369"/>
      <c r="NFR97" s="369"/>
      <c r="NFS97" s="369"/>
      <c r="NFT97" s="369"/>
      <c r="NFU97" s="369"/>
      <c r="NFV97" s="369"/>
      <c r="NFW97" s="369"/>
      <c r="NFX97" s="369"/>
      <c r="NFY97" s="369"/>
      <c r="NFZ97" s="369"/>
      <c r="NGA97" s="369"/>
      <c r="NGB97" s="369"/>
      <c r="NGC97" s="369"/>
      <c r="NGD97" s="369"/>
      <c r="NGE97" s="369"/>
      <c r="NGF97" s="369"/>
      <c r="NGG97" s="369"/>
      <c r="NGH97" s="369"/>
      <c r="NGI97" s="369"/>
      <c r="NGJ97" s="369"/>
      <c r="NGK97" s="369"/>
      <c r="NGL97" s="369"/>
      <c r="NGM97" s="369"/>
      <c r="NGN97" s="369"/>
      <c r="NGO97" s="369"/>
      <c r="NGP97" s="369"/>
      <c r="NGQ97" s="369"/>
      <c r="NGR97" s="369"/>
      <c r="NGS97" s="369"/>
      <c r="NGT97" s="369"/>
      <c r="NGU97" s="369"/>
      <c r="NGV97" s="369"/>
      <c r="NGW97" s="369"/>
      <c r="NGX97" s="369"/>
      <c r="NGY97" s="369"/>
      <c r="NGZ97" s="369"/>
      <c r="NHA97" s="369"/>
      <c r="NHB97" s="369"/>
      <c r="NHC97" s="369"/>
      <c r="NHD97" s="369"/>
      <c r="NHE97" s="369"/>
      <c r="NHF97" s="369"/>
      <c r="NHG97" s="369"/>
      <c r="NHH97" s="369"/>
      <c r="NHI97" s="369"/>
      <c r="NHJ97" s="369"/>
      <c r="NHK97" s="369"/>
      <c r="NHL97" s="369"/>
      <c r="NHM97" s="369"/>
      <c r="NHN97" s="369"/>
      <c r="NHO97" s="369"/>
      <c r="NHP97" s="369"/>
      <c r="NHQ97" s="369"/>
      <c r="NHR97" s="369"/>
      <c r="NHS97" s="369"/>
      <c r="NHT97" s="369"/>
      <c r="NHU97" s="369"/>
      <c r="NHV97" s="369"/>
      <c r="NHW97" s="369"/>
      <c r="NHX97" s="369"/>
      <c r="NHY97" s="369"/>
      <c r="NHZ97" s="369"/>
      <c r="NIA97" s="369"/>
      <c r="NIB97" s="369"/>
      <c r="NIC97" s="369"/>
      <c r="NID97" s="369"/>
      <c r="NIE97" s="369"/>
      <c r="NIF97" s="369"/>
      <c r="NIG97" s="369"/>
      <c r="NIH97" s="369"/>
      <c r="NII97" s="369"/>
      <c r="NIJ97" s="369"/>
      <c r="NIK97" s="369"/>
      <c r="NIL97" s="369"/>
      <c r="NIM97" s="369"/>
      <c r="NIN97" s="369"/>
      <c r="NIO97" s="369"/>
      <c r="NIP97" s="369"/>
      <c r="NIQ97" s="369"/>
      <c r="NIR97" s="369"/>
      <c r="NIS97" s="369"/>
      <c r="NIT97" s="369"/>
      <c r="NIU97" s="369"/>
      <c r="NIV97" s="369"/>
      <c r="NIW97" s="369"/>
      <c r="NIX97" s="369"/>
      <c r="NIY97" s="369"/>
      <c r="NIZ97" s="369"/>
      <c r="NJA97" s="369"/>
      <c r="NJB97" s="369"/>
      <c r="NJC97" s="369"/>
      <c r="NJD97" s="369"/>
      <c r="NJE97" s="369"/>
      <c r="NJF97" s="369"/>
      <c r="NJG97" s="369"/>
      <c r="NJH97" s="369"/>
      <c r="NJI97" s="369"/>
      <c r="NJJ97" s="369"/>
      <c r="NJK97" s="369"/>
      <c r="NJL97" s="369"/>
      <c r="NJM97" s="369"/>
      <c r="NJN97" s="369"/>
      <c r="NJO97" s="369"/>
      <c r="NJP97" s="369"/>
      <c r="NJQ97" s="369"/>
      <c r="NJR97" s="369"/>
      <c r="NJS97" s="369"/>
      <c r="NJT97" s="369"/>
      <c r="NJU97" s="369"/>
      <c r="NJV97" s="369"/>
      <c r="NJW97" s="369"/>
      <c r="NJX97" s="369"/>
      <c r="NJY97" s="369"/>
      <c r="NJZ97" s="369"/>
      <c r="NKA97" s="369"/>
      <c r="NKB97" s="369"/>
      <c r="NKC97" s="369"/>
      <c r="NKD97" s="369"/>
      <c r="NKE97" s="369"/>
      <c r="NKF97" s="369"/>
      <c r="NKG97" s="369"/>
      <c r="NKH97" s="369"/>
      <c r="NKI97" s="369"/>
      <c r="NKJ97" s="369"/>
      <c r="NKK97" s="369"/>
      <c r="NKL97" s="369"/>
      <c r="NKM97" s="369"/>
      <c r="NKN97" s="369"/>
      <c r="NKO97" s="369"/>
      <c r="NKP97" s="369"/>
      <c r="NKQ97" s="369"/>
      <c r="NKR97" s="369"/>
      <c r="NKS97" s="369"/>
      <c r="NKT97" s="369"/>
      <c r="NKU97" s="369"/>
      <c r="NKV97" s="369"/>
      <c r="NKW97" s="369"/>
      <c r="NKX97" s="369"/>
      <c r="NKY97" s="369"/>
      <c r="NKZ97" s="369"/>
      <c r="NLA97" s="369"/>
      <c r="NLB97" s="369"/>
      <c r="NLC97" s="369"/>
      <c r="NLD97" s="369"/>
      <c r="NLE97" s="369"/>
      <c r="NLF97" s="369"/>
      <c r="NLG97" s="369"/>
      <c r="NLH97" s="369"/>
      <c r="NLI97" s="369"/>
      <c r="NLJ97" s="369"/>
      <c r="NLK97" s="369"/>
      <c r="NLL97" s="369"/>
      <c r="NLM97" s="369"/>
      <c r="NLN97" s="369"/>
      <c r="NLO97" s="369"/>
      <c r="NLP97" s="369"/>
      <c r="NLQ97" s="369"/>
      <c r="NLR97" s="369"/>
      <c r="NLS97" s="369"/>
      <c r="NLT97" s="369"/>
      <c r="NLU97" s="369"/>
      <c r="NLV97" s="369"/>
      <c r="NLW97" s="369"/>
      <c r="NLX97" s="369"/>
      <c r="NLY97" s="369"/>
      <c r="NLZ97" s="369"/>
      <c r="NMA97" s="369"/>
      <c r="NMB97" s="369"/>
      <c r="NMC97" s="369"/>
      <c r="NMD97" s="369"/>
      <c r="NME97" s="369"/>
      <c r="NMF97" s="369"/>
      <c r="NMG97" s="369"/>
      <c r="NMH97" s="369"/>
      <c r="NMI97" s="369"/>
      <c r="NMJ97" s="369"/>
      <c r="NMK97" s="369"/>
      <c r="NML97" s="369"/>
      <c r="NMM97" s="369"/>
      <c r="NMN97" s="369"/>
      <c r="NMO97" s="369"/>
      <c r="NMP97" s="369"/>
      <c r="NMQ97" s="369"/>
      <c r="NMR97" s="369"/>
      <c r="NMS97" s="369"/>
      <c r="NMT97" s="369"/>
      <c r="NMU97" s="369"/>
      <c r="NMV97" s="369"/>
      <c r="NMW97" s="369"/>
      <c r="NMX97" s="369"/>
      <c r="NMY97" s="369"/>
      <c r="NMZ97" s="369"/>
      <c r="NNA97" s="369"/>
      <c r="NNB97" s="369"/>
      <c r="NNC97" s="369"/>
      <c r="NND97" s="369"/>
      <c r="NNE97" s="369"/>
      <c r="NNF97" s="369"/>
      <c r="NNG97" s="369"/>
      <c r="NNH97" s="369"/>
      <c r="NNI97" s="369"/>
      <c r="NNJ97" s="369"/>
      <c r="NNK97" s="369"/>
      <c r="NNL97" s="369"/>
      <c r="NNM97" s="369"/>
      <c r="NNN97" s="369"/>
      <c r="NNO97" s="369"/>
      <c r="NNP97" s="369"/>
      <c r="NNQ97" s="369"/>
      <c r="NNR97" s="369"/>
      <c r="NNS97" s="369"/>
      <c r="NNT97" s="369"/>
      <c r="NNU97" s="369"/>
      <c r="NNV97" s="369"/>
      <c r="NNW97" s="369"/>
      <c r="NNX97" s="369"/>
      <c r="NNY97" s="369"/>
      <c r="NNZ97" s="369"/>
      <c r="NOA97" s="369"/>
      <c r="NOB97" s="369"/>
      <c r="NOC97" s="369"/>
      <c r="NOD97" s="369"/>
      <c r="NOE97" s="369"/>
      <c r="NOF97" s="369"/>
      <c r="NOG97" s="369"/>
      <c r="NOH97" s="369"/>
      <c r="NOI97" s="369"/>
      <c r="NOJ97" s="369"/>
      <c r="NOK97" s="369"/>
      <c r="NOL97" s="369"/>
      <c r="NOM97" s="369"/>
      <c r="NON97" s="369"/>
      <c r="NOO97" s="369"/>
      <c r="NOP97" s="369"/>
      <c r="NOQ97" s="369"/>
      <c r="NOR97" s="369"/>
      <c r="NOS97" s="369"/>
      <c r="NOT97" s="369"/>
      <c r="NOU97" s="369"/>
      <c r="NOV97" s="369"/>
      <c r="NOW97" s="369"/>
      <c r="NOX97" s="369"/>
      <c r="NOY97" s="369"/>
      <c r="NOZ97" s="369"/>
      <c r="NPA97" s="369"/>
      <c r="NPB97" s="369"/>
      <c r="NPC97" s="369"/>
      <c r="NPD97" s="369"/>
      <c r="NPE97" s="369"/>
      <c r="NPF97" s="369"/>
      <c r="NPG97" s="369"/>
      <c r="NPH97" s="369"/>
      <c r="NPI97" s="369"/>
      <c r="NPJ97" s="369"/>
      <c r="NPK97" s="369"/>
      <c r="NPL97" s="369"/>
      <c r="NPM97" s="369"/>
      <c r="NPN97" s="369"/>
      <c r="NPO97" s="369"/>
      <c r="NPP97" s="369"/>
      <c r="NPQ97" s="369"/>
      <c r="NPR97" s="369"/>
      <c r="NPS97" s="369"/>
      <c r="NPT97" s="369"/>
      <c r="NPU97" s="369"/>
      <c r="NPV97" s="369"/>
      <c r="NPW97" s="369"/>
      <c r="NPX97" s="369"/>
      <c r="NPY97" s="369"/>
      <c r="NPZ97" s="369"/>
      <c r="NQA97" s="369"/>
      <c r="NQB97" s="369"/>
      <c r="NQC97" s="369"/>
      <c r="NQD97" s="369"/>
      <c r="NQE97" s="369"/>
      <c r="NQF97" s="369"/>
      <c r="NQG97" s="369"/>
      <c r="NQH97" s="369"/>
      <c r="NQI97" s="369"/>
      <c r="NQJ97" s="369"/>
      <c r="NQK97" s="369"/>
      <c r="NQL97" s="369"/>
      <c r="NQM97" s="369"/>
      <c r="NQN97" s="369"/>
      <c r="NQO97" s="369"/>
      <c r="NQP97" s="369"/>
      <c r="NQQ97" s="369"/>
      <c r="NQR97" s="369"/>
      <c r="NQS97" s="369"/>
      <c r="NQT97" s="369"/>
      <c r="NQU97" s="369"/>
      <c r="NQV97" s="369"/>
      <c r="NQW97" s="369"/>
      <c r="NQX97" s="369"/>
      <c r="NQY97" s="369"/>
      <c r="NQZ97" s="369"/>
      <c r="NRA97" s="369"/>
      <c r="NRB97" s="369"/>
      <c r="NRC97" s="369"/>
      <c r="NRD97" s="369"/>
      <c r="NRE97" s="369"/>
      <c r="NRF97" s="369"/>
      <c r="NRG97" s="369"/>
      <c r="NRH97" s="369"/>
      <c r="NRI97" s="369"/>
      <c r="NRJ97" s="369"/>
      <c r="NRK97" s="369"/>
      <c r="NRL97" s="369"/>
      <c r="NRM97" s="369"/>
      <c r="NRN97" s="369"/>
      <c r="NRO97" s="369"/>
      <c r="NRP97" s="369"/>
      <c r="NRQ97" s="369"/>
      <c r="NRR97" s="369"/>
      <c r="NRS97" s="369"/>
      <c r="NRT97" s="369"/>
      <c r="NRU97" s="369"/>
      <c r="NRV97" s="369"/>
      <c r="NRW97" s="369"/>
      <c r="NRX97" s="369"/>
      <c r="NRY97" s="369"/>
      <c r="NRZ97" s="369"/>
      <c r="NSA97" s="369"/>
      <c r="NSB97" s="369"/>
      <c r="NSC97" s="369"/>
      <c r="NSD97" s="369"/>
      <c r="NSE97" s="369"/>
      <c r="NSF97" s="369"/>
      <c r="NSG97" s="369"/>
      <c r="NSH97" s="369"/>
      <c r="NSI97" s="369"/>
      <c r="NSJ97" s="369"/>
      <c r="NSK97" s="369"/>
      <c r="NSL97" s="369"/>
      <c r="NSM97" s="369"/>
      <c r="NSN97" s="369"/>
      <c r="NSO97" s="369"/>
      <c r="NSP97" s="369"/>
      <c r="NSQ97" s="369"/>
      <c r="NSR97" s="369"/>
      <c r="NSS97" s="369"/>
      <c r="NST97" s="369"/>
      <c r="NSU97" s="369"/>
      <c r="NSV97" s="369"/>
      <c r="NSW97" s="369"/>
      <c r="NSX97" s="369"/>
      <c r="NSY97" s="369"/>
      <c r="NSZ97" s="369"/>
      <c r="NTA97" s="369"/>
      <c r="NTB97" s="369"/>
      <c r="NTC97" s="369"/>
      <c r="NTD97" s="369"/>
      <c r="NTE97" s="369"/>
      <c r="NTF97" s="369"/>
      <c r="NTG97" s="369"/>
      <c r="NTH97" s="369"/>
      <c r="NTI97" s="369"/>
      <c r="NTJ97" s="369"/>
      <c r="NTK97" s="369"/>
      <c r="NTL97" s="369"/>
      <c r="NTM97" s="369"/>
      <c r="NTN97" s="369"/>
      <c r="NTO97" s="369"/>
      <c r="NTP97" s="369"/>
      <c r="NTQ97" s="369"/>
      <c r="NTR97" s="369"/>
      <c r="NTS97" s="369"/>
      <c r="NTT97" s="369"/>
      <c r="NTU97" s="369"/>
      <c r="NTV97" s="369"/>
      <c r="NTW97" s="369"/>
      <c r="NTX97" s="369"/>
      <c r="NTY97" s="369"/>
      <c r="NTZ97" s="369"/>
      <c r="NUA97" s="369"/>
      <c r="NUB97" s="369"/>
      <c r="NUC97" s="369"/>
      <c r="NUD97" s="369"/>
      <c r="NUE97" s="369"/>
      <c r="NUF97" s="369"/>
      <c r="NUG97" s="369"/>
      <c r="NUH97" s="369"/>
      <c r="NUI97" s="369"/>
      <c r="NUJ97" s="369"/>
      <c r="NUK97" s="369"/>
      <c r="NUL97" s="369"/>
      <c r="NUM97" s="369"/>
      <c r="NUN97" s="369"/>
      <c r="NUO97" s="369"/>
      <c r="NUP97" s="369"/>
      <c r="NUQ97" s="369"/>
      <c r="NUR97" s="369"/>
      <c r="NUS97" s="369"/>
      <c r="NUT97" s="369"/>
      <c r="NUU97" s="369"/>
      <c r="NUV97" s="369"/>
      <c r="NUW97" s="369"/>
      <c r="NUX97" s="369"/>
      <c r="NUY97" s="369"/>
      <c r="NUZ97" s="369"/>
      <c r="NVA97" s="369"/>
      <c r="NVB97" s="369"/>
      <c r="NVC97" s="369"/>
      <c r="NVD97" s="369"/>
      <c r="NVE97" s="369"/>
      <c r="NVF97" s="369"/>
      <c r="NVG97" s="369"/>
      <c r="NVH97" s="369"/>
      <c r="NVI97" s="369"/>
      <c r="NVJ97" s="369"/>
      <c r="NVK97" s="369"/>
      <c r="NVL97" s="369"/>
      <c r="NVM97" s="369"/>
      <c r="NVN97" s="369"/>
      <c r="NVO97" s="369"/>
      <c r="NVP97" s="369"/>
      <c r="NVQ97" s="369"/>
      <c r="NVR97" s="369"/>
      <c r="NVS97" s="369"/>
      <c r="NVT97" s="369"/>
      <c r="NVU97" s="369"/>
      <c r="NVV97" s="369"/>
      <c r="NVW97" s="369"/>
      <c r="NVX97" s="369"/>
      <c r="NVY97" s="369"/>
      <c r="NVZ97" s="369"/>
      <c r="NWA97" s="369"/>
      <c r="NWB97" s="369"/>
      <c r="NWC97" s="369"/>
      <c r="NWD97" s="369"/>
      <c r="NWE97" s="369"/>
      <c r="NWF97" s="369"/>
      <c r="NWG97" s="369"/>
      <c r="NWH97" s="369"/>
      <c r="NWI97" s="369"/>
      <c r="NWJ97" s="369"/>
      <c r="NWK97" s="369"/>
      <c r="NWL97" s="369"/>
      <c r="NWM97" s="369"/>
      <c r="NWN97" s="369"/>
      <c r="NWO97" s="369"/>
      <c r="NWP97" s="369"/>
      <c r="NWQ97" s="369"/>
      <c r="NWR97" s="369"/>
      <c r="NWS97" s="369"/>
      <c r="NWT97" s="369"/>
      <c r="NWU97" s="369"/>
      <c r="NWV97" s="369"/>
      <c r="NWW97" s="369"/>
      <c r="NWX97" s="369"/>
      <c r="NWY97" s="369"/>
      <c r="NWZ97" s="369"/>
      <c r="NXA97" s="369"/>
      <c r="NXB97" s="369"/>
      <c r="NXC97" s="369"/>
      <c r="NXD97" s="369"/>
      <c r="NXE97" s="369"/>
      <c r="NXF97" s="369"/>
      <c r="NXG97" s="369"/>
      <c r="NXH97" s="369"/>
      <c r="NXI97" s="369"/>
      <c r="NXJ97" s="369"/>
      <c r="NXK97" s="369"/>
      <c r="NXL97" s="369"/>
      <c r="NXM97" s="369"/>
      <c r="NXN97" s="369"/>
      <c r="NXO97" s="369"/>
      <c r="NXP97" s="369"/>
      <c r="NXQ97" s="369"/>
      <c r="NXR97" s="369"/>
      <c r="NXS97" s="369"/>
      <c r="NXT97" s="369"/>
      <c r="NXU97" s="369"/>
      <c r="NXV97" s="369"/>
      <c r="NXW97" s="369"/>
      <c r="NXX97" s="369"/>
      <c r="NXY97" s="369"/>
      <c r="NXZ97" s="369"/>
      <c r="NYA97" s="369"/>
      <c r="NYB97" s="369"/>
      <c r="NYC97" s="369"/>
      <c r="NYD97" s="369"/>
      <c r="NYE97" s="369"/>
      <c r="NYF97" s="369"/>
      <c r="NYG97" s="369"/>
      <c r="NYH97" s="369"/>
      <c r="NYI97" s="369"/>
      <c r="NYJ97" s="369"/>
      <c r="NYK97" s="369"/>
      <c r="NYL97" s="369"/>
      <c r="NYM97" s="369"/>
      <c r="NYN97" s="369"/>
      <c r="NYO97" s="369"/>
      <c r="NYP97" s="369"/>
      <c r="NYQ97" s="369"/>
      <c r="NYR97" s="369"/>
      <c r="NYS97" s="369"/>
      <c r="NYT97" s="369"/>
      <c r="NYU97" s="369"/>
      <c r="NYV97" s="369"/>
      <c r="NYW97" s="369"/>
      <c r="NYX97" s="369"/>
      <c r="NYY97" s="369"/>
      <c r="NYZ97" s="369"/>
      <c r="NZA97" s="369"/>
      <c r="NZB97" s="369"/>
      <c r="NZC97" s="369"/>
      <c r="NZD97" s="369"/>
      <c r="NZE97" s="369"/>
      <c r="NZF97" s="369"/>
      <c r="NZG97" s="369"/>
      <c r="NZH97" s="369"/>
      <c r="NZI97" s="369"/>
      <c r="NZJ97" s="369"/>
      <c r="NZK97" s="369"/>
      <c r="NZL97" s="369"/>
      <c r="NZM97" s="369"/>
      <c r="NZN97" s="369"/>
      <c r="NZO97" s="369"/>
      <c r="NZP97" s="369"/>
      <c r="NZQ97" s="369"/>
      <c r="NZR97" s="369"/>
      <c r="NZS97" s="369"/>
      <c r="NZT97" s="369"/>
      <c r="NZU97" s="369"/>
      <c r="NZV97" s="369"/>
      <c r="NZW97" s="369"/>
      <c r="NZX97" s="369"/>
      <c r="NZY97" s="369"/>
      <c r="NZZ97" s="369"/>
      <c r="OAA97" s="369"/>
      <c r="OAB97" s="369"/>
      <c r="OAC97" s="369"/>
      <c r="OAD97" s="369"/>
      <c r="OAE97" s="369"/>
      <c r="OAF97" s="369"/>
      <c r="OAG97" s="369"/>
      <c r="OAH97" s="369"/>
      <c r="OAI97" s="369"/>
      <c r="OAJ97" s="369"/>
      <c r="OAK97" s="369"/>
      <c r="OAL97" s="369"/>
      <c r="OAM97" s="369"/>
      <c r="OAN97" s="369"/>
      <c r="OAO97" s="369"/>
      <c r="OAP97" s="369"/>
      <c r="OAQ97" s="369"/>
      <c r="OAR97" s="369"/>
      <c r="OAS97" s="369"/>
      <c r="OAT97" s="369"/>
      <c r="OAU97" s="369"/>
      <c r="OAV97" s="369"/>
      <c r="OAW97" s="369"/>
      <c r="OAX97" s="369"/>
      <c r="OAY97" s="369"/>
      <c r="OAZ97" s="369"/>
      <c r="OBA97" s="369"/>
      <c r="OBB97" s="369"/>
      <c r="OBC97" s="369"/>
      <c r="OBD97" s="369"/>
      <c r="OBE97" s="369"/>
      <c r="OBF97" s="369"/>
      <c r="OBG97" s="369"/>
      <c r="OBH97" s="369"/>
      <c r="OBI97" s="369"/>
      <c r="OBJ97" s="369"/>
      <c r="OBK97" s="369"/>
      <c r="OBL97" s="369"/>
      <c r="OBM97" s="369"/>
      <c r="OBN97" s="369"/>
      <c r="OBO97" s="369"/>
      <c r="OBP97" s="369"/>
      <c r="OBQ97" s="369"/>
      <c r="OBR97" s="369"/>
      <c r="OBS97" s="369"/>
      <c r="OBT97" s="369"/>
      <c r="OBU97" s="369"/>
      <c r="OBV97" s="369"/>
      <c r="OBW97" s="369"/>
      <c r="OBX97" s="369"/>
      <c r="OBY97" s="369"/>
      <c r="OBZ97" s="369"/>
      <c r="OCA97" s="369"/>
      <c r="OCB97" s="369"/>
      <c r="OCC97" s="369"/>
      <c r="OCD97" s="369"/>
      <c r="OCE97" s="369"/>
      <c r="OCF97" s="369"/>
      <c r="OCG97" s="369"/>
      <c r="OCH97" s="369"/>
      <c r="OCI97" s="369"/>
      <c r="OCJ97" s="369"/>
      <c r="OCK97" s="369"/>
      <c r="OCL97" s="369"/>
      <c r="OCM97" s="369"/>
      <c r="OCN97" s="369"/>
      <c r="OCO97" s="369"/>
      <c r="OCP97" s="369"/>
      <c r="OCQ97" s="369"/>
      <c r="OCR97" s="369"/>
      <c r="OCS97" s="369"/>
      <c r="OCT97" s="369"/>
      <c r="OCU97" s="369"/>
      <c r="OCV97" s="369"/>
      <c r="OCW97" s="369"/>
      <c r="OCX97" s="369"/>
      <c r="OCY97" s="369"/>
      <c r="OCZ97" s="369"/>
      <c r="ODA97" s="369"/>
      <c r="ODB97" s="369"/>
      <c r="ODC97" s="369"/>
      <c r="ODD97" s="369"/>
      <c r="ODE97" s="369"/>
      <c r="ODF97" s="369"/>
      <c r="ODG97" s="369"/>
      <c r="ODH97" s="369"/>
      <c r="ODI97" s="369"/>
      <c r="ODJ97" s="369"/>
      <c r="ODK97" s="369"/>
      <c r="ODL97" s="369"/>
      <c r="ODM97" s="369"/>
      <c r="ODN97" s="369"/>
      <c r="ODO97" s="369"/>
      <c r="ODP97" s="369"/>
      <c r="ODQ97" s="369"/>
      <c r="ODR97" s="369"/>
      <c r="ODS97" s="369"/>
      <c r="ODT97" s="369"/>
      <c r="ODU97" s="369"/>
      <c r="ODV97" s="369"/>
      <c r="ODW97" s="369"/>
      <c r="ODX97" s="369"/>
      <c r="ODY97" s="369"/>
      <c r="ODZ97" s="369"/>
      <c r="OEA97" s="369"/>
      <c r="OEB97" s="369"/>
      <c r="OEC97" s="369"/>
      <c r="OED97" s="369"/>
      <c r="OEE97" s="369"/>
      <c r="OEF97" s="369"/>
      <c r="OEG97" s="369"/>
      <c r="OEH97" s="369"/>
      <c r="OEI97" s="369"/>
      <c r="OEJ97" s="369"/>
      <c r="OEK97" s="369"/>
      <c r="OEL97" s="369"/>
      <c r="OEM97" s="369"/>
      <c r="OEN97" s="369"/>
      <c r="OEO97" s="369"/>
      <c r="OEP97" s="369"/>
      <c r="OEQ97" s="369"/>
      <c r="OER97" s="369"/>
      <c r="OES97" s="369"/>
      <c r="OET97" s="369"/>
      <c r="OEU97" s="369"/>
      <c r="OEV97" s="369"/>
      <c r="OEW97" s="369"/>
      <c r="OEX97" s="369"/>
      <c r="OEY97" s="369"/>
      <c r="OEZ97" s="369"/>
      <c r="OFA97" s="369"/>
      <c r="OFB97" s="369"/>
      <c r="OFC97" s="369"/>
      <c r="OFD97" s="369"/>
      <c r="OFE97" s="369"/>
      <c r="OFF97" s="369"/>
      <c r="OFG97" s="369"/>
      <c r="OFH97" s="369"/>
      <c r="OFI97" s="369"/>
      <c r="OFJ97" s="369"/>
      <c r="OFK97" s="369"/>
      <c r="OFL97" s="369"/>
      <c r="OFM97" s="369"/>
      <c r="OFN97" s="369"/>
      <c r="OFO97" s="369"/>
      <c r="OFP97" s="369"/>
      <c r="OFQ97" s="369"/>
      <c r="OFR97" s="369"/>
      <c r="OFS97" s="369"/>
      <c r="OFT97" s="369"/>
      <c r="OFU97" s="369"/>
      <c r="OFV97" s="369"/>
      <c r="OFW97" s="369"/>
      <c r="OFX97" s="369"/>
      <c r="OFY97" s="369"/>
      <c r="OFZ97" s="369"/>
      <c r="OGA97" s="369"/>
      <c r="OGB97" s="369"/>
      <c r="OGC97" s="369"/>
      <c r="OGD97" s="369"/>
      <c r="OGE97" s="369"/>
      <c r="OGF97" s="369"/>
      <c r="OGG97" s="369"/>
      <c r="OGH97" s="369"/>
      <c r="OGI97" s="369"/>
      <c r="OGJ97" s="369"/>
      <c r="OGK97" s="369"/>
      <c r="OGL97" s="369"/>
      <c r="OGM97" s="369"/>
      <c r="OGN97" s="369"/>
      <c r="OGO97" s="369"/>
      <c r="OGP97" s="369"/>
      <c r="OGQ97" s="369"/>
      <c r="OGR97" s="369"/>
      <c r="OGS97" s="369"/>
      <c r="OGT97" s="369"/>
      <c r="OGU97" s="369"/>
      <c r="OGV97" s="369"/>
      <c r="OGW97" s="369"/>
      <c r="OGX97" s="369"/>
      <c r="OGY97" s="369"/>
      <c r="OGZ97" s="369"/>
      <c r="OHA97" s="369"/>
      <c r="OHB97" s="369"/>
      <c r="OHC97" s="369"/>
      <c r="OHD97" s="369"/>
      <c r="OHE97" s="369"/>
      <c r="OHF97" s="369"/>
      <c r="OHG97" s="369"/>
      <c r="OHH97" s="369"/>
      <c r="OHI97" s="369"/>
      <c r="OHJ97" s="369"/>
      <c r="OHK97" s="369"/>
      <c r="OHL97" s="369"/>
      <c r="OHM97" s="369"/>
      <c r="OHN97" s="369"/>
      <c r="OHO97" s="369"/>
      <c r="OHP97" s="369"/>
      <c r="OHQ97" s="369"/>
      <c r="OHR97" s="369"/>
      <c r="OHS97" s="369"/>
      <c r="OHT97" s="369"/>
      <c r="OHU97" s="369"/>
      <c r="OHV97" s="369"/>
      <c r="OHW97" s="369"/>
      <c r="OHX97" s="369"/>
      <c r="OHY97" s="369"/>
      <c r="OHZ97" s="369"/>
      <c r="OIA97" s="369"/>
      <c r="OIB97" s="369"/>
      <c r="OIC97" s="369"/>
      <c r="OID97" s="369"/>
      <c r="OIE97" s="369"/>
      <c r="OIF97" s="369"/>
      <c r="OIG97" s="369"/>
      <c r="OIH97" s="369"/>
      <c r="OII97" s="369"/>
      <c r="OIJ97" s="369"/>
      <c r="OIK97" s="369"/>
      <c r="OIL97" s="369"/>
      <c r="OIM97" s="369"/>
      <c r="OIN97" s="369"/>
      <c r="OIO97" s="369"/>
      <c r="OIP97" s="369"/>
      <c r="OIQ97" s="369"/>
      <c r="OIR97" s="369"/>
      <c r="OIS97" s="369"/>
      <c r="OIT97" s="369"/>
      <c r="OIU97" s="369"/>
      <c r="OIV97" s="369"/>
      <c r="OIW97" s="369"/>
      <c r="OIX97" s="369"/>
      <c r="OIY97" s="369"/>
      <c r="OIZ97" s="369"/>
      <c r="OJA97" s="369"/>
      <c r="OJB97" s="369"/>
      <c r="OJC97" s="369"/>
      <c r="OJD97" s="369"/>
      <c r="OJE97" s="369"/>
      <c r="OJF97" s="369"/>
      <c r="OJG97" s="369"/>
      <c r="OJH97" s="369"/>
      <c r="OJI97" s="369"/>
      <c r="OJJ97" s="369"/>
      <c r="OJK97" s="369"/>
      <c r="OJL97" s="369"/>
      <c r="OJM97" s="369"/>
      <c r="OJN97" s="369"/>
      <c r="OJO97" s="369"/>
      <c r="OJP97" s="369"/>
      <c r="OJQ97" s="369"/>
      <c r="OJR97" s="369"/>
      <c r="OJS97" s="369"/>
      <c r="OJT97" s="369"/>
      <c r="OJU97" s="369"/>
      <c r="OJV97" s="369"/>
      <c r="OJW97" s="369"/>
      <c r="OJX97" s="369"/>
      <c r="OJY97" s="369"/>
      <c r="OJZ97" s="369"/>
      <c r="OKA97" s="369"/>
      <c r="OKB97" s="369"/>
      <c r="OKC97" s="369"/>
      <c r="OKD97" s="369"/>
      <c r="OKE97" s="369"/>
      <c r="OKF97" s="369"/>
      <c r="OKG97" s="369"/>
      <c r="OKH97" s="369"/>
      <c r="OKI97" s="369"/>
      <c r="OKJ97" s="369"/>
      <c r="OKK97" s="369"/>
      <c r="OKL97" s="369"/>
      <c r="OKM97" s="369"/>
      <c r="OKN97" s="369"/>
      <c r="OKO97" s="369"/>
      <c r="OKP97" s="369"/>
      <c r="OKQ97" s="369"/>
      <c r="OKR97" s="369"/>
      <c r="OKS97" s="369"/>
      <c r="OKT97" s="369"/>
      <c r="OKU97" s="369"/>
      <c r="OKV97" s="369"/>
      <c r="OKW97" s="369"/>
      <c r="OKX97" s="369"/>
      <c r="OKY97" s="369"/>
      <c r="OKZ97" s="369"/>
      <c r="OLA97" s="369"/>
      <c r="OLB97" s="369"/>
      <c r="OLC97" s="369"/>
      <c r="OLD97" s="369"/>
      <c r="OLE97" s="369"/>
      <c r="OLF97" s="369"/>
      <c r="OLG97" s="369"/>
      <c r="OLH97" s="369"/>
      <c r="OLI97" s="369"/>
      <c r="OLJ97" s="369"/>
      <c r="OLK97" s="369"/>
      <c r="OLL97" s="369"/>
      <c r="OLM97" s="369"/>
      <c r="OLN97" s="369"/>
      <c r="OLO97" s="369"/>
      <c r="OLP97" s="369"/>
      <c r="OLQ97" s="369"/>
      <c r="OLR97" s="369"/>
      <c r="OLS97" s="369"/>
      <c r="OLT97" s="369"/>
      <c r="OLU97" s="369"/>
      <c r="OLV97" s="369"/>
      <c r="OLW97" s="369"/>
      <c r="OLX97" s="369"/>
      <c r="OLY97" s="369"/>
      <c r="OLZ97" s="369"/>
      <c r="OMA97" s="369"/>
      <c r="OMB97" s="369"/>
      <c r="OMC97" s="369"/>
      <c r="OMD97" s="369"/>
      <c r="OME97" s="369"/>
      <c r="OMF97" s="369"/>
      <c r="OMG97" s="369"/>
      <c r="OMH97" s="369"/>
      <c r="OMI97" s="369"/>
      <c r="OMJ97" s="369"/>
      <c r="OMK97" s="369"/>
      <c r="OML97" s="369"/>
      <c r="OMM97" s="369"/>
      <c r="OMN97" s="369"/>
      <c r="OMO97" s="369"/>
      <c r="OMP97" s="369"/>
      <c r="OMQ97" s="369"/>
      <c r="OMR97" s="369"/>
      <c r="OMS97" s="369"/>
      <c r="OMT97" s="369"/>
      <c r="OMU97" s="369"/>
      <c r="OMV97" s="369"/>
      <c r="OMW97" s="369"/>
      <c r="OMX97" s="369"/>
      <c r="OMY97" s="369"/>
      <c r="OMZ97" s="369"/>
      <c r="ONA97" s="369"/>
      <c r="ONB97" s="369"/>
      <c r="ONC97" s="369"/>
      <c r="OND97" s="369"/>
      <c r="ONE97" s="369"/>
      <c r="ONF97" s="369"/>
      <c r="ONG97" s="369"/>
      <c r="ONH97" s="369"/>
      <c r="ONI97" s="369"/>
      <c r="ONJ97" s="369"/>
      <c r="ONK97" s="369"/>
      <c r="ONL97" s="369"/>
      <c r="ONM97" s="369"/>
      <c r="ONN97" s="369"/>
      <c r="ONO97" s="369"/>
      <c r="ONP97" s="369"/>
      <c r="ONQ97" s="369"/>
      <c r="ONR97" s="369"/>
      <c r="ONS97" s="369"/>
      <c r="ONT97" s="369"/>
      <c r="ONU97" s="369"/>
      <c r="ONV97" s="369"/>
      <c r="ONW97" s="369"/>
      <c r="ONX97" s="369"/>
      <c r="ONY97" s="369"/>
      <c r="ONZ97" s="369"/>
      <c r="OOA97" s="369"/>
      <c r="OOB97" s="369"/>
      <c r="OOC97" s="369"/>
      <c r="OOD97" s="369"/>
      <c r="OOE97" s="369"/>
      <c r="OOF97" s="369"/>
      <c r="OOG97" s="369"/>
      <c r="OOH97" s="369"/>
      <c r="OOI97" s="369"/>
      <c r="OOJ97" s="369"/>
      <c r="OOK97" s="369"/>
      <c r="OOL97" s="369"/>
      <c r="OOM97" s="369"/>
      <c r="OON97" s="369"/>
      <c r="OOO97" s="369"/>
      <c r="OOP97" s="369"/>
      <c r="OOQ97" s="369"/>
      <c r="OOR97" s="369"/>
      <c r="OOS97" s="369"/>
      <c r="OOT97" s="369"/>
      <c r="OOU97" s="369"/>
      <c r="OOV97" s="369"/>
      <c r="OOW97" s="369"/>
      <c r="OOX97" s="369"/>
      <c r="OOY97" s="369"/>
      <c r="OOZ97" s="369"/>
      <c r="OPA97" s="369"/>
      <c r="OPB97" s="369"/>
      <c r="OPC97" s="369"/>
      <c r="OPD97" s="369"/>
      <c r="OPE97" s="369"/>
      <c r="OPF97" s="369"/>
      <c r="OPG97" s="369"/>
      <c r="OPH97" s="369"/>
      <c r="OPI97" s="369"/>
      <c r="OPJ97" s="369"/>
      <c r="OPK97" s="369"/>
      <c r="OPL97" s="369"/>
      <c r="OPM97" s="369"/>
      <c r="OPN97" s="369"/>
      <c r="OPO97" s="369"/>
      <c r="OPP97" s="369"/>
      <c r="OPQ97" s="369"/>
      <c r="OPR97" s="369"/>
      <c r="OPS97" s="369"/>
      <c r="OPT97" s="369"/>
      <c r="OPU97" s="369"/>
      <c r="OPV97" s="369"/>
      <c r="OPW97" s="369"/>
      <c r="OPX97" s="369"/>
      <c r="OPY97" s="369"/>
      <c r="OPZ97" s="369"/>
      <c r="OQA97" s="369"/>
      <c r="OQB97" s="369"/>
      <c r="OQC97" s="369"/>
      <c r="OQD97" s="369"/>
      <c r="OQE97" s="369"/>
      <c r="OQF97" s="369"/>
      <c r="OQG97" s="369"/>
      <c r="OQH97" s="369"/>
      <c r="OQI97" s="369"/>
      <c r="OQJ97" s="369"/>
      <c r="OQK97" s="369"/>
      <c r="OQL97" s="369"/>
      <c r="OQM97" s="369"/>
      <c r="OQN97" s="369"/>
      <c r="OQO97" s="369"/>
      <c r="OQP97" s="369"/>
      <c r="OQQ97" s="369"/>
      <c r="OQR97" s="369"/>
      <c r="OQS97" s="369"/>
      <c r="OQT97" s="369"/>
      <c r="OQU97" s="369"/>
      <c r="OQV97" s="369"/>
      <c r="OQW97" s="369"/>
      <c r="OQX97" s="369"/>
      <c r="OQY97" s="369"/>
      <c r="OQZ97" s="369"/>
      <c r="ORA97" s="369"/>
      <c r="ORB97" s="369"/>
      <c r="ORC97" s="369"/>
      <c r="ORD97" s="369"/>
      <c r="ORE97" s="369"/>
      <c r="ORF97" s="369"/>
      <c r="ORG97" s="369"/>
      <c r="ORH97" s="369"/>
      <c r="ORI97" s="369"/>
      <c r="ORJ97" s="369"/>
      <c r="ORK97" s="369"/>
      <c r="ORL97" s="369"/>
      <c r="ORM97" s="369"/>
      <c r="ORN97" s="369"/>
      <c r="ORO97" s="369"/>
      <c r="ORP97" s="369"/>
      <c r="ORQ97" s="369"/>
      <c r="ORR97" s="369"/>
      <c r="ORS97" s="369"/>
      <c r="ORT97" s="369"/>
      <c r="ORU97" s="369"/>
      <c r="ORV97" s="369"/>
      <c r="ORW97" s="369"/>
      <c r="ORX97" s="369"/>
      <c r="ORY97" s="369"/>
      <c r="ORZ97" s="369"/>
      <c r="OSA97" s="369"/>
      <c r="OSB97" s="369"/>
      <c r="OSC97" s="369"/>
      <c r="OSD97" s="369"/>
      <c r="OSE97" s="369"/>
      <c r="OSF97" s="369"/>
      <c r="OSG97" s="369"/>
      <c r="OSH97" s="369"/>
      <c r="OSI97" s="369"/>
      <c r="OSJ97" s="369"/>
      <c r="OSK97" s="369"/>
      <c r="OSL97" s="369"/>
      <c r="OSM97" s="369"/>
      <c r="OSN97" s="369"/>
      <c r="OSO97" s="369"/>
      <c r="OSP97" s="369"/>
      <c r="OSQ97" s="369"/>
      <c r="OSR97" s="369"/>
      <c r="OSS97" s="369"/>
      <c r="OST97" s="369"/>
      <c r="OSU97" s="369"/>
      <c r="OSV97" s="369"/>
      <c r="OSW97" s="369"/>
      <c r="OSX97" s="369"/>
      <c r="OSY97" s="369"/>
      <c r="OSZ97" s="369"/>
      <c r="OTA97" s="369"/>
      <c r="OTB97" s="369"/>
      <c r="OTC97" s="369"/>
      <c r="OTD97" s="369"/>
      <c r="OTE97" s="369"/>
      <c r="OTF97" s="369"/>
      <c r="OTG97" s="369"/>
      <c r="OTH97" s="369"/>
      <c r="OTI97" s="369"/>
      <c r="OTJ97" s="369"/>
      <c r="OTK97" s="369"/>
      <c r="OTL97" s="369"/>
      <c r="OTM97" s="369"/>
      <c r="OTN97" s="369"/>
      <c r="OTO97" s="369"/>
      <c r="OTP97" s="369"/>
      <c r="OTQ97" s="369"/>
      <c r="OTR97" s="369"/>
      <c r="OTS97" s="369"/>
      <c r="OTT97" s="369"/>
      <c r="OTU97" s="369"/>
      <c r="OTV97" s="369"/>
      <c r="OTW97" s="369"/>
      <c r="OTX97" s="369"/>
      <c r="OTY97" s="369"/>
      <c r="OTZ97" s="369"/>
      <c r="OUA97" s="369"/>
      <c r="OUB97" s="369"/>
      <c r="OUC97" s="369"/>
      <c r="OUD97" s="369"/>
      <c r="OUE97" s="369"/>
      <c r="OUF97" s="369"/>
      <c r="OUG97" s="369"/>
      <c r="OUH97" s="369"/>
      <c r="OUI97" s="369"/>
      <c r="OUJ97" s="369"/>
      <c r="OUK97" s="369"/>
      <c r="OUL97" s="369"/>
      <c r="OUM97" s="369"/>
      <c r="OUN97" s="369"/>
      <c r="OUO97" s="369"/>
      <c r="OUP97" s="369"/>
      <c r="OUQ97" s="369"/>
      <c r="OUR97" s="369"/>
      <c r="OUS97" s="369"/>
      <c r="OUT97" s="369"/>
      <c r="OUU97" s="369"/>
      <c r="OUV97" s="369"/>
      <c r="OUW97" s="369"/>
      <c r="OUX97" s="369"/>
      <c r="OUY97" s="369"/>
      <c r="OUZ97" s="369"/>
      <c r="OVA97" s="369"/>
      <c r="OVB97" s="369"/>
      <c r="OVC97" s="369"/>
      <c r="OVD97" s="369"/>
      <c r="OVE97" s="369"/>
      <c r="OVF97" s="369"/>
      <c r="OVG97" s="369"/>
      <c r="OVH97" s="369"/>
      <c r="OVI97" s="369"/>
      <c r="OVJ97" s="369"/>
      <c r="OVK97" s="369"/>
      <c r="OVL97" s="369"/>
      <c r="OVM97" s="369"/>
      <c r="OVN97" s="369"/>
      <c r="OVO97" s="369"/>
      <c r="OVP97" s="369"/>
      <c r="OVQ97" s="369"/>
      <c r="OVR97" s="369"/>
      <c r="OVS97" s="369"/>
      <c r="OVT97" s="369"/>
      <c r="OVU97" s="369"/>
      <c r="OVV97" s="369"/>
      <c r="OVW97" s="369"/>
      <c r="OVX97" s="369"/>
      <c r="OVY97" s="369"/>
      <c r="OVZ97" s="369"/>
      <c r="OWA97" s="369"/>
      <c r="OWB97" s="369"/>
      <c r="OWC97" s="369"/>
      <c r="OWD97" s="369"/>
      <c r="OWE97" s="369"/>
      <c r="OWF97" s="369"/>
      <c r="OWG97" s="369"/>
      <c r="OWH97" s="369"/>
      <c r="OWI97" s="369"/>
      <c r="OWJ97" s="369"/>
      <c r="OWK97" s="369"/>
      <c r="OWL97" s="369"/>
      <c r="OWM97" s="369"/>
      <c r="OWN97" s="369"/>
      <c r="OWO97" s="369"/>
      <c r="OWP97" s="369"/>
      <c r="OWQ97" s="369"/>
      <c r="OWR97" s="369"/>
      <c r="OWS97" s="369"/>
      <c r="OWT97" s="369"/>
      <c r="OWU97" s="369"/>
      <c r="OWV97" s="369"/>
      <c r="OWW97" s="369"/>
      <c r="OWX97" s="369"/>
      <c r="OWY97" s="369"/>
      <c r="OWZ97" s="369"/>
      <c r="OXA97" s="369"/>
      <c r="OXB97" s="369"/>
      <c r="OXC97" s="369"/>
      <c r="OXD97" s="369"/>
      <c r="OXE97" s="369"/>
      <c r="OXF97" s="369"/>
      <c r="OXG97" s="369"/>
      <c r="OXH97" s="369"/>
      <c r="OXI97" s="369"/>
      <c r="OXJ97" s="369"/>
      <c r="OXK97" s="369"/>
      <c r="OXL97" s="369"/>
      <c r="OXM97" s="369"/>
      <c r="OXN97" s="369"/>
      <c r="OXO97" s="369"/>
      <c r="OXP97" s="369"/>
      <c r="OXQ97" s="369"/>
      <c r="OXR97" s="369"/>
      <c r="OXS97" s="369"/>
      <c r="OXT97" s="369"/>
      <c r="OXU97" s="369"/>
      <c r="OXV97" s="369"/>
      <c r="OXW97" s="369"/>
      <c r="OXX97" s="369"/>
      <c r="OXY97" s="369"/>
      <c r="OXZ97" s="369"/>
      <c r="OYA97" s="369"/>
      <c r="OYB97" s="369"/>
      <c r="OYC97" s="369"/>
      <c r="OYD97" s="369"/>
      <c r="OYE97" s="369"/>
      <c r="OYF97" s="369"/>
      <c r="OYG97" s="369"/>
      <c r="OYH97" s="369"/>
      <c r="OYI97" s="369"/>
      <c r="OYJ97" s="369"/>
      <c r="OYK97" s="369"/>
      <c r="OYL97" s="369"/>
      <c r="OYM97" s="369"/>
      <c r="OYN97" s="369"/>
      <c r="OYO97" s="369"/>
      <c r="OYP97" s="369"/>
      <c r="OYQ97" s="369"/>
      <c r="OYR97" s="369"/>
      <c r="OYS97" s="369"/>
      <c r="OYT97" s="369"/>
      <c r="OYU97" s="369"/>
      <c r="OYV97" s="369"/>
      <c r="OYW97" s="369"/>
      <c r="OYX97" s="369"/>
      <c r="OYY97" s="369"/>
      <c r="OYZ97" s="369"/>
      <c r="OZA97" s="369"/>
      <c r="OZB97" s="369"/>
      <c r="OZC97" s="369"/>
      <c r="OZD97" s="369"/>
      <c r="OZE97" s="369"/>
      <c r="OZF97" s="369"/>
      <c r="OZG97" s="369"/>
      <c r="OZH97" s="369"/>
      <c r="OZI97" s="369"/>
      <c r="OZJ97" s="369"/>
      <c r="OZK97" s="369"/>
      <c r="OZL97" s="369"/>
      <c r="OZM97" s="369"/>
      <c r="OZN97" s="369"/>
      <c r="OZO97" s="369"/>
      <c r="OZP97" s="369"/>
      <c r="OZQ97" s="369"/>
      <c r="OZR97" s="369"/>
      <c r="OZS97" s="369"/>
      <c r="OZT97" s="369"/>
      <c r="OZU97" s="369"/>
      <c r="OZV97" s="369"/>
      <c r="OZW97" s="369"/>
      <c r="OZX97" s="369"/>
      <c r="OZY97" s="369"/>
      <c r="OZZ97" s="369"/>
      <c r="PAA97" s="369"/>
      <c r="PAB97" s="369"/>
      <c r="PAC97" s="369"/>
      <c r="PAD97" s="369"/>
      <c r="PAE97" s="369"/>
      <c r="PAF97" s="369"/>
      <c r="PAG97" s="369"/>
      <c r="PAH97" s="369"/>
      <c r="PAI97" s="369"/>
      <c r="PAJ97" s="369"/>
      <c r="PAK97" s="369"/>
      <c r="PAL97" s="369"/>
      <c r="PAM97" s="369"/>
      <c r="PAN97" s="369"/>
      <c r="PAO97" s="369"/>
      <c r="PAP97" s="369"/>
      <c r="PAQ97" s="369"/>
      <c r="PAR97" s="369"/>
      <c r="PAS97" s="369"/>
      <c r="PAT97" s="369"/>
      <c r="PAU97" s="369"/>
      <c r="PAV97" s="369"/>
      <c r="PAW97" s="369"/>
      <c r="PAX97" s="369"/>
      <c r="PAY97" s="369"/>
      <c r="PAZ97" s="369"/>
      <c r="PBA97" s="369"/>
      <c r="PBB97" s="369"/>
      <c r="PBC97" s="369"/>
      <c r="PBD97" s="369"/>
      <c r="PBE97" s="369"/>
      <c r="PBF97" s="369"/>
      <c r="PBG97" s="369"/>
      <c r="PBH97" s="369"/>
      <c r="PBI97" s="369"/>
      <c r="PBJ97" s="369"/>
      <c r="PBK97" s="369"/>
      <c r="PBL97" s="369"/>
      <c r="PBM97" s="369"/>
      <c r="PBN97" s="369"/>
      <c r="PBO97" s="369"/>
      <c r="PBP97" s="369"/>
      <c r="PBQ97" s="369"/>
      <c r="PBR97" s="369"/>
      <c r="PBS97" s="369"/>
      <c r="PBT97" s="369"/>
      <c r="PBU97" s="369"/>
      <c r="PBV97" s="369"/>
      <c r="PBW97" s="369"/>
      <c r="PBX97" s="369"/>
      <c r="PBY97" s="369"/>
      <c r="PBZ97" s="369"/>
      <c r="PCA97" s="369"/>
      <c r="PCB97" s="369"/>
      <c r="PCC97" s="369"/>
      <c r="PCD97" s="369"/>
      <c r="PCE97" s="369"/>
      <c r="PCF97" s="369"/>
      <c r="PCG97" s="369"/>
      <c r="PCH97" s="369"/>
      <c r="PCI97" s="369"/>
      <c r="PCJ97" s="369"/>
      <c r="PCK97" s="369"/>
      <c r="PCL97" s="369"/>
      <c r="PCM97" s="369"/>
      <c r="PCN97" s="369"/>
      <c r="PCO97" s="369"/>
      <c r="PCP97" s="369"/>
      <c r="PCQ97" s="369"/>
      <c r="PCR97" s="369"/>
      <c r="PCS97" s="369"/>
      <c r="PCT97" s="369"/>
      <c r="PCU97" s="369"/>
      <c r="PCV97" s="369"/>
      <c r="PCW97" s="369"/>
      <c r="PCX97" s="369"/>
      <c r="PCY97" s="369"/>
      <c r="PCZ97" s="369"/>
      <c r="PDA97" s="369"/>
      <c r="PDB97" s="369"/>
      <c r="PDC97" s="369"/>
      <c r="PDD97" s="369"/>
      <c r="PDE97" s="369"/>
      <c r="PDF97" s="369"/>
      <c r="PDG97" s="369"/>
      <c r="PDH97" s="369"/>
      <c r="PDI97" s="369"/>
      <c r="PDJ97" s="369"/>
      <c r="PDK97" s="369"/>
      <c r="PDL97" s="369"/>
      <c r="PDM97" s="369"/>
      <c r="PDN97" s="369"/>
      <c r="PDO97" s="369"/>
      <c r="PDP97" s="369"/>
      <c r="PDQ97" s="369"/>
      <c r="PDR97" s="369"/>
      <c r="PDS97" s="369"/>
      <c r="PDT97" s="369"/>
      <c r="PDU97" s="369"/>
      <c r="PDV97" s="369"/>
      <c r="PDW97" s="369"/>
      <c r="PDX97" s="369"/>
      <c r="PDY97" s="369"/>
      <c r="PDZ97" s="369"/>
      <c r="PEA97" s="369"/>
      <c r="PEB97" s="369"/>
      <c r="PEC97" s="369"/>
      <c r="PED97" s="369"/>
      <c r="PEE97" s="369"/>
      <c r="PEF97" s="369"/>
      <c r="PEG97" s="369"/>
      <c r="PEH97" s="369"/>
      <c r="PEI97" s="369"/>
      <c r="PEJ97" s="369"/>
      <c r="PEK97" s="369"/>
      <c r="PEL97" s="369"/>
      <c r="PEM97" s="369"/>
      <c r="PEN97" s="369"/>
      <c r="PEO97" s="369"/>
      <c r="PEP97" s="369"/>
      <c r="PEQ97" s="369"/>
      <c r="PER97" s="369"/>
      <c r="PES97" s="369"/>
      <c r="PET97" s="369"/>
      <c r="PEU97" s="369"/>
      <c r="PEV97" s="369"/>
      <c r="PEW97" s="369"/>
      <c r="PEX97" s="369"/>
      <c r="PEY97" s="369"/>
      <c r="PEZ97" s="369"/>
      <c r="PFA97" s="369"/>
      <c r="PFB97" s="369"/>
      <c r="PFC97" s="369"/>
      <c r="PFD97" s="369"/>
      <c r="PFE97" s="369"/>
      <c r="PFF97" s="369"/>
      <c r="PFG97" s="369"/>
      <c r="PFH97" s="369"/>
      <c r="PFI97" s="369"/>
      <c r="PFJ97" s="369"/>
      <c r="PFK97" s="369"/>
      <c r="PFL97" s="369"/>
      <c r="PFM97" s="369"/>
      <c r="PFN97" s="369"/>
      <c r="PFO97" s="369"/>
      <c r="PFP97" s="369"/>
      <c r="PFQ97" s="369"/>
      <c r="PFR97" s="369"/>
      <c r="PFS97" s="369"/>
      <c r="PFT97" s="369"/>
      <c r="PFU97" s="369"/>
      <c r="PFV97" s="369"/>
      <c r="PFW97" s="369"/>
      <c r="PFX97" s="369"/>
      <c r="PFY97" s="369"/>
      <c r="PFZ97" s="369"/>
      <c r="PGA97" s="369"/>
      <c r="PGB97" s="369"/>
      <c r="PGC97" s="369"/>
      <c r="PGD97" s="369"/>
      <c r="PGE97" s="369"/>
      <c r="PGF97" s="369"/>
      <c r="PGG97" s="369"/>
      <c r="PGH97" s="369"/>
      <c r="PGI97" s="369"/>
      <c r="PGJ97" s="369"/>
      <c r="PGK97" s="369"/>
      <c r="PGL97" s="369"/>
      <c r="PGM97" s="369"/>
      <c r="PGN97" s="369"/>
      <c r="PGO97" s="369"/>
      <c r="PGP97" s="369"/>
      <c r="PGQ97" s="369"/>
      <c r="PGR97" s="369"/>
      <c r="PGS97" s="369"/>
      <c r="PGT97" s="369"/>
      <c r="PGU97" s="369"/>
      <c r="PGV97" s="369"/>
      <c r="PGW97" s="369"/>
      <c r="PGX97" s="369"/>
      <c r="PGY97" s="369"/>
      <c r="PGZ97" s="369"/>
      <c r="PHA97" s="369"/>
      <c r="PHB97" s="369"/>
      <c r="PHC97" s="369"/>
      <c r="PHD97" s="369"/>
      <c r="PHE97" s="369"/>
      <c r="PHF97" s="369"/>
      <c r="PHG97" s="369"/>
      <c r="PHH97" s="369"/>
      <c r="PHI97" s="369"/>
      <c r="PHJ97" s="369"/>
      <c r="PHK97" s="369"/>
      <c r="PHL97" s="369"/>
      <c r="PHM97" s="369"/>
      <c r="PHN97" s="369"/>
      <c r="PHO97" s="369"/>
      <c r="PHP97" s="369"/>
      <c r="PHQ97" s="369"/>
      <c r="PHR97" s="369"/>
      <c r="PHS97" s="369"/>
      <c r="PHT97" s="369"/>
      <c r="PHU97" s="369"/>
      <c r="PHV97" s="369"/>
      <c r="PHW97" s="369"/>
      <c r="PHX97" s="369"/>
      <c r="PHY97" s="369"/>
      <c r="PHZ97" s="369"/>
      <c r="PIA97" s="369"/>
      <c r="PIB97" s="369"/>
      <c r="PIC97" s="369"/>
      <c r="PID97" s="369"/>
      <c r="PIE97" s="369"/>
      <c r="PIF97" s="369"/>
      <c r="PIG97" s="369"/>
      <c r="PIH97" s="369"/>
      <c r="PII97" s="369"/>
      <c r="PIJ97" s="369"/>
      <c r="PIK97" s="369"/>
      <c r="PIL97" s="369"/>
      <c r="PIM97" s="369"/>
      <c r="PIN97" s="369"/>
      <c r="PIO97" s="369"/>
      <c r="PIP97" s="369"/>
      <c r="PIQ97" s="369"/>
      <c r="PIR97" s="369"/>
      <c r="PIS97" s="369"/>
      <c r="PIT97" s="369"/>
      <c r="PIU97" s="369"/>
      <c r="PIV97" s="369"/>
      <c r="PIW97" s="369"/>
      <c r="PIX97" s="369"/>
      <c r="PIY97" s="369"/>
      <c r="PIZ97" s="369"/>
      <c r="PJA97" s="369"/>
      <c r="PJB97" s="369"/>
      <c r="PJC97" s="369"/>
      <c r="PJD97" s="369"/>
      <c r="PJE97" s="369"/>
      <c r="PJF97" s="369"/>
      <c r="PJG97" s="369"/>
      <c r="PJH97" s="369"/>
      <c r="PJI97" s="369"/>
      <c r="PJJ97" s="369"/>
      <c r="PJK97" s="369"/>
      <c r="PJL97" s="369"/>
      <c r="PJM97" s="369"/>
      <c r="PJN97" s="369"/>
      <c r="PJO97" s="369"/>
      <c r="PJP97" s="369"/>
      <c r="PJQ97" s="369"/>
      <c r="PJR97" s="369"/>
      <c r="PJS97" s="369"/>
      <c r="PJT97" s="369"/>
      <c r="PJU97" s="369"/>
      <c r="PJV97" s="369"/>
      <c r="PJW97" s="369"/>
      <c r="PJX97" s="369"/>
      <c r="PJY97" s="369"/>
      <c r="PJZ97" s="369"/>
      <c r="PKA97" s="369"/>
      <c r="PKB97" s="369"/>
      <c r="PKC97" s="369"/>
      <c r="PKD97" s="369"/>
      <c r="PKE97" s="369"/>
      <c r="PKF97" s="369"/>
      <c r="PKG97" s="369"/>
      <c r="PKH97" s="369"/>
      <c r="PKI97" s="369"/>
      <c r="PKJ97" s="369"/>
      <c r="PKK97" s="369"/>
      <c r="PKL97" s="369"/>
      <c r="PKM97" s="369"/>
      <c r="PKN97" s="369"/>
      <c r="PKO97" s="369"/>
      <c r="PKP97" s="369"/>
      <c r="PKQ97" s="369"/>
      <c r="PKR97" s="369"/>
      <c r="PKS97" s="369"/>
      <c r="PKT97" s="369"/>
      <c r="PKU97" s="369"/>
      <c r="PKV97" s="369"/>
      <c r="PKW97" s="369"/>
      <c r="PKX97" s="369"/>
      <c r="PKY97" s="369"/>
      <c r="PKZ97" s="369"/>
      <c r="PLA97" s="369"/>
      <c r="PLB97" s="369"/>
      <c r="PLC97" s="369"/>
      <c r="PLD97" s="369"/>
      <c r="PLE97" s="369"/>
      <c r="PLF97" s="369"/>
      <c r="PLG97" s="369"/>
      <c r="PLH97" s="369"/>
      <c r="PLI97" s="369"/>
      <c r="PLJ97" s="369"/>
      <c r="PLK97" s="369"/>
      <c r="PLL97" s="369"/>
      <c r="PLM97" s="369"/>
      <c r="PLN97" s="369"/>
      <c r="PLO97" s="369"/>
      <c r="PLP97" s="369"/>
      <c r="PLQ97" s="369"/>
      <c r="PLR97" s="369"/>
      <c r="PLS97" s="369"/>
      <c r="PLT97" s="369"/>
      <c r="PLU97" s="369"/>
      <c r="PLV97" s="369"/>
      <c r="PLW97" s="369"/>
      <c r="PLX97" s="369"/>
      <c r="PLY97" s="369"/>
      <c r="PLZ97" s="369"/>
      <c r="PMA97" s="369"/>
      <c r="PMB97" s="369"/>
      <c r="PMC97" s="369"/>
      <c r="PMD97" s="369"/>
      <c r="PME97" s="369"/>
      <c r="PMF97" s="369"/>
      <c r="PMG97" s="369"/>
      <c r="PMH97" s="369"/>
      <c r="PMI97" s="369"/>
      <c r="PMJ97" s="369"/>
      <c r="PMK97" s="369"/>
      <c r="PML97" s="369"/>
      <c r="PMM97" s="369"/>
      <c r="PMN97" s="369"/>
      <c r="PMO97" s="369"/>
      <c r="PMP97" s="369"/>
      <c r="PMQ97" s="369"/>
      <c r="PMR97" s="369"/>
      <c r="PMS97" s="369"/>
      <c r="PMT97" s="369"/>
      <c r="PMU97" s="369"/>
      <c r="PMV97" s="369"/>
      <c r="PMW97" s="369"/>
      <c r="PMX97" s="369"/>
      <c r="PMY97" s="369"/>
      <c r="PMZ97" s="369"/>
      <c r="PNA97" s="369"/>
      <c r="PNB97" s="369"/>
      <c r="PNC97" s="369"/>
      <c r="PND97" s="369"/>
      <c r="PNE97" s="369"/>
      <c r="PNF97" s="369"/>
      <c r="PNG97" s="369"/>
      <c r="PNH97" s="369"/>
      <c r="PNI97" s="369"/>
      <c r="PNJ97" s="369"/>
      <c r="PNK97" s="369"/>
      <c r="PNL97" s="369"/>
      <c r="PNM97" s="369"/>
      <c r="PNN97" s="369"/>
      <c r="PNO97" s="369"/>
      <c r="PNP97" s="369"/>
      <c r="PNQ97" s="369"/>
      <c r="PNR97" s="369"/>
      <c r="PNS97" s="369"/>
      <c r="PNT97" s="369"/>
      <c r="PNU97" s="369"/>
      <c r="PNV97" s="369"/>
      <c r="PNW97" s="369"/>
      <c r="PNX97" s="369"/>
      <c r="PNY97" s="369"/>
      <c r="PNZ97" s="369"/>
      <c r="POA97" s="369"/>
      <c r="POB97" s="369"/>
      <c r="POC97" s="369"/>
      <c r="POD97" s="369"/>
      <c r="POE97" s="369"/>
      <c r="POF97" s="369"/>
      <c r="POG97" s="369"/>
      <c r="POH97" s="369"/>
      <c r="POI97" s="369"/>
      <c r="POJ97" s="369"/>
      <c r="POK97" s="369"/>
      <c r="POL97" s="369"/>
      <c r="POM97" s="369"/>
      <c r="PON97" s="369"/>
      <c r="POO97" s="369"/>
      <c r="POP97" s="369"/>
      <c r="POQ97" s="369"/>
      <c r="POR97" s="369"/>
      <c r="POS97" s="369"/>
      <c r="POT97" s="369"/>
      <c r="POU97" s="369"/>
      <c r="POV97" s="369"/>
      <c r="POW97" s="369"/>
      <c r="POX97" s="369"/>
      <c r="POY97" s="369"/>
      <c r="POZ97" s="369"/>
      <c r="PPA97" s="369"/>
      <c r="PPB97" s="369"/>
      <c r="PPC97" s="369"/>
      <c r="PPD97" s="369"/>
      <c r="PPE97" s="369"/>
      <c r="PPF97" s="369"/>
      <c r="PPG97" s="369"/>
      <c r="PPH97" s="369"/>
      <c r="PPI97" s="369"/>
      <c r="PPJ97" s="369"/>
      <c r="PPK97" s="369"/>
      <c r="PPL97" s="369"/>
      <c r="PPM97" s="369"/>
      <c r="PPN97" s="369"/>
      <c r="PPO97" s="369"/>
      <c r="PPP97" s="369"/>
      <c r="PPQ97" s="369"/>
      <c r="PPR97" s="369"/>
      <c r="PPS97" s="369"/>
      <c r="PPT97" s="369"/>
      <c r="PPU97" s="369"/>
      <c r="PPV97" s="369"/>
      <c r="PPW97" s="369"/>
      <c r="PPX97" s="369"/>
      <c r="PPY97" s="369"/>
      <c r="PPZ97" s="369"/>
      <c r="PQA97" s="369"/>
      <c r="PQB97" s="369"/>
      <c r="PQC97" s="369"/>
      <c r="PQD97" s="369"/>
      <c r="PQE97" s="369"/>
      <c r="PQF97" s="369"/>
      <c r="PQG97" s="369"/>
      <c r="PQH97" s="369"/>
      <c r="PQI97" s="369"/>
      <c r="PQJ97" s="369"/>
      <c r="PQK97" s="369"/>
      <c r="PQL97" s="369"/>
      <c r="PQM97" s="369"/>
      <c r="PQN97" s="369"/>
      <c r="PQO97" s="369"/>
      <c r="PQP97" s="369"/>
      <c r="PQQ97" s="369"/>
      <c r="PQR97" s="369"/>
      <c r="PQS97" s="369"/>
      <c r="PQT97" s="369"/>
      <c r="PQU97" s="369"/>
      <c r="PQV97" s="369"/>
      <c r="PQW97" s="369"/>
      <c r="PQX97" s="369"/>
      <c r="PQY97" s="369"/>
      <c r="PQZ97" s="369"/>
      <c r="PRA97" s="369"/>
      <c r="PRB97" s="369"/>
      <c r="PRC97" s="369"/>
      <c r="PRD97" s="369"/>
      <c r="PRE97" s="369"/>
      <c r="PRF97" s="369"/>
      <c r="PRG97" s="369"/>
      <c r="PRH97" s="369"/>
      <c r="PRI97" s="369"/>
      <c r="PRJ97" s="369"/>
      <c r="PRK97" s="369"/>
      <c r="PRL97" s="369"/>
      <c r="PRM97" s="369"/>
      <c r="PRN97" s="369"/>
      <c r="PRO97" s="369"/>
      <c r="PRP97" s="369"/>
      <c r="PRQ97" s="369"/>
      <c r="PRR97" s="369"/>
      <c r="PRS97" s="369"/>
      <c r="PRT97" s="369"/>
      <c r="PRU97" s="369"/>
      <c r="PRV97" s="369"/>
      <c r="PRW97" s="369"/>
      <c r="PRX97" s="369"/>
      <c r="PRY97" s="369"/>
      <c r="PRZ97" s="369"/>
      <c r="PSA97" s="369"/>
      <c r="PSB97" s="369"/>
      <c r="PSC97" s="369"/>
      <c r="PSD97" s="369"/>
      <c r="PSE97" s="369"/>
      <c r="PSF97" s="369"/>
      <c r="PSG97" s="369"/>
      <c r="PSH97" s="369"/>
      <c r="PSI97" s="369"/>
      <c r="PSJ97" s="369"/>
      <c r="PSK97" s="369"/>
      <c r="PSL97" s="369"/>
      <c r="PSM97" s="369"/>
      <c r="PSN97" s="369"/>
      <c r="PSO97" s="369"/>
      <c r="PSP97" s="369"/>
      <c r="PSQ97" s="369"/>
      <c r="PSR97" s="369"/>
      <c r="PSS97" s="369"/>
      <c r="PST97" s="369"/>
      <c r="PSU97" s="369"/>
      <c r="PSV97" s="369"/>
      <c r="PSW97" s="369"/>
      <c r="PSX97" s="369"/>
      <c r="PSY97" s="369"/>
      <c r="PSZ97" s="369"/>
      <c r="PTA97" s="369"/>
      <c r="PTB97" s="369"/>
      <c r="PTC97" s="369"/>
      <c r="PTD97" s="369"/>
      <c r="PTE97" s="369"/>
      <c r="PTF97" s="369"/>
      <c r="PTG97" s="369"/>
      <c r="PTH97" s="369"/>
      <c r="PTI97" s="369"/>
      <c r="PTJ97" s="369"/>
      <c r="PTK97" s="369"/>
      <c r="PTL97" s="369"/>
      <c r="PTM97" s="369"/>
      <c r="PTN97" s="369"/>
      <c r="PTO97" s="369"/>
      <c r="PTP97" s="369"/>
      <c r="PTQ97" s="369"/>
      <c r="PTR97" s="369"/>
      <c r="PTS97" s="369"/>
      <c r="PTT97" s="369"/>
      <c r="PTU97" s="369"/>
      <c r="PTV97" s="369"/>
      <c r="PTW97" s="369"/>
      <c r="PTX97" s="369"/>
      <c r="PTY97" s="369"/>
      <c r="PTZ97" s="369"/>
      <c r="PUA97" s="369"/>
      <c r="PUB97" s="369"/>
      <c r="PUC97" s="369"/>
      <c r="PUD97" s="369"/>
      <c r="PUE97" s="369"/>
      <c r="PUF97" s="369"/>
      <c r="PUG97" s="369"/>
      <c r="PUH97" s="369"/>
      <c r="PUI97" s="369"/>
      <c r="PUJ97" s="369"/>
      <c r="PUK97" s="369"/>
      <c r="PUL97" s="369"/>
      <c r="PUM97" s="369"/>
      <c r="PUN97" s="369"/>
      <c r="PUO97" s="369"/>
      <c r="PUP97" s="369"/>
      <c r="PUQ97" s="369"/>
      <c r="PUR97" s="369"/>
      <c r="PUS97" s="369"/>
      <c r="PUT97" s="369"/>
      <c r="PUU97" s="369"/>
      <c r="PUV97" s="369"/>
      <c r="PUW97" s="369"/>
      <c r="PUX97" s="369"/>
      <c r="PUY97" s="369"/>
      <c r="PUZ97" s="369"/>
      <c r="PVA97" s="369"/>
      <c r="PVB97" s="369"/>
      <c r="PVC97" s="369"/>
      <c r="PVD97" s="369"/>
      <c r="PVE97" s="369"/>
      <c r="PVF97" s="369"/>
      <c r="PVG97" s="369"/>
      <c r="PVH97" s="369"/>
      <c r="PVI97" s="369"/>
      <c r="PVJ97" s="369"/>
      <c r="PVK97" s="369"/>
      <c r="PVL97" s="369"/>
      <c r="PVM97" s="369"/>
      <c r="PVN97" s="369"/>
      <c r="PVO97" s="369"/>
      <c r="PVP97" s="369"/>
      <c r="PVQ97" s="369"/>
      <c r="PVR97" s="369"/>
      <c r="PVS97" s="369"/>
      <c r="PVT97" s="369"/>
      <c r="PVU97" s="369"/>
      <c r="PVV97" s="369"/>
      <c r="PVW97" s="369"/>
      <c r="PVX97" s="369"/>
      <c r="PVY97" s="369"/>
      <c r="PVZ97" s="369"/>
      <c r="PWA97" s="369"/>
      <c r="PWB97" s="369"/>
      <c r="PWC97" s="369"/>
      <c r="PWD97" s="369"/>
      <c r="PWE97" s="369"/>
      <c r="PWF97" s="369"/>
      <c r="PWG97" s="369"/>
      <c r="PWH97" s="369"/>
      <c r="PWI97" s="369"/>
      <c r="PWJ97" s="369"/>
      <c r="PWK97" s="369"/>
      <c r="PWL97" s="369"/>
      <c r="PWM97" s="369"/>
      <c r="PWN97" s="369"/>
      <c r="PWO97" s="369"/>
      <c r="PWP97" s="369"/>
      <c r="PWQ97" s="369"/>
      <c r="PWR97" s="369"/>
      <c r="PWS97" s="369"/>
      <c r="PWT97" s="369"/>
      <c r="PWU97" s="369"/>
      <c r="PWV97" s="369"/>
      <c r="PWW97" s="369"/>
      <c r="PWX97" s="369"/>
      <c r="PWY97" s="369"/>
      <c r="PWZ97" s="369"/>
      <c r="PXA97" s="369"/>
      <c r="PXB97" s="369"/>
      <c r="PXC97" s="369"/>
      <c r="PXD97" s="369"/>
      <c r="PXE97" s="369"/>
      <c r="PXF97" s="369"/>
      <c r="PXG97" s="369"/>
      <c r="PXH97" s="369"/>
      <c r="PXI97" s="369"/>
      <c r="PXJ97" s="369"/>
      <c r="PXK97" s="369"/>
      <c r="PXL97" s="369"/>
      <c r="PXM97" s="369"/>
      <c r="PXN97" s="369"/>
      <c r="PXO97" s="369"/>
      <c r="PXP97" s="369"/>
      <c r="PXQ97" s="369"/>
      <c r="PXR97" s="369"/>
      <c r="PXS97" s="369"/>
      <c r="PXT97" s="369"/>
      <c r="PXU97" s="369"/>
      <c r="PXV97" s="369"/>
      <c r="PXW97" s="369"/>
      <c r="PXX97" s="369"/>
      <c r="PXY97" s="369"/>
      <c r="PXZ97" s="369"/>
      <c r="PYA97" s="369"/>
      <c r="PYB97" s="369"/>
      <c r="PYC97" s="369"/>
      <c r="PYD97" s="369"/>
      <c r="PYE97" s="369"/>
      <c r="PYF97" s="369"/>
      <c r="PYG97" s="369"/>
      <c r="PYH97" s="369"/>
      <c r="PYI97" s="369"/>
      <c r="PYJ97" s="369"/>
      <c r="PYK97" s="369"/>
      <c r="PYL97" s="369"/>
      <c r="PYM97" s="369"/>
      <c r="PYN97" s="369"/>
      <c r="PYO97" s="369"/>
      <c r="PYP97" s="369"/>
      <c r="PYQ97" s="369"/>
      <c r="PYR97" s="369"/>
      <c r="PYS97" s="369"/>
      <c r="PYT97" s="369"/>
      <c r="PYU97" s="369"/>
      <c r="PYV97" s="369"/>
      <c r="PYW97" s="369"/>
      <c r="PYX97" s="369"/>
      <c r="PYY97" s="369"/>
      <c r="PYZ97" s="369"/>
      <c r="PZA97" s="369"/>
      <c r="PZB97" s="369"/>
      <c r="PZC97" s="369"/>
      <c r="PZD97" s="369"/>
      <c r="PZE97" s="369"/>
      <c r="PZF97" s="369"/>
      <c r="PZG97" s="369"/>
      <c r="PZH97" s="369"/>
      <c r="PZI97" s="369"/>
      <c r="PZJ97" s="369"/>
      <c r="PZK97" s="369"/>
      <c r="PZL97" s="369"/>
      <c r="PZM97" s="369"/>
      <c r="PZN97" s="369"/>
      <c r="PZO97" s="369"/>
      <c r="PZP97" s="369"/>
      <c r="PZQ97" s="369"/>
      <c r="PZR97" s="369"/>
      <c r="PZS97" s="369"/>
      <c r="PZT97" s="369"/>
      <c r="PZU97" s="369"/>
      <c r="PZV97" s="369"/>
      <c r="PZW97" s="369"/>
      <c r="PZX97" s="369"/>
      <c r="PZY97" s="369"/>
      <c r="PZZ97" s="369"/>
      <c r="QAA97" s="369"/>
      <c r="QAB97" s="369"/>
      <c r="QAC97" s="369"/>
      <c r="QAD97" s="369"/>
      <c r="QAE97" s="369"/>
      <c r="QAF97" s="369"/>
      <c r="QAG97" s="369"/>
      <c r="QAH97" s="369"/>
      <c r="QAI97" s="369"/>
      <c r="QAJ97" s="369"/>
      <c r="QAK97" s="369"/>
      <c r="QAL97" s="369"/>
      <c r="QAM97" s="369"/>
      <c r="QAN97" s="369"/>
      <c r="QAO97" s="369"/>
      <c r="QAP97" s="369"/>
      <c r="QAQ97" s="369"/>
      <c r="QAR97" s="369"/>
      <c r="QAS97" s="369"/>
      <c r="QAT97" s="369"/>
      <c r="QAU97" s="369"/>
      <c r="QAV97" s="369"/>
      <c r="QAW97" s="369"/>
      <c r="QAX97" s="369"/>
      <c r="QAY97" s="369"/>
      <c r="QAZ97" s="369"/>
      <c r="QBA97" s="369"/>
      <c r="QBB97" s="369"/>
      <c r="QBC97" s="369"/>
      <c r="QBD97" s="369"/>
      <c r="QBE97" s="369"/>
      <c r="QBF97" s="369"/>
      <c r="QBG97" s="369"/>
      <c r="QBH97" s="369"/>
      <c r="QBI97" s="369"/>
      <c r="QBJ97" s="369"/>
      <c r="QBK97" s="369"/>
      <c r="QBL97" s="369"/>
      <c r="QBM97" s="369"/>
      <c r="QBN97" s="369"/>
      <c r="QBO97" s="369"/>
      <c r="QBP97" s="369"/>
      <c r="QBQ97" s="369"/>
      <c r="QBR97" s="369"/>
      <c r="QBS97" s="369"/>
      <c r="QBT97" s="369"/>
      <c r="QBU97" s="369"/>
      <c r="QBV97" s="369"/>
      <c r="QBW97" s="369"/>
      <c r="QBX97" s="369"/>
      <c r="QBY97" s="369"/>
      <c r="QBZ97" s="369"/>
      <c r="QCA97" s="369"/>
      <c r="QCB97" s="369"/>
      <c r="QCC97" s="369"/>
      <c r="QCD97" s="369"/>
      <c r="QCE97" s="369"/>
      <c r="QCF97" s="369"/>
      <c r="QCG97" s="369"/>
      <c r="QCH97" s="369"/>
      <c r="QCI97" s="369"/>
      <c r="QCJ97" s="369"/>
      <c r="QCK97" s="369"/>
      <c r="QCL97" s="369"/>
      <c r="QCM97" s="369"/>
      <c r="QCN97" s="369"/>
      <c r="QCO97" s="369"/>
      <c r="QCP97" s="369"/>
      <c r="QCQ97" s="369"/>
      <c r="QCR97" s="369"/>
      <c r="QCS97" s="369"/>
      <c r="QCT97" s="369"/>
      <c r="QCU97" s="369"/>
      <c r="QCV97" s="369"/>
      <c r="QCW97" s="369"/>
      <c r="QCX97" s="369"/>
      <c r="QCY97" s="369"/>
      <c r="QCZ97" s="369"/>
      <c r="QDA97" s="369"/>
      <c r="QDB97" s="369"/>
      <c r="QDC97" s="369"/>
      <c r="QDD97" s="369"/>
      <c r="QDE97" s="369"/>
      <c r="QDF97" s="369"/>
      <c r="QDG97" s="369"/>
      <c r="QDH97" s="369"/>
      <c r="QDI97" s="369"/>
      <c r="QDJ97" s="369"/>
      <c r="QDK97" s="369"/>
      <c r="QDL97" s="369"/>
      <c r="QDM97" s="369"/>
      <c r="QDN97" s="369"/>
      <c r="QDO97" s="369"/>
      <c r="QDP97" s="369"/>
      <c r="QDQ97" s="369"/>
      <c r="QDR97" s="369"/>
      <c r="QDS97" s="369"/>
      <c r="QDT97" s="369"/>
      <c r="QDU97" s="369"/>
      <c r="QDV97" s="369"/>
      <c r="QDW97" s="369"/>
      <c r="QDX97" s="369"/>
      <c r="QDY97" s="369"/>
      <c r="QDZ97" s="369"/>
      <c r="QEA97" s="369"/>
      <c r="QEB97" s="369"/>
      <c r="QEC97" s="369"/>
      <c r="QED97" s="369"/>
      <c r="QEE97" s="369"/>
      <c r="QEF97" s="369"/>
      <c r="QEG97" s="369"/>
      <c r="QEH97" s="369"/>
      <c r="QEI97" s="369"/>
      <c r="QEJ97" s="369"/>
      <c r="QEK97" s="369"/>
      <c r="QEL97" s="369"/>
      <c r="QEM97" s="369"/>
      <c r="QEN97" s="369"/>
      <c r="QEO97" s="369"/>
      <c r="QEP97" s="369"/>
      <c r="QEQ97" s="369"/>
      <c r="QER97" s="369"/>
      <c r="QES97" s="369"/>
      <c r="QET97" s="369"/>
      <c r="QEU97" s="369"/>
      <c r="QEV97" s="369"/>
      <c r="QEW97" s="369"/>
      <c r="QEX97" s="369"/>
      <c r="QEY97" s="369"/>
      <c r="QEZ97" s="369"/>
      <c r="QFA97" s="369"/>
      <c r="QFB97" s="369"/>
      <c r="QFC97" s="369"/>
      <c r="QFD97" s="369"/>
      <c r="QFE97" s="369"/>
      <c r="QFF97" s="369"/>
      <c r="QFG97" s="369"/>
      <c r="QFH97" s="369"/>
      <c r="QFI97" s="369"/>
      <c r="QFJ97" s="369"/>
      <c r="QFK97" s="369"/>
      <c r="QFL97" s="369"/>
      <c r="QFM97" s="369"/>
      <c r="QFN97" s="369"/>
      <c r="QFO97" s="369"/>
      <c r="QFP97" s="369"/>
      <c r="QFQ97" s="369"/>
      <c r="QFR97" s="369"/>
      <c r="QFS97" s="369"/>
      <c r="QFT97" s="369"/>
      <c r="QFU97" s="369"/>
      <c r="QFV97" s="369"/>
      <c r="QFW97" s="369"/>
      <c r="QFX97" s="369"/>
      <c r="QFY97" s="369"/>
      <c r="QFZ97" s="369"/>
      <c r="QGA97" s="369"/>
      <c r="QGB97" s="369"/>
      <c r="QGC97" s="369"/>
      <c r="QGD97" s="369"/>
      <c r="QGE97" s="369"/>
      <c r="QGF97" s="369"/>
      <c r="QGG97" s="369"/>
      <c r="QGH97" s="369"/>
      <c r="QGI97" s="369"/>
      <c r="QGJ97" s="369"/>
      <c r="QGK97" s="369"/>
      <c r="QGL97" s="369"/>
      <c r="QGM97" s="369"/>
      <c r="QGN97" s="369"/>
      <c r="QGO97" s="369"/>
      <c r="QGP97" s="369"/>
      <c r="QGQ97" s="369"/>
      <c r="QGR97" s="369"/>
      <c r="QGS97" s="369"/>
      <c r="QGT97" s="369"/>
      <c r="QGU97" s="369"/>
      <c r="QGV97" s="369"/>
      <c r="QGW97" s="369"/>
      <c r="QGX97" s="369"/>
      <c r="QGY97" s="369"/>
      <c r="QGZ97" s="369"/>
      <c r="QHA97" s="369"/>
      <c r="QHB97" s="369"/>
      <c r="QHC97" s="369"/>
      <c r="QHD97" s="369"/>
      <c r="QHE97" s="369"/>
      <c r="QHF97" s="369"/>
      <c r="QHG97" s="369"/>
      <c r="QHH97" s="369"/>
      <c r="QHI97" s="369"/>
      <c r="QHJ97" s="369"/>
      <c r="QHK97" s="369"/>
      <c r="QHL97" s="369"/>
      <c r="QHM97" s="369"/>
      <c r="QHN97" s="369"/>
      <c r="QHO97" s="369"/>
      <c r="QHP97" s="369"/>
      <c r="QHQ97" s="369"/>
      <c r="QHR97" s="369"/>
      <c r="QHS97" s="369"/>
      <c r="QHT97" s="369"/>
      <c r="QHU97" s="369"/>
      <c r="QHV97" s="369"/>
      <c r="QHW97" s="369"/>
      <c r="QHX97" s="369"/>
      <c r="QHY97" s="369"/>
      <c r="QHZ97" s="369"/>
      <c r="QIA97" s="369"/>
      <c r="QIB97" s="369"/>
      <c r="QIC97" s="369"/>
      <c r="QID97" s="369"/>
      <c r="QIE97" s="369"/>
      <c r="QIF97" s="369"/>
      <c r="QIG97" s="369"/>
      <c r="QIH97" s="369"/>
      <c r="QII97" s="369"/>
      <c r="QIJ97" s="369"/>
      <c r="QIK97" s="369"/>
      <c r="QIL97" s="369"/>
      <c r="QIM97" s="369"/>
      <c r="QIN97" s="369"/>
      <c r="QIO97" s="369"/>
      <c r="QIP97" s="369"/>
      <c r="QIQ97" s="369"/>
      <c r="QIR97" s="369"/>
      <c r="QIS97" s="369"/>
      <c r="QIT97" s="369"/>
      <c r="QIU97" s="369"/>
      <c r="QIV97" s="369"/>
      <c r="QIW97" s="369"/>
      <c r="QIX97" s="369"/>
      <c r="QIY97" s="369"/>
      <c r="QIZ97" s="369"/>
      <c r="QJA97" s="369"/>
      <c r="QJB97" s="369"/>
      <c r="QJC97" s="369"/>
      <c r="QJD97" s="369"/>
      <c r="QJE97" s="369"/>
      <c r="QJF97" s="369"/>
      <c r="QJG97" s="369"/>
      <c r="QJH97" s="369"/>
      <c r="QJI97" s="369"/>
      <c r="QJJ97" s="369"/>
      <c r="QJK97" s="369"/>
      <c r="QJL97" s="369"/>
      <c r="QJM97" s="369"/>
      <c r="QJN97" s="369"/>
      <c r="QJO97" s="369"/>
      <c r="QJP97" s="369"/>
      <c r="QJQ97" s="369"/>
      <c r="QJR97" s="369"/>
      <c r="QJS97" s="369"/>
      <c r="QJT97" s="369"/>
      <c r="QJU97" s="369"/>
      <c r="QJV97" s="369"/>
      <c r="QJW97" s="369"/>
      <c r="QJX97" s="369"/>
      <c r="QJY97" s="369"/>
      <c r="QJZ97" s="369"/>
      <c r="QKA97" s="369"/>
      <c r="QKB97" s="369"/>
      <c r="QKC97" s="369"/>
      <c r="QKD97" s="369"/>
      <c r="QKE97" s="369"/>
      <c r="QKF97" s="369"/>
      <c r="QKG97" s="369"/>
      <c r="QKH97" s="369"/>
      <c r="QKI97" s="369"/>
      <c r="QKJ97" s="369"/>
      <c r="QKK97" s="369"/>
      <c r="QKL97" s="369"/>
      <c r="QKM97" s="369"/>
      <c r="QKN97" s="369"/>
      <c r="QKO97" s="369"/>
      <c r="QKP97" s="369"/>
      <c r="QKQ97" s="369"/>
      <c r="QKR97" s="369"/>
      <c r="QKS97" s="369"/>
      <c r="QKT97" s="369"/>
      <c r="QKU97" s="369"/>
      <c r="QKV97" s="369"/>
      <c r="QKW97" s="369"/>
      <c r="QKX97" s="369"/>
      <c r="QKY97" s="369"/>
      <c r="QKZ97" s="369"/>
      <c r="QLA97" s="369"/>
      <c r="QLB97" s="369"/>
      <c r="QLC97" s="369"/>
      <c r="QLD97" s="369"/>
      <c r="QLE97" s="369"/>
      <c r="QLF97" s="369"/>
      <c r="QLG97" s="369"/>
      <c r="QLH97" s="369"/>
      <c r="QLI97" s="369"/>
      <c r="QLJ97" s="369"/>
      <c r="QLK97" s="369"/>
      <c r="QLL97" s="369"/>
      <c r="QLM97" s="369"/>
      <c r="QLN97" s="369"/>
      <c r="QLO97" s="369"/>
      <c r="QLP97" s="369"/>
      <c r="QLQ97" s="369"/>
      <c r="QLR97" s="369"/>
      <c r="QLS97" s="369"/>
      <c r="QLT97" s="369"/>
      <c r="QLU97" s="369"/>
      <c r="QLV97" s="369"/>
      <c r="QLW97" s="369"/>
      <c r="QLX97" s="369"/>
      <c r="QLY97" s="369"/>
      <c r="QLZ97" s="369"/>
      <c r="QMA97" s="369"/>
      <c r="QMB97" s="369"/>
      <c r="QMC97" s="369"/>
      <c r="QMD97" s="369"/>
      <c r="QME97" s="369"/>
      <c r="QMF97" s="369"/>
      <c r="QMG97" s="369"/>
      <c r="QMH97" s="369"/>
      <c r="QMI97" s="369"/>
      <c r="QMJ97" s="369"/>
      <c r="QMK97" s="369"/>
      <c r="QML97" s="369"/>
      <c r="QMM97" s="369"/>
      <c r="QMN97" s="369"/>
      <c r="QMO97" s="369"/>
      <c r="QMP97" s="369"/>
      <c r="QMQ97" s="369"/>
      <c r="QMR97" s="369"/>
      <c r="QMS97" s="369"/>
      <c r="QMT97" s="369"/>
      <c r="QMU97" s="369"/>
      <c r="QMV97" s="369"/>
      <c r="QMW97" s="369"/>
      <c r="QMX97" s="369"/>
      <c r="QMY97" s="369"/>
      <c r="QMZ97" s="369"/>
      <c r="QNA97" s="369"/>
      <c r="QNB97" s="369"/>
      <c r="QNC97" s="369"/>
      <c r="QND97" s="369"/>
      <c r="QNE97" s="369"/>
      <c r="QNF97" s="369"/>
      <c r="QNG97" s="369"/>
      <c r="QNH97" s="369"/>
      <c r="QNI97" s="369"/>
      <c r="QNJ97" s="369"/>
      <c r="QNK97" s="369"/>
      <c r="QNL97" s="369"/>
      <c r="QNM97" s="369"/>
      <c r="QNN97" s="369"/>
      <c r="QNO97" s="369"/>
      <c r="QNP97" s="369"/>
      <c r="QNQ97" s="369"/>
      <c r="QNR97" s="369"/>
      <c r="QNS97" s="369"/>
      <c r="QNT97" s="369"/>
      <c r="QNU97" s="369"/>
      <c r="QNV97" s="369"/>
      <c r="QNW97" s="369"/>
      <c r="QNX97" s="369"/>
      <c r="QNY97" s="369"/>
      <c r="QNZ97" s="369"/>
      <c r="QOA97" s="369"/>
      <c r="QOB97" s="369"/>
      <c r="QOC97" s="369"/>
      <c r="QOD97" s="369"/>
      <c r="QOE97" s="369"/>
      <c r="QOF97" s="369"/>
      <c r="QOG97" s="369"/>
      <c r="QOH97" s="369"/>
      <c r="QOI97" s="369"/>
      <c r="QOJ97" s="369"/>
      <c r="QOK97" s="369"/>
      <c r="QOL97" s="369"/>
      <c r="QOM97" s="369"/>
      <c r="QON97" s="369"/>
      <c r="QOO97" s="369"/>
      <c r="QOP97" s="369"/>
      <c r="QOQ97" s="369"/>
      <c r="QOR97" s="369"/>
      <c r="QOS97" s="369"/>
      <c r="QOT97" s="369"/>
      <c r="QOU97" s="369"/>
      <c r="QOV97" s="369"/>
      <c r="QOW97" s="369"/>
      <c r="QOX97" s="369"/>
      <c r="QOY97" s="369"/>
      <c r="QOZ97" s="369"/>
      <c r="QPA97" s="369"/>
      <c r="QPB97" s="369"/>
      <c r="QPC97" s="369"/>
      <c r="QPD97" s="369"/>
      <c r="QPE97" s="369"/>
      <c r="QPF97" s="369"/>
      <c r="QPG97" s="369"/>
      <c r="QPH97" s="369"/>
      <c r="QPI97" s="369"/>
      <c r="QPJ97" s="369"/>
      <c r="QPK97" s="369"/>
      <c r="QPL97" s="369"/>
      <c r="QPM97" s="369"/>
      <c r="QPN97" s="369"/>
      <c r="QPO97" s="369"/>
      <c r="QPP97" s="369"/>
      <c r="QPQ97" s="369"/>
      <c r="QPR97" s="369"/>
      <c r="QPS97" s="369"/>
      <c r="QPT97" s="369"/>
      <c r="QPU97" s="369"/>
      <c r="QPV97" s="369"/>
      <c r="QPW97" s="369"/>
      <c r="QPX97" s="369"/>
      <c r="QPY97" s="369"/>
      <c r="QPZ97" s="369"/>
      <c r="QQA97" s="369"/>
      <c r="QQB97" s="369"/>
      <c r="QQC97" s="369"/>
      <c r="QQD97" s="369"/>
      <c r="QQE97" s="369"/>
      <c r="QQF97" s="369"/>
      <c r="QQG97" s="369"/>
      <c r="QQH97" s="369"/>
      <c r="QQI97" s="369"/>
      <c r="QQJ97" s="369"/>
      <c r="QQK97" s="369"/>
      <c r="QQL97" s="369"/>
      <c r="QQM97" s="369"/>
      <c r="QQN97" s="369"/>
      <c r="QQO97" s="369"/>
      <c r="QQP97" s="369"/>
      <c r="QQQ97" s="369"/>
      <c r="QQR97" s="369"/>
      <c r="QQS97" s="369"/>
      <c r="QQT97" s="369"/>
      <c r="QQU97" s="369"/>
      <c r="QQV97" s="369"/>
      <c r="QQW97" s="369"/>
      <c r="QQX97" s="369"/>
      <c r="QQY97" s="369"/>
      <c r="QQZ97" s="369"/>
      <c r="QRA97" s="369"/>
      <c r="QRB97" s="369"/>
      <c r="QRC97" s="369"/>
      <c r="QRD97" s="369"/>
      <c r="QRE97" s="369"/>
      <c r="QRF97" s="369"/>
      <c r="QRG97" s="369"/>
      <c r="QRH97" s="369"/>
      <c r="QRI97" s="369"/>
      <c r="QRJ97" s="369"/>
      <c r="QRK97" s="369"/>
      <c r="QRL97" s="369"/>
      <c r="QRM97" s="369"/>
      <c r="QRN97" s="369"/>
      <c r="QRO97" s="369"/>
      <c r="QRP97" s="369"/>
      <c r="QRQ97" s="369"/>
      <c r="QRR97" s="369"/>
      <c r="QRS97" s="369"/>
      <c r="QRT97" s="369"/>
      <c r="QRU97" s="369"/>
      <c r="QRV97" s="369"/>
      <c r="QRW97" s="369"/>
      <c r="QRX97" s="369"/>
      <c r="QRY97" s="369"/>
      <c r="QRZ97" s="369"/>
      <c r="QSA97" s="369"/>
      <c r="QSB97" s="369"/>
      <c r="QSC97" s="369"/>
      <c r="QSD97" s="369"/>
      <c r="QSE97" s="369"/>
      <c r="QSF97" s="369"/>
      <c r="QSG97" s="369"/>
      <c r="QSH97" s="369"/>
      <c r="QSI97" s="369"/>
      <c r="QSJ97" s="369"/>
      <c r="QSK97" s="369"/>
      <c r="QSL97" s="369"/>
      <c r="QSM97" s="369"/>
      <c r="QSN97" s="369"/>
      <c r="QSO97" s="369"/>
      <c r="QSP97" s="369"/>
      <c r="QSQ97" s="369"/>
      <c r="QSR97" s="369"/>
      <c r="QSS97" s="369"/>
      <c r="QST97" s="369"/>
      <c r="QSU97" s="369"/>
      <c r="QSV97" s="369"/>
      <c r="QSW97" s="369"/>
      <c r="QSX97" s="369"/>
      <c r="QSY97" s="369"/>
      <c r="QSZ97" s="369"/>
      <c r="QTA97" s="369"/>
      <c r="QTB97" s="369"/>
      <c r="QTC97" s="369"/>
      <c r="QTD97" s="369"/>
      <c r="QTE97" s="369"/>
      <c r="QTF97" s="369"/>
      <c r="QTG97" s="369"/>
      <c r="QTH97" s="369"/>
      <c r="QTI97" s="369"/>
      <c r="QTJ97" s="369"/>
      <c r="QTK97" s="369"/>
      <c r="QTL97" s="369"/>
      <c r="QTM97" s="369"/>
      <c r="QTN97" s="369"/>
      <c r="QTO97" s="369"/>
      <c r="QTP97" s="369"/>
      <c r="QTQ97" s="369"/>
      <c r="QTR97" s="369"/>
      <c r="QTS97" s="369"/>
      <c r="QTT97" s="369"/>
      <c r="QTU97" s="369"/>
      <c r="QTV97" s="369"/>
      <c r="QTW97" s="369"/>
      <c r="QTX97" s="369"/>
      <c r="QTY97" s="369"/>
      <c r="QTZ97" s="369"/>
      <c r="QUA97" s="369"/>
      <c r="QUB97" s="369"/>
      <c r="QUC97" s="369"/>
      <c r="QUD97" s="369"/>
      <c r="QUE97" s="369"/>
      <c r="QUF97" s="369"/>
      <c r="QUG97" s="369"/>
      <c r="QUH97" s="369"/>
      <c r="QUI97" s="369"/>
      <c r="QUJ97" s="369"/>
      <c r="QUK97" s="369"/>
      <c r="QUL97" s="369"/>
      <c r="QUM97" s="369"/>
      <c r="QUN97" s="369"/>
      <c r="QUO97" s="369"/>
      <c r="QUP97" s="369"/>
      <c r="QUQ97" s="369"/>
      <c r="QUR97" s="369"/>
      <c r="QUS97" s="369"/>
      <c r="QUT97" s="369"/>
      <c r="QUU97" s="369"/>
      <c r="QUV97" s="369"/>
      <c r="QUW97" s="369"/>
      <c r="QUX97" s="369"/>
      <c r="QUY97" s="369"/>
      <c r="QUZ97" s="369"/>
      <c r="QVA97" s="369"/>
      <c r="QVB97" s="369"/>
      <c r="QVC97" s="369"/>
      <c r="QVD97" s="369"/>
      <c r="QVE97" s="369"/>
      <c r="QVF97" s="369"/>
      <c r="QVG97" s="369"/>
      <c r="QVH97" s="369"/>
      <c r="QVI97" s="369"/>
      <c r="QVJ97" s="369"/>
      <c r="QVK97" s="369"/>
      <c r="QVL97" s="369"/>
      <c r="QVM97" s="369"/>
      <c r="QVN97" s="369"/>
      <c r="QVO97" s="369"/>
      <c r="QVP97" s="369"/>
      <c r="QVQ97" s="369"/>
      <c r="QVR97" s="369"/>
      <c r="QVS97" s="369"/>
      <c r="QVT97" s="369"/>
      <c r="QVU97" s="369"/>
      <c r="QVV97" s="369"/>
      <c r="QVW97" s="369"/>
      <c r="QVX97" s="369"/>
      <c r="QVY97" s="369"/>
      <c r="QVZ97" s="369"/>
      <c r="QWA97" s="369"/>
      <c r="QWB97" s="369"/>
      <c r="QWC97" s="369"/>
      <c r="QWD97" s="369"/>
      <c r="QWE97" s="369"/>
      <c r="QWF97" s="369"/>
      <c r="QWG97" s="369"/>
      <c r="QWH97" s="369"/>
      <c r="QWI97" s="369"/>
      <c r="QWJ97" s="369"/>
      <c r="QWK97" s="369"/>
      <c r="QWL97" s="369"/>
      <c r="QWM97" s="369"/>
      <c r="QWN97" s="369"/>
      <c r="QWO97" s="369"/>
      <c r="QWP97" s="369"/>
      <c r="QWQ97" s="369"/>
      <c r="QWR97" s="369"/>
      <c r="QWS97" s="369"/>
      <c r="QWT97" s="369"/>
      <c r="QWU97" s="369"/>
      <c r="QWV97" s="369"/>
      <c r="QWW97" s="369"/>
      <c r="QWX97" s="369"/>
      <c r="QWY97" s="369"/>
      <c r="QWZ97" s="369"/>
      <c r="QXA97" s="369"/>
      <c r="QXB97" s="369"/>
      <c r="QXC97" s="369"/>
      <c r="QXD97" s="369"/>
      <c r="QXE97" s="369"/>
      <c r="QXF97" s="369"/>
      <c r="QXG97" s="369"/>
      <c r="QXH97" s="369"/>
      <c r="QXI97" s="369"/>
      <c r="QXJ97" s="369"/>
      <c r="QXK97" s="369"/>
      <c r="QXL97" s="369"/>
      <c r="QXM97" s="369"/>
      <c r="QXN97" s="369"/>
      <c r="QXO97" s="369"/>
      <c r="QXP97" s="369"/>
      <c r="QXQ97" s="369"/>
      <c r="QXR97" s="369"/>
      <c r="QXS97" s="369"/>
      <c r="QXT97" s="369"/>
      <c r="QXU97" s="369"/>
      <c r="QXV97" s="369"/>
      <c r="QXW97" s="369"/>
      <c r="QXX97" s="369"/>
      <c r="QXY97" s="369"/>
      <c r="QXZ97" s="369"/>
      <c r="QYA97" s="369"/>
      <c r="QYB97" s="369"/>
      <c r="QYC97" s="369"/>
      <c r="QYD97" s="369"/>
      <c r="QYE97" s="369"/>
      <c r="QYF97" s="369"/>
      <c r="QYG97" s="369"/>
      <c r="QYH97" s="369"/>
      <c r="QYI97" s="369"/>
      <c r="QYJ97" s="369"/>
      <c r="QYK97" s="369"/>
      <c r="QYL97" s="369"/>
      <c r="QYM97" s="369"/>
      <c r="QYN97" s="369"/>
      <c r="QYO97" s="369"/>
      <c r="QYP97" s="369"/>
      <c r="QYQ97" s="369"/>
      <c r="QYR97" s="369"/>
      <c r="QYS97" s="369"/>
      <c r="QYT97" s="369"/>
      <c r="QYU97" s="369"/>
      <c r="QYV97" s="369"/>
      <c r="QYW97" s="369"/>
      <c r="QYX97" s="369"/>
      <c r="QYY97" s="369"/>
      <c r="QYZ97" s="369"/>
      <c r="QZA97" s="369"/>
      <c r="QZB97" s="369"/>
      <c r="QZC97" s="369"/>
      <c r="QZD97" s="369"/>
      <c r="QZE97" s="369"/>
      <c r="QZF97" s="369"/>
      <c r="QZG97" s="369"/>
      <c r="QZH97" s="369"/>
      <c r="QZI97" s="369"/>
      <c r="QZJ97" s="369"/>
      <c r="QZK97" s="369"/>
      <c r="QZL97" s="369"/>
      <c r="QZM97" s="369"/>
      <c r="QZN97" s="369"/>
      <c r="QZO97" s="369"/>
      <c r="QZP97" s="369"/>
      <c r="QZQ97" s="369"/>
      <c r="QZR97" s="369"/>
      <c r="QZS97" s="369"/>
      <c r="QZT97" s="369"/>
      <c r="QZU97" s="369"/>
      <c r="QZV97" s="369"/>
      <c r="QZW97" s="369"/>
      <c r="QZX97" s="369"/>
      <c r="QZY97" s="369"/>
      <c r="QZZ97" s="369"/>
      <c r="RAA97" s="369"/>
      <c r="RAB97" s="369"/>
      <c r="RAC97" s="369"/>
      <c r="RAD97" s="369"/>
      <c r="RAE97" s="369"/>
      <c r="RAF97" s="369"/>
      <c r="RAG97" s="369"/>
      <c r="RAH97" s="369"/>
      <c r="RAI97" s="369"/>
      <c r="RAJ97" s="369"/>
      <c r="RAK97" s="369"/>
      <c r="RAL97" s="369"/>
      <c r="RAM97" s="369"/>
      <c r="RAN97" s="369"/>
      <c r="RAO97" s="369"/>
      <c r="RAP97" s="369"/>
      <c r="RAQ97" s="369"/>
      <c r="RAR97" s="369"/>
      <c r="RAS97" s="369"/>
      <c r="RAT97" s="369"/>
      <c r="RAU97" s="369"/>
      <c r="RAV97" s="369"/>
      <c r="RAW97" s="369"/>
      <c r="RAX97" s="369"/>
      <c r="RAY97" s="369"/>
      <c r="RAZ97" s="369"/>
      <c r="RBA97" s="369"/>
      <c r="RBB97" s="369"/>
      <c r="RBC97" s="369"/>
      <c r="RBD97" s="369"/>
      <c r="RBE97" s="369"/>
      <c r="RBF97" s="369"/>
      <c r="RBG97" s="369"/>
      <c r="RBH97" s="369"/>
      <c r="RBI97" s="369"/>
      <c r="RBJ97" s="369"/>
      <c r="RBK97" s="369"/>
      <c r="RBL97" s="369"/>
      <c r="RBM97" s="369"/>
      <c r="RBN97" s="369"/>
      <c r="RBO97" s="369"/>
      <c r="RBP97" s="369"/>
      <c r="RBQ97" s="369"/>
      <c r="RBR97" s="369"/>
      <c r="RBS97" s="369"/>
      <c r="RBT97" s="369"/>
      <c r="RBU97" s="369"/>
      <c r="RBV97" s="369"/>
      <c r="RBW97" s="369"/>
      <c r="RBX97" s="369"/>
      <c r="RBY97" s="369"/>
      <c r="RBZ97" s="369"/>
      <c r="RCA97" s="369"/>
      <c r="RCB97" s="369"/>
      <c r="RCC97" s="369"/>
      <c r="RCD97" s="369"/>
      <c r="RCE97" s="369"/>
      <c r="RCF97" s="369"/>
      <c r="RCG97" s="369"/>
      <c r="RCH97" s="369"/>
      <c r="RCI97" s="369"/>
      <c r="RCJ97" s="369"/>
      <c r="RCK97" s="369"/>
      <c r="RCL97" s="369"/>
      <c r="RCM97" s="369"/>
      <c r="RCN97" s="369"/>
      <c r="RCO97" s="369"/>
      <c r="RCP97" s="369"/>
      <c r="RCQ97" s="369"/>
      <c r="RCR97" s="369"/>
      <c r="RCS97" s="369"/>
      <c r="RCT97" s="369"/>
      <c r="RCU97" s="369"/>
      <c r="RCV97" s="369"/>
      <c r="RCW97" s="369"/>
      <c r="RCX97" s="369"/>
      <c r="RCY97" s="369"/>
      <c r="RCZ97" s="369"/>
      <c r="RDA97" s="369"/>
      <c r="RDB97" s="369"/>
      <c r="RDC97" s="369"/>
      <c r="RDD97" s="369"/>
      <c r="RDE97" s="369"/>
      <c r="RDF97" s="369"/>
      <c r="RDG97" s="369"/>
      <c r="RDH97" s="369"/>
      <c r="RDI97" s="369"/>
      <c r="RDJ97" s="369"/>
      <c r="RDK97" s="369"/>
      <c r="RDL97" s="369"/>
      <c r="RDM97" s="369"/>
      <c r="RDN97" s="369"/>
      <c r="RDO97" s="369"/>
      <c r="RDP97" s="369"/>
      <c r="RDQ97" s="369"/>
      <c r="RDR97" s="369"/>
      <c r="RDS97" s="369"/>
      <c r="RDT97" s="369"/>
      <c r="RDU97" s="369"/>
      <c r="RDV97" s="369"/>
      <c r="RDW97" s="369"/>
      <c r="RDX97" s="369"/>
      <c r="RDY97" s="369"/>
      <c r="RDZ97" s="369"/>
      <c r="REA97" s="369"/>
      <c r="REB97" s="369"/>
      <c r="REC97" s="369"/>
      <c r="RED97" s="369"/>
      <c r="REE97" s="369"/>
      <c r="REF97" s="369"/>
      <c r="REG97" s="369"/>
      <c r="REH97" s="369"/>
      <c r="REI97" s="369"/>
      <c r="REJ97" s="369"/>
      <c r="REK97" s="369"/>
      <c r="REL97" s="369"/>
      <c r="REM97" s="369"/>
      <c r="REN97" s="369"/>
      <c r="REO97" s="369"/>
      <c r="REP97" s="369"/>
      <c r="REQ97" s="369"/>
      <c r="RER97" s="369"/>
      <c r="RES97" s="369"/>
      <c r="RET97" s="369"/>
      <c r="REU97" s="369"/>
      <c r="REV97" s="369"/>
      <c r="REW97" s="369"/>
      <c r="REX97" s="369"/>
      <c r="REY97" s="369"/>
      <c r="REZ97" s="369"/>
      <c r="RFA97" s="369"/>
      <c r="RFB97" s="369"/>
      <c r="RFC97" s="369"/>
      <c r="RFD97" s="369"/>
      <c r="RFE97" s="369"/>
      <c r="RFF97" s="369"/>
      <c r="RFG97" s="369"/>
      <c r="RFH97" s="369"/>
      <c r="RFI97" s="369"/>
      <c r="RFJ97" s="369"/>
      <c r="RFK97" s="369"/>
      <c r="RFL97" s="369"/>
      <c r="RFM97" s="369"/>
      <c r="RFN97" s="369"/>
      <c r="RFO97" s="369"/>
      <c r="RFP97" s="369"/>
      <c r="RFQ97" s="369"/>
      <c r="RFR97" s="369"/>
      <c r="RFS97" s="369"/>
      <c r="RFT97" s="369"/>
      <c r="RFU97" s="369"/>
      <c r="RFV97" s="369"/>
      <c r="RFW97" s="369"/>
      <c r="RFX97" s="369"/>
      <c r="RFY97" s="369"/>
      <c r="RFZ97" s="369"/>
      <c r="RGA97" s="369"/>
      <c r="RGB97" s="369"/>
      <c r="RGC97" s="369"/>
      <c r="RGD97" s="369"/>
      <c r="RGE97" s="369"/>
      <c r="RGF97" s="369"/>
      <c r="RGG97" s="369"/>
      <c r="RGH97" s="369"/>
      <c r="RGI97" s="369"/>
      <c r="RGJ97" s="369"/>
      <c r="RGK97" s="369"/>
      <c r="RGL97" s="369"/>
      <c r="RGM97" s="369"/>
      <c r="RGN97" s="369"/>
      <c r="RGO97" s="369"/>
      <c r="RGP97" s="369"/>
      <c r="RGQ97" s="369"/>
      <c r="RGR97" s="369"/>
      <c r="RGS97" s="369"/>
      <c r="RGT97" s="369"/>
      <c r="RGU97" s="369"/>
      <c r="RGV97" s="369"/>
      <c r="RGW97" s="369"/>
      <c r="RGX97" s="369"/>
      <c r="RGY97" s="369"/>
      <c r="RGZ97" s="369"/>
      <c r="RHA97" s="369"/>
      <c r="RHB97" s="369"/>
      <c r="RHC97" s="369"/>
      <c r="RHD97" s="369"/>
      <c r="RHE97" s="369"/>
      <c r="RHF97" s="369"/>
      <c r="RHG97" s="369"/>
      <c r="RHH97" s="369"/>
      <c r="RHI97" s="369"/>
      <c r="RHJ97" s="369"/>
      <c r="RHK97" s="369"/>
      <c r="RHL97" s="369"/>
      <c r="RHM97" s="369"/>
      <c r="RHN97" s="369"/>
      <c r="RHO97" s="369"/>
      <c r="RHP97" s="369"/>
      <c r="RHQ97" s="369"/>
      <c r="RHR97" s="369"/>
      <c r="RHS97" s="369"/>
      <c r="RHT97" s="369"/>
      <c r="RHU97" s="369"/>
      <c r="RHV97" s="369"/>
      <c r="RHW97" s="369"/>
      <c r="RHX97" s="369"/>
      <c r="RHY97" s="369"/>
      <c r="RHZ97" s="369"/>
      <c r="RIA97" s="369"/>
      <c r="RIB97" s="369"/>
      <c r="RIC97" s="369"/>
      <c r="RID97" s="369"/>
      <c r="RIE97" s="369"/>
      <c r="RIF97" s="369"/>
      <c r="RIG97" s="369"/>
      <c r="RIH97" s="369"/>
      <c r="RII97" s="369"/>
      <c r="RIJ97" s="369"/>
      <c r="RIK97" s="369"/>
      <c r="RIL97" s="369"/>
      <c r="RIM97" s="369"/>
      <c r="RIN97" s="369"/>
      <c r="RIO97" s="369"/>
      <c r="RIP97" s="369"/>
      <c r="RIQ97" s="369"/>
      <c r="RIR97" s="369"/>
      <c r="RIS97" s="369"/>
      <c r="RIT97" s="369"/>
      <c r="RIU97" s="369"/>
      <c r="RIV97" s="369"/>
      <c r="RIW97" s="369"/>
      <c r="RIX97" s="369"/>
      <c r="RIY97" s="369"/>
      <c r="RIZ97" s="369"/>
      <c r="RJA97" s="369"/>
      <c r="RJB97" s="369"/>
      <c r="RJC97" s="369"/>
      <c r="RJD97" s="369"/>
      <c r="RJE97" s="369"/>
      <c r="RJF97" s="369"/>
      <c r="RJG97" s="369"/>
      <c r="RJH97" s="369"/>
      <c r="RJI97" s="369"/>
      <c r="RJJ97" s="369"/>
      <c r="RJK97" s="369"/>
      <c r="RJL97" s="369"/>
      <c r="RJM97" s="369"/>
      <c r="RJN97" s="369"/>
      <c r="RJO97" s="369"/>
      <c r="RJP97" s="369"/>
      <c r="RJQ97" s="369"/>
      <c r="RJR97" s="369"/>
      <c r="RJS97" s="369"/>
      <c r="RJT97" s="369"/>
      <c r="RJU97" s="369"/>
      <c r="RJV97" s="369"/>
      <c r="RJW97" s="369"/>
      <c r="RJX97" s="369"/>
      <c r="RJY97" s="369"/>
      <c r="RJZ97" s="369"/>
      <c r="RKA97" s="369"/>
      <c r="RKB97" s="369"/>
      <c r="RKC97" s="369"/>
      <c r="RKD97" s="369"/>
      <c r="RKE97" s="369"/>
      <c r="RKF97" s="369"/>
      <c r="RKG97" s="369"/>
      <c r="RKH97" s="369"/>
      <c r="RKI97" s="369"/>
      <c r="RKJ97" s="369"/>
      <c r="RKK97" s="369"/>
      <c r="RKL97" s="369"/>
      <c r="RKM97" s="369"/>
      <c r="RKN97" s="369"/>
      <c r="RKO97" s="369"/>
      <c r="RKP97" s="369"/>
      <c r="RKQ97" s="369"/>
      <c r="RKR97" s="369"/>
      <c r="RKS97" s="369"/>
      <c r="RKT97" s="369"/>
      <c r="RKU97" s="369"/>
      <c r="RKV97" s="369"/>
      <c r="RKW97" s="369"/>
      <c r="RKX97" s="369"/>
      <c r="RKY97" s="369"/>
      <c r="RKZ97" s="369"/>
      <c r="RLA97" s="369"/>
      <c r="RLB97" s="369"/>
      <c r="RLC97" s="369"/>
      <c r="RLD97" s="369"/>
      <c r="RLE97" s="369"/>
      <c r="RLF97" s="369"/>
      <c r="RLG97" s="369"/>
      <c r="RLH97" s="369"/>
      <c r="RLI97" s="369"/>
      <c r="RLJ97" s="369"/>
      <c r="RLK97" s="369"/>
      <c r="RLL97" s="369"/>
      <c r="RLM97" s="369"/>
      <c r="RLN97" s="369"/>
      <c r="RLO97" s="369"/>
      <c r="RLP97" s="369"/>
      <c r="RLQ97" s="369"/>
      <c r="RLR97" s="369"/>
      <c r="RLS97" s="369"/>
      <c r="RLT97" s="369"/>
      <c r="RLU97" s="369"/>
      <c r="RLV97" s="369"/>
      <c r="RLW97" s="369"/>
      <c r="RLX97" s="369"/>
      <c r="RLY97" s="369"/>
      <c r="RLZ97" s="369"/>
      <c r="RMA97" s="369"/>
      <c r="RMB97" s="369"/>
      <c r="RMC97" s="369"/>
      <c r="RMD97" s="369"/>
      <c r="RME97" s="369"/>
      <c r="RMF97" s="369"/>
      <c r="RMG97" s="369"/>
      <c r="RMH97" s="369"/>
      <c r="RMI97" s="369"/>
      <c r="RMJ97" s="369"/>
      <c r="RMK97" s="369"/>
      <c r="RML97" s="369"/>
      <c r="RMM97" s="369"/>
      <c r="RMN97" s="369"/>
      <c r="RMO97" s="369"/>
      <c r="RMP97" s="369"/>
      <c r="RMQ97" s="369"/>
      <c r="RMR97" s="369"/>
      <c r="RMS97" s="369"/>
      <c r="RMT97" s="369"/>
      <c r="RMU97" s="369"/>
      <c r="RMV97" s="369"/>
      <c r="RMW97" s="369"/>
      <c r="RMX97" s="369"/>
      <c r="RMY97" s="369"/>
      <c r="RMZ97" s="369"/>
      <c r="RNA97" s="369"/>
      <c r="RNB97" s="369"/>
      <c r="RNC97" s="369"/>
      <c r="RND97" s="369"/>
      <c r="RNE97" s="369"/>
      <c r="RNF97" s="369"/>
      <c r="RNG97" s="369"/>
      <c r="RNH97" s="369"/>
      <c r="RNI97" s="369"/>
      <c r="RNJ97" s="369"/>
      <c r="RNK97" s="369"/>
      <c r="RNL97" s="369"/>
      <c r="RNM97" s="369"/>
      <c r="RNN97" s="369"/>
      <c r="RNO97" s="369"/>
      <c r="RNP97" s="369"/>
      <c r="RNQ97" s="369"/>
      <c r="RNR97" s="369"/>
      <c r="RNS97" s="369"/>
      <c r="RNT97" s="369"/>
      <c r="RNU97" s="369"/>
      <c r="RNV97" s="369"/>
      <c r="RNW97" s="369"/>
      <c r="RNX97" s="369"/>
      <c r="RNY97" s="369"/>
      <c r="RNZ97" s="369"/>
      <c r="ROA97" s="369"/>
      <c r="ROB97" s="369"/>
      <c r="ROC97" s="369"/>
      <c r="ROD97" s="369"/>
      <c r="ROE97" s="369"/>
      <c r="ROF97" s="369"/>
      <c r="ROG97" s="369"/>
      <c r="ROH97" s="369"/>
      <c r="ROI97" s="369"/>
      <c r="ROJ97" s="369"/>
      <c r="ROK97" s="369"/>
      <c r="ROL97" s="369"/>
      <c r="ROM97" s="369"/>
      <c r="RON97" s="369"/>
      <c r="ROO97" s="369"/>
      <c r="ROP97" s="369"/>
      <c r="ROQ97" s="369"/>
      <c r="ROR97" s="369"/>
      <c r="ROS97" s="369"/>
      <c r="ROT97" s="369"/>
      <c r="ROU97" s="369"/>
      <c r="ROV97" s="369"/>
      <c r="ROW97" s="369"/>
      <c r="ROX97" s="369"/>
      <c r="ROY97" s="369"/>
      <c r="ROZ97" s="369"/>
      <c r="RPA97" s="369"/>
      <c r="RPB97" s="369"/>
      <c r="RPC97" s="369"/>
      <c r="RPD97" s="369"/>
      <c r="RPE97" s="369"/>
      <c r="RPF97" s="369"/>
      <c r="RPG97" s="369"/>
      <c r="RPH97" s="369"/>
      <c r="RPI97" s="369"/>
      <c r="RPJ97" s="369"/>
      <c r="RPK97" s="369"/>
      <c r="RPL97" s="369"/>
      <c r="RPM97" s="369"/>
      <c r="RPN97" s="369"/>
      <c r="RPO97" s="369"/>
      <c r="RPP97" s="369"/>
      <c r="RPQ97" s="369"/>
      <c r="RPR97" s="369"/>
      <c r="RPS97" s="369"/>
      <c r="RPT97" s="369"/>
      <c r="RPU97" s="369"/>
      <c r="RPV97" s="369"/>
      <c r="RPW97" s="369"/>
      <c r="RPX97" s="369"/>
      <c r="RPY97" s="369"/>
      <c r="RPZ97" s="369"/>
      <c r="RQA97" s="369"/>
      <c r="RQB97" s="369"/>
      <c r="RQC97" s="369"/>
      <c r="RQD97" s="369"/>
      <c r="RQE97" s="369"/>
      <c r="RQF97" s="369"/>
      <c r="RQG97" s="369"/>
      <c r="RQH97" s="369"/>
      <c r="RQI97" s="369"/>
      <c r="RQJ97" s="369"/>
      <c r="RQK97" s="369"/>
      <c r="RQL97" s="369"/>
      <c r="RQM97" s="369"/>
      <c r="RQN97" s="369"/>
      <c r="RQO97" s="369"/>
      <c r="RQP97" s="369"/>
      <c r="RQQ97" s="369"/>
      <c r="RQR97" s="369"/>
      <c r="RQS97" s="369"/>
      <c r="RQT97" s="369"/>
      <c r="RQU97" s="369"/>
      <c r="RQV97" s="369"/>
      <c r="RQW97" s="369"/>
      <c r="RQX97" s="369"/>
      <c r="RQY97" s="369"/>
      <c r="RQZ97" s="369"/>
      <c r="RRA97" s="369"/>
      <c r="RRB97" s="369"/>
      <c r="RRC97" s="369"/>
      <c r="RRD97" s="369"/>
      <c r="RRE97" s="369"/>
      <c r="RRF97" s="369"/>
      <c r="RRG97" s="369"/>
      <c r="RRH97" s="369"/>
      <c r="RRI97" s="369"/>
      <c r="RRJ97" s="369"/>
      <c r="RRK97" s="369"/>
      <c r="RRL97" s="369"/>
      <c r="RRM97" s="369"/>
      <c r="RRN97" s="369"/>
      <c r="RRO97" s="369"/>
      <c r="RRP97" s="369"/>
      <c r="RRQ97" s="369"/>
      <c r="RRR97" s="369"/>
      <c r="RRS97" s="369"/>
      <c r="RRT97" s="369"/>
      <c r="RRU97" s="369"/>
      <c r="RRV97" s="369"/>
      <c r="RRW97" s="369"/>
      <c r="RRX97" s="369"/>
      <c r="RRY97" s="369"/>
      <c r="RRZ97" s="369"/>
      <c r="RSA97" s="369"/>
      <c r="RSB97" s="369"/>
      <c r="RSC97" s="369"/>
      <c r="RSD97" s="369"/>
      <c r="RSE97" s="369"/>
      <c r="RSF97" s="369"/>
      <c r="RSG97" s="369"/>
      <c r="RSH97" s="369"/>
      <c r="RSI97" s="369"/>
      <c r="RSJ97" s="369"/>
      <c r="RSK97" s="369"/>
      <c r="RSL97" s="369"/>
      <c r="RSM97" s="369"/>
      <c r="RSN97" s="369"/>
      <c r="RSO97" s="369"/>
      <c r="RSP97" s="369"/>
      <c r="RSQ97" s="369"/>
      <c r="RSR97" s="369"/>
      <c r="RSS97" s="369"/>
      <c r="RST97" s="369"/>
      <c r="RSU97" s="369"/>
      <c r="RSV97" s="369"/>
      <c r="RSW97" s="369"/>
      <c r="RSX97" s="369"/>
      <c r="RSY97" s="369"/>
      <c r="RSZ97" s="369"/>
      <c r="RTA97" s="369"/>
      <c r="RTB97" s="369"/>
      <c r="RTC97" s="369"/>
      <c r="RTD97" s="369"/>
      <c r="RTE97" s="369"/>
      <c r="RTF97" s="369"/>
      <c r="RTG97" s="369"/>
      <c r="RTH97" s="369"/>
      <c r="RTI97" s="369"/>
      <c r="RTJ97" s="369"/>
      <c r="RTK97" s="369"/>
      <c r="RTL97" s="369"/>
      <c r="RTM97" s="369"/>
      <c r="RTN97" s="369"/>
      <c r="RTO97" s="369"/>
      <c r="RTP97" s="369"/>
      <c r="RTQ97" s="369"/>
      <c r="RTR97" s="369"/>
      <c r="RTS97" s="369"/>
      <c r="RTT97" s="369"/>
      <c r="RTU97" s="369"/>
      <c r="RTV97" s="369"/>
      <c r="RTW97" s="369"/>
      <c r="RTX97" s="369"/>
      <c r="RTY97" s="369"/>
      <c r="RTZ97" s="369"/>
      <c r="RUA97" s="369"/>
      <c r="RUB97" s="369"/>
      <c r="RUC97" s="369"/>
      <c r="RUD97" s="369"/>
      <c r="RUE97" s="369"/>
      <c r="RUF97" s="369"/>
      <c r="RUG97" s="369"/>
      <c r="RUH97" s="369"/>
      <c r="RUI97" s="369"/>
      <c r="RUJ97" s="369"/>
      <c r="RUK97" s="369"/>
      <c r="RUL97" s="369"/>
      <c r="RUM97" s="369"/>
      <c r="RUN97" s="369"/>
      <c r="RUO97" s="369"/>
      <c r="RUP97" s="369"/>
      <c r="RUQ97" s="369"/>
      <c r="RUR97" s="369"/>
      <c r="RUS97" s="369"/>
      <c r="RUT97" s="369"/>
      <c r="RUU97" s="369"/>
      <c r="RUV97" s="369"/>
      <c r="RUW97" s="369"/>
      <c r="RUX97" s="369"/>
      <c r="RUY97" s="369"/>
      <c r="RUZ97" s="369"/>
      <c r="RVA97" s="369"/>
      <c r="RVB97" s="369"/>
      <c r="RVC97" s="369"/>
      <c r="RVD97" s="369"/>
      <c r="RVE97" s="369"/>
      <c r="RVF97" s="369"/>
      <c r="RVG97" s="369"/>
      <c r="RVH97" s="369"/>
      <c r="RVI97" s="369"/>
      <c r="RVJ97" s="369"/>
      <c r="RVK97" s="369"/>
      <c r="RVL97" s="369"/>
      <c r="RVM97" s="369"/>
      <c r="RVN97" s="369"/>
      <c r="RVO97" s="369"/>
      <c r="RVP97" s="369"/>
      <c r="RVQ97" s="369"/>
      <c r="RVR97" s="369"/>
      <c r="RVS97" s="369"/>
      <c r="RVT97" s="369"/>
      <c r="RVU97" s="369"/>
      <c r="RVV97" s="369"/>
      <c r="RVW97" s="369"/>
      <c r="RVX97" s="369"/>
      <c r="RVY97" s="369"/>
      <c r="RVZ97" s="369"/>
      <c r="RWA97" s="369"/>
      <c r="RWB97" s="369"/>
      <c r="RWC97" s="369"/>
      <c r="RWD97" s="369"/>
      <c r="RWE97" s="369"/>
      <c r="RWF97" s="369"/>
      <c r="RWG97" s="369"/>
      <c r="RWH97" s="369"/>
      <c r="RWI97" s="369"/>
      <c r="RWJ97" s="369"/>
      <c r="RWK97" s="369"/>
      <c r="RWL97" s="369"/>
      <c r="RWM97" s="369"/>
      <c r="RWN97" s="369"/>
      <c r="RWO97" s="369"/>
      <c r="RWP97" s="369"/>
      <c r="RWQ97" s="369"/>
      <c r="RWR97" s="369"/>
      <c r="RWS97" s="369"/>
      <c r="RWT97" s="369"/>
      <c r="RWU97" s="369"/>
      <c r="RWV97" s="369"/>
      <c r="RWW97" s="369"/>
      <c r="RWX97" s="369"/>
      <c r="RWY97" s="369"/>
      <c r="RWZ97" s="369"/>
      <c r="RXA97" s="369"/>
      <c r="RXB97" s="369"/>
      <c r="RXC97" s="369"/>
      <c r="RXD97" s="369"/>
      <c r="RXE97" s="369"/>
      <c r="RXF97" s="369"/>
      <c r="RXG97" s="369"/>
      <c r="RXH97" s="369"/>
      <c r="RXI97" s="369"/>
      <c r="RXJ97" s="369"/>
      <c r="RXK97" s="369"/>
      <c r="RXL97" s="369"/>
      <c r="RXM97" s="369"/>
      <c r="RXN97" s="369"/>
      <c r="RXO97" s="369"/>
      <c r="RXP97" s="369"/>
      <c r="RXQ97" s="369"/>
      <c r="RXR97" s="369"/>
      <c r="RXS97" s="369"/>
      <c r="RXT97" s="369"/>
      <c r="RXU97" s="369"/>
      <c r="RXV97" s="369"/>
      <c r="RXW97" s="369"/>
      <c r="RXX97" s="369"/>
      <c r="RXY97" s="369"/>
      <c r="RXZ97" s="369"/>
      <c r="RYA97" s="369"/>
      <c r="RYB97" s="369"/>
      <c r="RYC97" s="369"/>
      <c r="RYD97" s="369"/>
      <c r="RYE97" s="369"/>
      <c r="RYF97" s="369"/>
      <c r="RYG97" s="369"/>
      <c r="RYH97" s="369"/>
      <c r="RYI97" s="369"/>
      <c r="RYJ97" s="369"/>
      <c r="RYK97" s="369"/>
      <c r="RYL97" s="369"/>
      <c r="RYM97" s="369"/>
      <c r="RYN97" s="369"/>
      <c r="RYO97" s="369"/>
      <c r="RYP97" s="369"/>
      <c r="RYQ97" s="369"/>
      <c r="RYR97" s="369"/>
      <c r="RYS97" s="369"/>
      <c r="RYT97" s="369"/>
      <c r="RYU97" s="369"/>
      <c r="RYV97" s="369"/>
      <c r="RYW97" s="369"/>
      <c r="RYX97" s="369"/>
      <c r="RYY97" s="369"/>
      <c r="RYZ97" s="369"/>
      <c r="RZA97" s="369"/>
      <c r="RZB97" s="369"/>
      <c r="RZC97" s="369"/>
      <c r="RZD97" s="369"/>
      <c r="RZE97" s="369"/>
      <c r="RZF97" s="369"/>
      <c r="RZG97" s="369"/>
      <c r="RZH97" s="369"/>
      <c r="RZI97" s="369"/>
      <c r="RZJ97" s="369"/>
      <c r="RZK97" s="369"/>
      <c r="RZL97" s="369"/>
      <c r="RZM97" s="369"/>
      <c r="RZN97" s="369"/>
      <c r="RZO97" s="369"/>
      <c r="RZP97" s="369"/>
      <c r="RZQ97" s="369"/>
      <c r="RZR97" s="369"/>
      <c r="RZS97" s="369"/>
      <c r="RZT97" s="369"/>
      <c r="RZU97" s="369"/>
      <c r="RZV97" s="369"/>
      <c r="RZW97" s="369"/>
      <c r="RZX97" s="369"/>
      <c r="RZY97" s="369"/>
      <c r="RZZ97" s="369"/>
      <c r="SAA97" s="369"/>
      <c r="SAB97" s="369"/>
      <c r="SAC97" s="369"/>
      <c r="SAD97" s="369"/>
      <c r="SAE97" s="369"/>
      <c r="SAF97" s="369"/>
      <c r="SAG97" s="369"/>
      <c r="SAH97" s="369"/>
      <c r="SAI97" s="369"/>
      <c r="SAJ97" s="369"/>
      <c r="SAK97" s="369"/>
      <c r="SAL97" s="369"/>
      <c r="SAM97" s="369"/>
      <c r="SAN97" s="369"/>
      <c r="SAO97" s="369"/>
      <c r="SAP97" s="369"/>
      <c r="SAQ97" s="369"/>
      <c r="SAR97" s="369"/>
      <c r="SAS97" s="369"/>
      <c r="SAT97" s="369"/>
      <c r="SAU97" s="369"/>
      <c r="SAV97" s="369"/>
      <c r="SAW97" s="369"/>
      <c r="SAX97" s="369"/>
      <c r="SAY97" s="369"/>
      <c r="SAZ97" s="369"/>
      <c r="SBA97" s="369"/>
      <c r="SBB97" s="369"/>
      <c r="SBC97" s="369"/>
      <c r="SBD97" s="369"/>
      <c r="SBE97" s="369"/>
      <c r="SBF97" s="369"/>
      <c r="SBG97" s="369"/>
      <c r="SBH97" s="369"/>
      <c r="SBI97" s="369"/>
      <c r="SBJ97" s="369"/>
      <c r="SBK97" s="369"/>
      <c r="SBL97" s="369"/>
      <c r="SBM97" s="369"/>
      <c r="SBN97" s="369"/>
      <c r="SBO97" s="369"/>
      <c r="SBP97" s="369"/>
      <c r="SBQ97" s="369"/>
      <c r="SBR97" s="369"/>
      <c r="SBS97" s="369"/>
      <c r="SBT97" s="369"/>
      <c r="SBU97" s="369"/>
      <c r="SBV97" s="369"/>
      <c r="SBW97" s="369"/>
      <c r="SBX97" s="369"/>
      <c r="SBY97" s="369"/>
      <c r="SBZ97" s="369"/>
      <c r="SCA97" s="369"/>
      <c r="SCB97" s="369"/>
      <c r="SCC97" s="369"/>
      <c r="SCD97" s="369"/>
      <c r="SCE97" s="369"/>
      <c r="SCF97" s="369"/>
      <c r="SCG97" s="369"/>
      <c r="SCH97" s="369"/>
      <c r="SCI97" s="369"/>
      <c r="SCJ97" s="369"/>
      <c r="SCK97" s="369"/>
      <c r="SCL97" s="369"/>
      <c r="SCM97" s="369"/>
      <c r="SCN97" s="369"/>
      <c r="SCO97" s="369"/>
      <c r="SCP97" s="369"/>
      <c r="SCQ97" s="369"/>
      <c r="SCR97" s="369"/>
      <c r="SCS97" s="369"/>
      <c r="SCT97" s="369"/>
      <c r="SCU97" s="369"/>
      <c r="SCV97" s="369"/>
      <c r="SCW97" s="369"/>
      <c r="SCX97" s="369"/>
      <c r="SCY97" s="369"/>
      <c r="SCZ97" s="369"/>
      <c r="SDA97" s="369"/>
      <c r="SDB97" s="369"/>
      <c r="SDC97" s="369"/>
      <c r="SDD97" s="369"/>
      <c r="SDE97" s="369"/>
      <c r="SDF97" s="369"/>
      <c r="SDG97" s="369"/>
      <c r="SDH97" s="369"/>
      <c r="SDI97" s="369"/>
      <c r="SDJ97" s="369"/>
      <c r="SDK97" s="369"/>
      <c r="SDL97" s="369"/>
      <c r="SDM97" s="369"/>
      <c r="SDN97" s="369"/>
      <c r="SDO97" s="369"/>
      <c r="SDP97" s="369"/>
      <c r="SDQ97" s="369"/>
      <c r="SDR97" s="369"/>
      <c r="SDS97" s="369"/>
      <c r="SDT97" s="369"/>
      <c r="SDU97" s="369"/>
      <c r="SDV97" s="369"/>
      <c r="SDW97" s="369"/>
      <c r="SDX97" s="369"/>
      <c r="SDY97" s="369"/>
      <c r="SDZ97" s="369"/>
      <c r="SEA97" s="369"/>
      <c r="SEB97" s="369"/>
      <c r="SEC97" s="369"/>
      <c r="SED97" s="369"/>
      <c r="SEE97" s="369"/>
      <c r="SEF97" s="369"/>
      <c r="SEG97" s="369"/>
      <c r="SEH97" s="369"/>
      <c r="SEI97" s="369"/>
      <c r="SEJ97" s="369"/>
      <c r="SEK97" s="369"/>
      <c r="SEL97" s="369"/>
      <c r="SEM97" s="369"/>
      <c r="SEN97" s="369"/>
      <c r="SEO97" s="369"/>
      <c r="SEP97" s="369"/>
      <c r="SEQ97" s="369"/>
      <c r="SER97" s="369"/>
      <c r="SES97" s="369"/>
      <c r="SET97" s="369"/>
      <c r="SEU97" s="369"/>
      <c r="SEV97" s="369"/>
      <c r="SEW97" s="369"/>
      <c r="SEX97" s="369"/>
      <c r="SEY97" s="369"/>
      <c r="SEZ97" s="369"/>
      <c r="SFA97" s="369"/>
      <c r="SFB97" s="369"/>
      <c r="SFC97" s="369"/>
      <c r="SFD97" s="369"/>
      <c r="SFE97" s="369"/>
      <c r="SFF97" s="369"/>
      <c r="SFG97" s="369"/>
      <c r="SFH97" s="369"/>
      <c r="SFI97" s="369"/>
      <c r="SFJ97" s="369"/>
      <c r="SFK97" s="369"/>
      <c r="SFL97" s="369"/>
      <c r="SFM97" s="369"/>
      <c r="SFN97" s="369"/>
      <c r="SFO97" s="369"/>
      <c r="SFP97" s="369"/>
      <c r="SFQ97" s="369"/>
      <c r="SFR97" s="369"/>
      <c r="SFS97" s="369"/>
      <c r="SFT97" s="369"/>
      <c r="SFU97" s="369"/>
      <c r="SFV97" s="369"/>
      <c r="SFW97" s="369"/>
      <c r="SFX97" s="369"/>
      <c r="SFY97" s="369"/>
      <c r="SFZ97" s="369"/>
      <c r="SGA97" s="369"/>
      <c r="SGB97" s="369"/>
      <c r="SGC97" s="369"/>
      <c r="SGD97" s="369"/>
      <c r="SGE97" s="369"/>
      <c r="SGF97" s="369"/>
      <c r="SGG97" s="369"/>
      <c r="SGH97" s="369"/>
      <c r="SGI97" s="369"/>
      <c r="SGJ97" s="369"/>
      <c r="SGK97" s="369"/>
      <c r="SGL97" s="369"/>
      <c r="SGM97" s="369"/>
      <c r="SGN97" s="369"/>
      <c r="SGO97" s="369"/>
      <c r="SGP97" s="369"/>
      <c r="SGQ97" s="369"/>
      <c r="SGR97" s="369"/>
      <c r="SGS97" s="369"/>
      <c r="SGT97" s="369"/>
      <c r="SGU97" s="369"/>
      <c r="SGV97" s="369"/>
      <c r="SGW97" s="369"/>
      <c r="SGX97" s="369"/>
      <c r="SGY97" s="369"/>
      <c r="SGZ97" s="369"/>
      <c r="SHA97" s="369"/>
      <c r="SHB97" s="369"/>
      <c r="SHC97" s="369"/>
      <c r="SHD97" s="369"/>
      <c r="SHE97" s="369"/>
      <c r="SHF97" s="369"/>
      <c r="SHG97" s="369"/>
      <c r="SHH97" s="369"/>
      <c r="SHI97" s="369"/>
      <c r="SHJ97" s="369"/>
      <c r="SHK97" s="369"/>
      <c r="SHL97" s="369"/>
      <c r="SHM97" s="369"/>
      <c r="SHN97" s="369"/>
      <c r="SHO97" s="369"/>
      <c r="SHP97" s="369"/>
      <c r="SHQ97" s="369"/>
      <c r="SHR97" s="369"/>
      <c r="SHS97" s="369"/>
      <c r="SHT97" s="369"/>
      <c r="SHU97" s="369"/>
      <c r="SHV97" s="369"/>
      <c r="SHW97" s="369"/>
      <c r="SHX97" s="369"/>
      <c r="SHY97" s="369"/>
      <c r="SHZ97" s="369"/>
      <c r="SIA97" s="369"/>
      <c r="SIB97" s="369"/>
      <c r="SIC97" s="369"/>
      <c r="SID97" s="369"/>
      <c r="SIE97" s="369"/>
      <c r="SIF97" s="369"/>
      <c r="SIG97" s="369"/>
      <c r="SIH97" s="369"/>
      <c r="SII97" s="369"/>
      <c r="SIJ97" s="369"/>
      <c r="SIK97" s="369"/>
      <c r="SIL97" s="369"/>
      <c r="SIM97" s="369"/>
      <c r="SIN97" s="369"/>
      <c r="SIO97" s="369"/>
      <c r="SIP97" s="369"/>
      <c r="SIQ97" s="369"/>
      <c r="SIR97" s="369"/>
      <c r="SIS97" s="369"/>
      <c r="SIT97" s="369"/>
      <c r="SIU97" s="369"/>
      <c r="SIV97" s="369"/>
      <c r="SIW97" s="369"/>
      <c r="SIX97" s="369"/>
      <c r="SIY97" s="369"/>
      <c r="SIZ97" s="369"/>
      <c r="SJA97" s="369"/>
      <c r="SJB97" s="369"/>
      <c r="SJC97" s="369"/>
      <c r="SJD97" s="369"/>
      <c r="SJE97" s="369"/>
      <c r="SJF97" s="369"/>
      <c r="SJG97" s="369"/>
      <c r="SJH97" s="369"/>
      <c r="SJI97" s="369"/>
      <c r="SJJ97" s="369"/>
      <c r="SJK97" s="369"/>
      <c r="SJL97" s="369"/>
      <c r="SJM97" s="369"/>
      <c r="SJN97" s="369"/>
      <c r="SJO97" s="369"/>
      <c r="SJP97" s="369"/>
      <c r="SJQ97" s="369"/>
      <c r="SJR97" s="369"/>
      <c r="SJS97" s="369"/>
      <c r="SJT97" s="369"/>
      <c r="SJU97" s="369"/>
      <c r="SJV97" s="369"/>
      <c r="SJW97" s="369"/>
      <c r="SJX97" s="369"/>
      <c r="SJY97" s="369"/>
      <c r="SJZ97" s="369"/>
      <c r="SKA97" s="369"/>
      <c r="SKB97" s="369"/>
      <c r="SKC97" s="369"/>
      <c r="SKD97" s="369"/>
      <c r="SKE97" s="369"/>
      <c r="SKF97" s="369"/>
      <c r="SKG97" s="369"/>
      <c r="SKH97" s="369"/>
      <c r="SKI97" s="369"/>
      <c r="SKJ97" s="369"/>
      <c r="SKK97" s="369"/>
      <c r="SKL97" s="369"/>
      <c r="SKM97" s="369"/>
      <c r="SKN97" s="369"/>
      <c r="SKO97" s="369"/>
      <c r="SKP97" s="369"/>
      <c r="SKQ97" s="369"/>
      <c r="SKR97" s="369"/>
      <c r="SKS97" s="369"/>
      <c r="SKT97" s="369"/>
      <c r="SKU97" s="369"/>
      <c r="SKV97" s="369"/>
      <c r="SKW97" s="369"/>
      <c r="SKX97" s="369"/>
      <c r="SKY97" s="369"/>
      <c r="SKZ97" s="369"/>
      <c r="SLA97" s="369"/>
      <c r="SLB97" s="369"/>
      <c r="SLC97" s="369"/>
      <c r="SLD97" s="369"/>
      <c r="SLE97" s="369"/>
      <c r="SLF97" s="369"/>
      <c r="SLG97" s="369"/>
      <c r="SLH97" s="369"/>
      <c r="SLI97" s="369"/>
      <c r="SLJ97" s="369"/>
      <c r="SLK97" s="369"/>
      <c r="SLL97" s="369"/>
      <c r="SLM97" s="369"/>
      <c r="SLN97" s="369"/>
      <c r="SLO97" s="369"/>
      <c r="SLP97" s="369"/>
      <c r="SLQ97" s="369"/>
      <c r="SLR97" s="369"/>
      <c r="SLS97" s="369"/>
      <c r="SLT97" s="369"/>
      <c r="SLU97" s="369"/>
      <c r="SLV97" s="369"/>
      <c r="SLW97" s="369"/>
      <c r="SLX97" s="369"/>
      <c r="SLY97" s="369"/>
      <c r="SLZ97" s="369"/>
      <c r="SMA97" s="369"/>
      <c r="SMB97" s="369"/>
      <c r="SMC97" s="369"/>
      <c r="SMD97" s="369"/>
      <c r="SME97" s="369"/>
      <c r="SMF97" s="369"/>
      <c r="SMG97" s="369"/>
      <c r="SMH97" s="369"/>
      <c r="SMI97" s="369"/>
      <c r="SMJ97" s="369"/>
      <c r="SMK97" s="369"/>
      <c r="SML97" s="369"/>
      <c r="SMM97" s="369"/>
      <c r="SMN97" s="369"/>
      <c r="SMO97" s="369"/>
      <c r="SMP97" s="369"/>
      <c r="SMQ97" s="369"/>
      <c r="SMR97" s="369"/>
      <c r="SMS97" s="369"/>
      <c r="SMT97" s="369"/>
      <c r="SMU97" s="369"/>
      <c r="SMV97" s="369"/>
      <c r="SMW97" s="369"/>
      <c r="SMX97" s="369"/>
      <c r="SMY97" s="369"/>
      <c r="SMZ97" s="369"/>
      <c r="SNA97" s="369"/>
      <c r="SNB97" s="369"/>
      <c r="SNC97" s="369"/>
      <c r="SND97" s="369"/>
      <c r="SNE97" s="369"/>
      <c r="SNF97" s="369"/>
      <c r="SNG97" s="369"/>
      <c r="SNH97" s="369"/>
      <c r="SNI97" s="369"/>
      <c r="SNJ97" s="369"/>
      <c r="SNK97" s="369"/>
      <c r="SNL97" s="369"/>
      <c r="SNM97" s="369"/>
      <c r="SNN97" s="369"/>
      <c r="SNO97" s="369"/>
      <c r="SNP97" s="369"/>
      <c r="SNQ97" s="369"/>
      <c r="SNR97" s="369"/>
      <c r="SNS97" s="369"/>
      <c r="SNT97" s="369"/>
      <c r="SNU97" s="369"/>
      <c r="SNV97" s="369"/>
      <c r="SNW97" s="369"/>
      <c r="SNX97" s="369"/>
      <c r="SNY97" s="369"/>
      <c r="SNZ97" s="369"/>
      <c r="SOA97" s="369"/>
      <c r="SOB97" s="369"/>
      <c r="SOC97" s="369"/>
      <c r="SOD97" s="369"/>
      <c r="SOE97" s="369"/>
      <c r="SOF97" s="369"/>
      <c r="SOG97" s="369"/>
      <c r="SOH97" s="369"/>
      <c r="SOI97" s="369"/>
      <c r="SOJ97" s="369"/>
      <c r="SOK97" s="369"/>
      <c r="SOL97" s="369"/>
      <c r="SOM97" s="369"/>
      <c r="SON97" s="369"/>
      <c r="SOO97" s="369"/>
      <c r="SOP97" s="369"/>
      <c r="SOQ97" s="369"/>
      <c r="SOR97" s="369"/>
      <c r="SOS97" s="369"/>
      <c r="SOT97" s="369"/>
      <c r="SOU97" s="369"/>
      <c r="SOV97" s="369"/>
      <c r="SOW97" s="369"/>
      <c r="SOX97" s="369"/>
      <c r="SOY97" s="369"/>
      <c r="SOZ97" s="369"/>
      <c r="SPA97" s="369"/>
      <c r="SPB97" s="369"/>
      <c r="SPC97" s="369"/>
      <c r="SPD97" s="369"/>
      <c r="SPE97" s="369"/>
      <c r="SPF97" s="369"/>
      <c r="SPG97" s="369"/>
      <c r="SPH97" s="369"/>
      <c r="SPI97" s="369"/>
      <c r="SPJ97" s="369"/>
      <c r="SPK97" s="369"/>
      <c r="SPL97" s="369"/>
      <c r="SPM97" s="369"/>
      <c r="SPN97" s="369"/>
      <c r="SPO97" s="369"/>
      <c r="SPP97" s="369"/>
      <c r="SPQ97" s="369"/>
      <c r="SPR97" s="369"/>
      <c r="SPS97" s="369"/>
      <c r="SPT97" s="369"/>
      <c r="SPU97" s="369"/>
      <c r="SPV97" s="369"/>
      <c r="SPW97" s="369"/>
      <c r="SPX97" s="369"/>
      <c r="SPY97" s="369"/>
      <c r="SPZ97" s="369"/>
      <c r="SQA97" s="369"/>
      <c r="SQB97" s="369"/>
      <c r="SQC97" s="369"/>
      <c r="SQD97" s="369"/>
      <c r="SQE97" s="369"/>
      <c r="SQF97" s="369"/>
      <c r="SQG97" s="369"/>
      <c r="SQH97" s="369"/>
      <c r="SQI97" s="369"/>
      <c r="SQJ97" s="369"/>
      <c r="SQK97" s="369"/>
      <c r="SQL97" s="369"/>
      <c r="SQM97" s="369"/>
      <c r="SQN97" s="369"/>
      <c r="SQO97" s="369"/>
      <c r="SQP97" s="369"/>
      <c r="SQQ97" s="369"/>
      <c r="SQR97" s="369"/>
      <c r="SQS97" s="369"/>
      <c r="SQT97" s="369"/>
      <c r="SQU97" s="369"/>
      <c r="SQV97" s="369"/>
      <c r="SQW97" s="369"/>
      <c r="SQX97" s="369"/>
      <c r="SQY97" s="369"/>
      <c r="SQZ97" s="369"/>
      <c r="SRA97" s="369"/>
      <c r="SRB97" s="369"/>
      <c r="SRC97" s="369"/>
      <c r="SRD97" s="369"/>
      <c r="SRE97" s="369"/>
      <c r="SRF97" s="369"/>
      <c r="SRG97" s="369"/>
      <c r="SRH97" s="369"/>
      <c r="SRI97" s="369"/>
      <c r="SRJ97" s="369"/>
      <c r="SRK97" s="369"/>
      <c r="SRL97" s="369"/>
      <c r="SRM97" s="369"/>
      <c r="SRN97" s="369"/>
      <c r="SRO97" s="369"/>
      <c r="SRP97" s="369"/>
      <c r="SRQ97" s="369"/>
      <c r="SRR97" s="369"/>
      <c r="SRS97" s="369"/>
      <c r="SRT97" s="369"/>
      <c r="SRU97" s="369"/>
      <c r="SRV97" s="369"/>
      <c r="SRW97" s="369"/>
      <c r="SRX97" s="369"/>
      <c r="SRY97" s="369"/>
      <c r="SRZ97" s="369"/>
      <c r="SSA97" s="369"/>
      <c r="SSB97" s="369"/>
      <c r="SSC97" s="369"/>
      <c r="SSD97" s="369"/>
      <c r="SSE97" s="369"/>
      <c r="SSF97" s="369"/>
      <c r="SSG97" s="369"/>
      <c r="SSH97" s="369"/>
      <c r="SSI97" s="369"/>
      <c r="SSJ97" s="369"/>
      <c r="SSK97" s="369"/>
      <c r="SSL97" s="369"/>
      <c r="SSM97" s="369"/>
      <c r="SSN97" s="369"/>
      <c r="SSO97" s="369"/>
      <c r="SSP97" s="369"/>
      <c r="SSQ97" s="369"/>
      <c r="SSR97" s="369"/>
      <c r="SSS97" s="369"/>
      <c r="SST97" s="369"/>
      <c r="SSU97" s="369"/>
      <c r="SSV97" s="369"/>
      <c r="SSW97" s="369"/>
      <c r="SSX97" s="369"/>
      <c r="SSY97" s="369"/>
      <c r="SSZ97" s="369"/>
      <c r="STA97" s="369"/>
      <c r="STB97" s="369"/>
      <c r="STC97" s="369"/>
      <c r="STD97" s="369"/>
      <c r="STE97" s="369"/>
      <c r="STF97" s="369"/>
      <c r="STG97" s="369"/>
      <c r="STH97" s="369"/>
      <c r="STI97" s="369"/>
      <c r="STJ97" s="369"/>
      <c r="STK97" s="369"/>
      <c r="STL97" s="369"/>
      <c r="STM97" s="369"/>
      <c r="STN97" s="369"/>
      <c r="STO97" s="369"/>
      <c r="STP97" s="369"/>
      <c r="STQ97" s="369"/>
      <c r="STR97" s="369"/>
      <c r="STS97" s="369"/>
      <c r="STT97" s="369"/>
      <c r="STU97" s="369"/>
      <c r="STV97" s="369"/>
      <c r="STW97" s="369"/>
      <c r="STX97" s="369"/>
      <c r="STY97" s="369"/>
      <c r="STZ97" s="369"/>
      <c r="SUA97" s="369"/>
      <c r="SUB97" s="369"/>
      <c r="SUC97" s="369"/>
      <c r="SUD97" s="369"/>
      <c r="SUE97" s="369"/>
      <c r="SUF97" s="369"/>
      <c r="SUG97" s="369"/>
      <c r="SUH97" s="369"/>
      <c r="SUI97" s="369"/>
      <c r="SUJ97" s="369"/>
      <c r="SUK97" s="369"/>
      <c r="SUL97" s="369"/>
      <c r="SUM97" s="369"/>
      <c r="SUN97" s="369"/>
      <c r="SUO97" s="369"/>
      <c r="SUP97" s="369"/>
      <c r="SUQ97" s="369"/>
      <c r="SUR97" s="369"/>
      <c r="SUS97" s="369"/>
      <c r="SUT97" s="369"/>
      <c r="SUU97" s="369"/>
      <c r="SUV97" s="369"/>
      <c r="SUW97" s="369"/>
      <c r="SUX97" s="369"/>
      <c r="SUY97" s="369"/>
      <c r="SUZ97" s="369"/>
      <c r="SVA97" s="369"/>
      <c r="SVB97" s="369"/>
      <c r="SVC97" s="369"/>
      <c r="SVD97" s="369"/>
      <c r="SVE97" s="369"/>
      <c r="SVF97" s="369"/>
      <c r="SVG97" s="369"/>
      <c r="SVH97" s="369"/>
      <c r="SVI97" s="369"/>
      <c r="SVJ97" s="369"/>
      <c r="SVK97" s="369"/>
      <c r="SVL97" s="369"/>
      <c r="SVM97" s="369"/>
      <c r="SVN97" s="369"/>
      <c r="SVO97" s="369"/>
      <c r="SVP97" s="369"/>
      <c r="SVQ97" s="369"/>
      <c r="SVR97" s="369"/>
      <c r="SVS97" s="369"/>
      <c r="SVT97" s="369"/>
      <c r="SVU97" s="369"/>
      <c r="SVV97" s="369"/>
      <c r="SVW97" s="369"/>
      <c r="SVX97" s="369"/>
      <c r="SVY97" s="369"/>
      <c r="SVZ97" s="369"/>
      <c r="SWA97" s="369"/>
      <c r="SWB97" s="369"/>
      <c r="SWC97" s="369"/>
      <c r="SWD97" s="369"/>
      <c r="SWE97" s="369"/>
      <c r="SWF97" s="369"/>
      <c r="SWG97" s="369"/>
      <c r="SWH97" s="369"/>
      <c r="SWI97" s="369"/>
      <c r="SWJ97" s="369"/>
      <c r="SWK97" s="369"/>
      <c r="SWL97" s="369"/>
      <c r="SWM97" s="369"/>
      <c r="SWN97" s="369"/>
      <c r="SWO97" s="369"/>
      <c r="SWP97" s="369"/>
      <c r="SWQ97" s="369"/>
      <c r="SWR97" s="369"/>
      <c r="SWS97" s="369"/>
      <c r="SWT97" s="369"/>
      <c r="SWU97" s="369"/>
      <c r="SWV97" s="369"/>
      <c r="SWW97" s="369"/>
      <c r="SWX97" s="369"/>
      <c r="SWY97" s="369"/>
      <c r="SWZ97" s="369"/>
      <c r="SXA97" s="369"/>
      <c r="SXB97" s="369"/>
      <c r="SXC97" s="369"/>
      <c r="SXD97" s="369"/>
      <c r="SXE97" s="369"/>
      <c r="SXF97" s="369"/>
      <c r="SXG97" s="369"/>
      <c r="SXH97" s="369"/>
      <c r="SXI97" s="369"/>
      <c r="SXJ97" s="369"/>
      <c r="SXK97" s="369"/>
      <c r="SXL97" s="369"/>
      <c r="SXM97" s="369"/>
      <c r="SXN97" s="369"/>
      <c r="SXO97" s="369"/>
      <c r="SXP97" s="369"/>
      <c r="SXQ97" s="369"/>
      <c r="SXR97" s="369"/>
      <c r="SXS97" s="369"/>
      <c r="SXT97" s="369"/>
      <c r="SXU97" s="369"/>
      <c r="SXV97" s="369"/>
      <c r="SXW97" s="369"/>
      <c r="SXX97" s="369"/>
      <c r="SXY97" s="369"/>
      <c r="SXZ97" s="369"/>
      <c r="SYA97" s="369"/>
      <c r="SYB97" s="369"/>
      <c r="SYC97" s="369"/>
      <c r="SYD97" s="369"/>
      <c r="SYE97" s="369"/>
      <c r="SYF97" s="369"/>
      <c r="SYG97" s="369"/>
      <c r="SYH97" s="369"/>
      <c r="SYI97" s="369"/>
      <c r="SYJ97" s="369"/>
      <c r="SYK97" s="369"/>
      <c r="SYL97" s="369"/>
      <c r="SYM97" s="369"/>
      <c r="SYN97" s="369"/>
      <c r="SYO97" s="369"/>
      <c r="SYP97" s="369"/>
      <c r="SYQ97" s="369"/>
      <c r="SYR97" s="369"/>
      <c r="SYS97" s="369"/>
      <c r="SYT97" s="369"/>
      <c r="SYU97" s="369"/>
      <c r="SYV97" s="369"/>
      <c r="SYW97" s="369"/>
      <c r="SYX97" s="369"/>
      <c r="SYY97" s="369"/>
      <c r="SYZ97" s="369"/>
      <c r="SZA97" s="369"/>
      <c r="SZB97" s="369"/>
      <c r="SZC97" s="369"/>
      <c r="SZD97" s="369"/>
      <c r="SZE97" s="369"/>
      <c r="SZF97" s="369"/>
      <c r="SZG97" s="369"/>
      <c r="SZH97" s="369"/>
      <c r="SZI97" s="369"/>
      <c r="SZJ97" s="369"/>
      <c r="SZK97" s="369"/>
      <c r="SZL97" s="369"/>
      <c r="SZM97" s="369"/>
      <c r="SZN97" s="369"/>
      <c r="SZO97" s="369"/>
      <c r="SZP97" s="369"/>
      <c r="SZQ97" s="369"/>
      <c r="SZR97" s="369"/>
      <c r="SZS97" s="369"/>
      <c r="SZT97" s="369"/>
      <c r="SZU97" s="369"/>
      <c r="SZV97" s="369"/>
      <c r="SZW97" s="369"/>
      <c r="SZX97" s="369"/>
      <c r="SZY97" s="369"/>
      <c r="SZZ97" s="369"/>
      <c r="TAA97" s="369"/>
      <c r="TAB97" s="369"/>
      <c r="TAC97" s="369"/>
      <c r="TAD97" s="369"/>
      <c r="TAE97" s="369"/>
      <c r="TAF97" s="369"/>
      <c r="TAG97" s="369"/>
      <c r="TAH97" s="369"/>
      <c r="TAI97" s="369"/>
      <c r="TAJ97" s="369"/>
      <c r="TAK97" s="369"/>
      <c r="TAL97" s="369"/>
      <c r="TAM97" s="369"/>
      <c r="TAN97" s="369"/>
      <c r="TAO97" s="369"/>
      <c r="TAP97" s="369"/>
      <c r="TAQ97" s="369"/>
      <c r="TAR97" s="369"/>
      <c r="TAS97" s="369"/>
      <c r="TAT97" s="369"/>
      <c r="TAU97" s="369"/>
      <c r="TAV97" s="369"/>
      <c r="TAW97" s="369"/>
      <c r="TAX97" s="369"/>
      <c r="TAY97" s="369"/>
      <c r="TAZ97" s="369"/>
      <c r="TBA97" s="369"/>
      <c r="TBB97" s="369"/>
      <c r="TBC97" s="369"/>
      <c r="TBD97" s="369"/>
      <c r="TBE97" s="369"/>
      <c r="TBF97" s="369"/>
      <c r="TBG97" s="369"/>
      <c r="TBH97" s="369"/>
      <c r="TBI97" s="369"/>
      <c r="TBJ97" s="369"/>
      <c r="TBK97" s="369"/>
      <c r="TBL97" s="369"/>
      <c r="TBM97" s="369"/>
      <c r="TBN97" s="369"/>
      <c r="TBO97" s="369"/>
      <c r="TBP97" s="369"/>
      <c r="TBQ97" s="369"/>
      <c r="TBR97" s="369"/>
      <c r="TBS97" s="369"/>
      <c r="TBT97" s="369"/>
      <c r="TBU97" s="369"/>
      <c r="TBV97" s="369"/>
      <c r="TBW97" s="369"/>
      <c r="TBX97" s="369"/>
      <c r="TBY97" s="369"/>
      <c r="TBZ97" s="369"/>
      <c r="TCA97" s="369"/>
      <c r="TCB97" s="369"/>
      <c r="TCC97" s="369"/>
      <c r="TCD97" s="369"/>
      <c r="TCE97" s="369"/>
      <c r="TCF97" s="369"/>
      <c r="TCG97" s="369"/>
      <c r="TCH97" s="369"/>
      <c r="TCI97" s="369"/>
      <c r="TCJ97" s="369"/>
      <c r="TCK97" s="369"/>
      <c r="TCL97" s="369"/>
      <c r="TCM97" s="369"/>
      <c r="TCN97" s="369"/>
      <c r="TCO97" s="369"/>
      <c r="TCP97" s="369"/>
      <c r="TCQ97" s="369"/>
      <c r="TCR97" s="369"/>
      <c r="TCS97" s="369"/>
      <c r="TCT97" s="369"/>
      <c r="TCU97" s="369"/>
      <c r="TCV97" s="369"/>
      <c r="TCW97" s="369"/>
      <c r="TCX97" s="369"/>
      <c r="TCY97" s="369"/>
      <c r="TCZ97" s="369"/>
      <c r="TDA97" s="369"/>
      <c r="TDB97" s="369"/>
      <c r="TDC97" s="369"/>
      <c r="TDD97" s="369"/>
      <c r="TDE97" s="369"/>
      <c r="TDF97" s="369"/>
      <c r="TDG97" s="369"/>
      <c r="TDH97" s="369"/>
      <c r="TDI97" s="369"/>
      <c r="TDJ97" s="369"/>
      <c r="TDK97" s="369"/>
      <c r="TDL97" s="369"/>
      <c r="TDM97" s="369"/>
      <c r="TDN97" s="369"/>
      <c r="TDO97" s="369"/>
      <c r="TDP97" s="369"/>
      <c r="TDQ97" s="369"/>
      <c r="TDR97" s="369"/>
      <c r="TDS97" s="369"/>
      <c r="TDT97" s="369"/>
      <c r="TDU97" s="369"/>
      <c r="TDV97" s="369"/>
      <c r="TDW97" s="369"/>
      <c r="TDX97" s="369"/>
      <c r="TDY97" s="369"/>
      <c r="TDZ97" s="369"/>
      <c r="TEA97" s="369"/>
      <c r="TEB97" s="369"/>
      <c r="TEC97" s="369"/>
      <c r="TED97" s="369"/>
      <c r="TEE97" s="369"/>
      <c r="TEF97" s="369"/>
      <c r="TEG97" s="369"/>
      <c r="TEH97" s="369"/>
      <c r="TEI97" s="369"/>
      <c r="TEJ97" s="369"/>
      <c r="TEK97" s="369"/>
      <c r="TEL97" s="369"/>
      <c r="TEM97" s="369"/>
      <c r="TEN97" s="369"/>
      <c r="TEO97" s="369"/>
      <c r="TEP97" s="369"/>
      <c r="TEQ97" s="369"/>
      <c r="TER97" s="369"/>
      <c r="TES97" s="369"/>
      <c r="TET97" s="369"/>
      <c r="TEU97" s="369"/>
      <c r="TEV97" s="369"/>
      <c r="TEW97" s="369"/>
      <c r="TEX97" s="369"/>
      <c r="TEY97" s="369"/>
      <c r="TEZ97" s="369"/>
      <c r="TFA97" s="369"/>
      <c r="TFB97" s="369"/>
      <c r="TFC97" s="369"/>
      <c r="TFD97" s="369"/>
      <c r="TFE97" s="369"/>
      <c r="TFF97" s="369"/>
      <c r="TFG97" s="369"/>
      <c r="TFH97" s="369"/>
      <c r="TFI97" s="369"/>
      <c r="TFJ97" s="369"/>
      <c r="TFK97" s="369"/>
      <c r="TFL97" s="369"/>
      <c r="TFM97" s="369"/>
      <c r="TFN97" s="369"/>
      <c r="TFO97" s="369"/>
      <c r="TFP97" s="369"/>
      <c r="TFQ97" s="369"/>
      <c r="TFR97" s="369"/>
      <c r="TFS97" s="369"/>
      <c r="TFT97" s="369"/>
      <c r="TFU97" s="369"/>
      <c r="TFV97" s="369"/>
      <c r="TFW97" s="369"/>
      <c r="TFX97" s="369"/>
      <c r="TFY97" s="369"/>
      <c r="TFZ97" s="369"/>
      <c r="TGA97" s="369"/>
      <c r="TGB97" s="369"/>
      <c r="TGC97" s="369"/>
      <c r="TGD97" s="369"/>
      <c r="TGE97" s="369"/>
      <c r="TGF97" s="369"/>
      <c r="TGG97" s="369"/>
      <c r="TGH97" s="369"/>
      <c r="TGI97" s="369"/>
      <c r="TGJ97" s="369"/>
      <c r="TGK97" s="369"/>
      <c r="TGL97" s="369"/>
      <c r="TGM97" s="369"/>
      <c r="TGN97" s="369"/>
      <c r="TGO97" s="369"/>
      <c r="TGP97" s="369"/>
      <c r="TGQ97" s="369"/>
      <c r="TGR97" s="369"/>
      <c r="TGS97" s="369"/>
      <c r="TGT97" s="369"/>
      <c r="TGU97" s="369"/>
      <c r="TGV97" s="369"/>
      <c r="TGW97" s="369"/>
      <c r="TGX97" s="369"/>
      <c r="TGY97" s="369"/>
      <c r="TGZ97" s="369"/>
      <c r="THA97" s="369"/>
      <c r="THB97" s="369"/>
      <c r="THC97" s="369"/>
      <c r="THD97" s="369"/>
      <c r="THE97" s="369"/>
      <c r="THF97" s="369"/>
      <c r="THG97" s="369"/>
      <c r="THH97" s="369"/>
      <c r="THI97" s="369"/>
      <c r="THJ97" s="369"/>
      <c r="THK97" s="369"/>
      <c r="THL97" s="369"/>
      <c r="THM97" s="369"/>
      <c r="THN97" s="369"/>
      <c r="THO97" s="369"/>
      <c r="THP97" s="369"/>
      <c r="THQ97" s="369"/>
      <c r="THR97" s="369"/>
      <c r="THS97" s="369"/>
      <c r="THT97" s="369"/>
      <c r="THU97" s="369"/>
      <c r="THV97" s="369"/>
      <c r="THW97" s="369"/>
      <c r="THX97" s="369"/>
      <c r="THY97" s="369"/>
      <c r="THZ97" s="369"/>
      <c r="TIA97" s="369"/>
      <c r="TIB97" s="369"/>
      <c r="TIC97" s="369"/>
      <c r="TID97" s="369"/>
      <c r="TIE97" s="369"/>
      <c r="TIF97" s="369"/>
      <c r="TIG97" s="369"/>
      <c r="TIH97" s="369"/>
      <c r="TII97" s="369"/>
      <c r="TIJ97" s="369"/>
      <c r="TIK97" s="369"/>
      <c r="TIL97" s="369"/>
      <c r="TIM97" s="369"/>
      <c r="TIN97" s="369"/>
      <c r="TIO97" s="369"/>
      <c r="TIP97" s="369"/>
      <c r="TIQ97" s="369"/>
      <c r="TIR97" s="369"/>
      <c r="TIS97" s="369"/>
      <c r="TIT97" s="369"/>
      <c r="TIU97" s="369"/>
      <c r="TIV97" s="369"/>
      <c r="TIW97" s="369"/>
      <c r="TIX97" s="369"/>
      <c r="TIY97" s="369"/>
      <c r="TIZ97" s="369"/>
      <c r="TJA97" s="369"/>
      <c r="TJB97" s="369"/>
      <c r="TJC97" s="369"/>
      <c r="TJD97" s="369"/>
      <c r="TJE97" s="369"/>
      <c r="TJF97" s="369"/>
      <c r="TJG97" s="369"/>
      <c r="TJH97" s="369"/>
      <c r="TJI97" s="369"/>
      <c r="TJJ97" s="369"/>
      <c r="TJK97" s="369"/>
      <c r="TJL97" s="369"/>
      <c r="TJM97" s="369"/>
      <c r="TJN97" s="369"/>
      <c r="TJO97" s="369"/>
      <c r="TJP97" s="369"/>
      <c r="TJQ97" s="369"/>
      <c r="TJR97" s="369"/>
      <c r="TJS97" s="369"/>
      <c r="TJT97" s="369"/>
      <c r="TJU97" s="369"/>
      <c r="TJV97" s="369"/>
      <c r="TJW97" s="369"/>
      <c r="TJX97" s="369"/>
      <c r="TJY97" s="369"/>
      <c r="TJZ97" s="369"/>
      <c r="TKA97" s="369"/>
      <c r="TKB97" s="369"/>
      <c r="TKC97" s="369"/>
      <c r="TKD97" s="369"/>
      <c r="TKE97" s="369"/>
      <c r="TKF97" s="369"/>
      <c r="TKG97" s="369"/>
      <c r="TKH97" s="369"/>
      <c r="TKI97" s="369"/>
      <c r="TKJ97" s="369"/>
      <c r="TKK97" s="369"/>
      <c r="TKL97" s="369"/>
      <c r="TKM97" s="369"/>
      <c r="TKN97" s="369"/>
      <c r="TKO97" s="369"/>
      <c r="TKP97" s="369"/>
      <c r="TKQ97" s="369"/>
      <c r="TKR97" s="369"/>
      <c r="TKS97" s="369"/>
      <c r="TKT97" s="369"/>
      <c r="TKU97" s="369"/>
      <c r="TKV97" s="369"/>
      <c r="TKW97" s="369"/>
      <c r="TKX97" s="369"/>
      <c r="TKY97" s="369"/>
      <c r="TKZ97" s="369"/>
      <c r="TLA97" s="369"/>
      <c r="TLB97" s="369"/>
      <c r="TLC97" s="369"/>
      <c r="TLD97" s="369"/>
      <c r="TLE97" s="369"/>
      <c r="TLF97" s="369"/>
      <c r="TLG97" s="369"/>
      <c r="TLH97" s="369"/>
      <c r="TLI97" s="369"/>
      <c r="TLJ97" s="369"/>
      <c r="TLK97" s="369"/>
      <c r="TLL97" s="369"/>
      <c r="TLM97" s="369"/>
      <c r="TLN97" s="369"/>
      <c r="TLO97" s="369"/>
      <c r="TLP97" s="369"/>
      <c r="TLQ97" s="369"/>
      <c r="TLR97" s="369"/>
      <c r="TLS97" s="369"/>
      <c r="TLT97" s="369"/>
      <c r="TLU97" s="369"/>
      <c r="TLV97" s="369"/>
      <c r="TLW97" s="369"/>
      <c r="TLX97" s="369"/>
      <c r="TLY97" s="369"/>
      <c r="TLZ97" s="369"/>
      <c r="TMA97" s="369"/>
      <c r="TMB97" s="369"/>
      <c r="TMC97" s="369"/>
      <c r="TMD97" s="369"/>
      <c r="TME97" s="369"/>
      <c r="TMF97" s="369"/>
      <c r="TMG97" s="369"/>
      <c r="TMH97" s="369"/>
      <c r="TMI97" s="369"/>
      <c r="TMJ97" s="369"/>
      <c r="TMK97" s="369"/>
      <c r="TML97" s="369"/>
      <c r="TMM97" s="369"/>
      <c r="TMN97" s="369"/>
      <c r="TMO97" s="369"/>
      <c r="TMP97" s="369"/>
      <c r="TMQ97" s="369"/>
      <c r="TMR97" s="369"/>
      <c r="TMS97" s="369"/>
      <c r="TMT97" s="369"/>
      <c r="TMU97" s="369"/>
      <c r="TMV97" s="369"/>
      <c r="TMW97" s="369"/>
      <c r="TMX97" s="369"/>
      <c r="TMY97" s="369"/>
      <c r="TMZ97" s="369"/>
      <c r="TNA97" s="369"/>
      <c r="TNB97" s="369"/>
      <c r="TNC97" s="369"/>
      <c r="TND97" s="369"/>
      <c r="TNE97" s="369"/>
      <c r="TNF97" s="369"/>
      <c r="TNG97" s="369"/>
      <c r="TNH97" s="369"/>
      <c r="TNI97" s="369"/>
      <c r="TNJ97" s="369"/>
      <c r="TNK97" s="369"/>
      <c r="TNL97" s="369"/>
      <c r="TNM97" s="369"/>
      <c r="TNN97" s="369"/>
      <c r="TNO97" s="369"/>
      <c r="TNP97" s="369"/>
      <c r="TNQ97" s="369"/>
      <c r="TNR97" s="369"/>
      <c r="TNS97" s="369"/>
      <c r="TNT97" s="369"/>
      <c r="TNU97" s="369"/>
      <c r="TNV97" s="369"/>
      <c r="TNW97" s="369"/>
      <c r="TNX97" s="369"/>
      <c r="TNY97" s="369"/>
      <c r="TNZ97" s="369"/>
      <c r="TOA97" s="369"/>
      <c r="TOB97" s="369"/>
      <c r="TOC97" s="369"/>
      <c r="TOD97" s="369"/>
      <c r="TOE97" s="369"/>
      <c r="TOF97" s="369"/>
      <c r="TOG97" s="369"/>
      <c r="TOH97" s="369"/>
      <c r="TOI97" s="369"/>
      <c r="TOJ97" s="369"/>
      <c r="TOK97" s="369"/>
      <c r="TOL97" s="369"/>
      <c r="TOM97" s="369"/>
      <c r="TON97" s="369"/>
      <c r="TOO97" s="369"/>
      <c r="TOP97" s="369"/>
      <c r="TOQ97" s="369"/>
      <c r="TOR97" s="369"/>
      <c r="TOS97" s="369"/>
      <c r="TOT97" s="369"/>
      <c r="TOU97" s="369"/>
      <c r="TOV97" s="369"/>
      <c r="TOW97" s="369"/>
      <c r="TOX97" s="369"/>
      <c r="TOY97" s="369"/>
      <c r="TOZ97" s="369"/>
      <c r="TPA97" s="369"/>
      <c r="TPB97" s="369"/>
      <c r="TPC97" s="369"/>
      <c r="TPD97" s="369"/>
      <c r="TPE97" s="369"/>
      <c r="TPF97" s="369"/>
      <c r="TPG97" s="369"/>
      <c r="TPH97" s="369"/>
      <c r="TPI97" s="369"/>
      <c r="TPJ97" s="369"/>
      <c r="TPK97" s="369"/>
      <c r="TPL97" s="369"/>
      <c r="TPM97" s="369"/>
      <c r="TPN97" s="369"/>
      <c r="TPO97" s="369"/>
      <c r="TPP97" s="369"/>
      <c r="TPQ97" s="369"/>
      <c r="TPR97" s="369"/>
      <c r="TPS97" s="369"/>
      <c r="TPT97" s="369"/>
      <c r="TPU97" s="369"/>
      <c r="TPV97" s="369"/>
      <c r="TPW97" s="369"/>
      <c r="TPX97" s="369"/>
      <c r="TPY97" s="369"/>
      <c r="TPZ97" s="369"/>
      <c r="TQA97" s="369"/>
      <c r="TQB97" s="369"/>
      <c r="TQC97" s="369"/>
      <c r="TQD97" s="369"/>
      <c r="TQE97" s="369"/>
      <c r="TQF97" s="369"/>
      <c r="TQG97" s="369"/>
      <c r="TQH97" s="369"/>
      <c r="TQI97" s="369"/>
      <c r="TQJ97" s="369"/>
      <c r="TQK97" s="369"/>
      <c r="TQL97" s="369"/>
      <c r="TQM97" s="369"/>
      <c r="TQN97" s="369"/>
      <c r="TQO97" s="369"/>
      <c r="TQP97" s="369"/>
      <c r="TQQ97" s="369"/>
      <c r="TQR97" s="369"/>
      <c r="TQS97" s="369"/>
      <c r="TQT97" s="369"/>
      <c r="TQU97" s="369"/>
      <c r="TQV97" s="369"/>
      <c r="TQW97" s="369"/>
      <c r="TQX97" s="369"/>
      <c r="TQY97" s="369"/>
      <c r="TQZ97" s="369"/>
      <c r="TRA97" s="369"/>
      <c r="TRB97" s="369"/>
      <c r="TRC97" s="369"/>
      <c r="TRD97" s="369"/>
      <c r="TRE97" s="369"/>
      <c r="TRF97" s="369"/>
      <c r="TRG97" s="369"/>
      <c r="TRH97" s="369"/>
      <c r="TRI97" s="369"/>
      <c r="TRJ97" s="369"/>
      <c r="TRK97" s="369"/>
      <c r="TRL97" s="369"/>
      <c r="TRM97" s="369"/>
      <c r="TRN97" s="369"/>
      <c r="TRO97" s="369"/>
      <c r="TRP97" s="369"/>
      <c r="TRQ97" s="369"/>
      <c r="TRR97" s="369"/>
      <c r="TRS97" s="369"/>
      <c r="TRT97" s="369"/>
      <c r="TRU97" s="369"/>
      <c r="TRV97" s="369"/>
      <c r="TRW97" s="369"/>
      <c r="TRX97" s="369"/>
      <c r="TRY97" s="369"/>
      <c r="TRZ97" s="369"/>
      <c r="TSA97" s="369"/>
      <c r="TSB97" s="369"/>
      <c r="TSC97" s="369"/>
      <c r="TSD97" s="369"/>
      <c r="TSE97" s="369"/>
      <c r="TSF97" s="369"/>
      <c r="TSG97" s="369"/>
      <c r="TSH97" s="369"/>
      <c r="TSI97" s="369"/>
      <c r="TSJ97" s="369"/>
      <c r="TSK97" s="369"/>
      <c r="TSL97" s="369"/>
      <c r="TSM97" s="369"/>
      <c r="TSN97" s="369"/>
      <c r="TSO97" s="369"/>
      <c r="TSP97" s="369"/>
      <c r="TSQ97" s="369"/>
      <c r="TSR97" s="369"/>
      <c r="TSS97" s="369"/>
      <c r="TST97" s="369"/>
      <c r="TSU97" s="369"/>
      <c r="TSV97" s="369"/>
      <c r="TSW97" s="369"/>
      <c r="TSX97" s="369"/>
      <c r="TSY97" s="369"/>
      <c r="TSZ97" s="369"/>
      <c r="TTA97" s="369"/>
      <c r="TTB97" s="369"/>
      <c r="TTC97" s="369"/>
      <c r="TTD97" s="369"/>
      <c r="TTE97" s="369"/>
      <c r="TTF97" s="369"/>
      <c r="TTG97" s="369"/>
      <c r="TTH97" s="369"/>
      <c r="TTI97" s="369"/>
      <c r="TTJ97" s="369"/>
      <c r="TTK97" s="369"/>
      <c r="TTL97" s="369"/>
      <c r="TTM97" s="369"/>
      <c r="TTN97" s="369"/>
      <c r="TTO97" s="369"/>
      <c r="TTP97" s="369"/>
      <c r="TTQ97" s="369"/>
      <c r="TTR97" s="369"/>
      <c r="TTS97" s="369"/>
      <c r="TTT97" s="369"/>
      <c r="TTU97" s="369"/>
      <c r="TTV97" s="369"/>
      <c r="TTW97" s="369"/>
      <c r="TTX97" s="369"/>
      <c r="TTY97" s="369"/>
      <c r="TTZ97" s="369"/>
      <c r="TUA97" s="369"/>
      <c r="TUB97" s="369"/>
      <c r="TUC97" s="369"/>
      <c r="TUD97" s="369"/>
      <c r="TUE97" s="369"/>
      <c r="TUF97" s="369"/>
      <c r="TUG97" s="369"/>
      <c r="TUH97" s="369"/>
      <c r="TUI97" s="369"/>
      <c r="TUJ97" s="369"/>
      <c r="TUK97" s="369"/>
      <c r="TUL97" s="369"/>
      <c r="TUM97" s="369"/>
      <c r="TUN97" s="369"/>
      <c r="TUO97" s="369"/>
      <c r="TUP97" s="369"/>
      <c r="TUQ97" s="369"/>
      <c r="TUR97" s="369"/>
      <c r="TUS97" s="369"/>
      <c r="TUT97" s="369"/>
      <c r="TUU97" s="369"/>
      <c r="TUV97" s="369"/>
      <c r="TUW97" s="369"/>
      <c r="TUX97" s="369"/>
      <c r="TUY97" s="369"/>
      <c r="TUZ97" s="369"/>
      <c r="TVA97" s="369"/>
      <c r="TVB97" s="369"/>
      <c r="TVC97" s="369"/>
      <c r="TVD97" s="369"/>
      <c r="TVE97" s="369"/>
      <c r="TVF97" s="369"/>
      <c r="TVG97" s="369"/>
      <c r="TVH97" s="369"/>
      <c r="TVI97" s="369"/>
      <c r="TVJ97" s="369"/>
      <c r="TVK97" s="369"/>
      <c r="TVL97" s="369"/>
      <c r="TVM97" s="369"/>
      <c r="TVN97" s="369"/>
      <c r="TVO97" s="369"/>
      <c r="TVP97" s="369"/>
      <c r="TVQ97" s="369"/>
      <c r="TVR97" s="369"/>
      <c r="TVS97" s="369"/>
      <c r="TVT97" s="369"/>
      <c r="TVU97" s="369"/>
      <c r="TVV97" s="369"/>
      <c r="TVW97" s="369"/>
      <c r="TVX97" s="369"/>
      <c r="TVY97" s="369"/>
      <c r="TVZ97" s="369"/>
      <c r="TWA97" s="369"/>
      <c r="TWB97" s="369"/>
      <c r="TWC97" s="369"/>
      <c r="TWD97" s="369"/>
      <c r="TWE97" s="369"/>
      <c r="TWF97" s="369"/>
      <c r="TWG97" s="369"/>
      <c r="TWH97" s="369"/>
      <c r="TWI97" s="369"/>
      <c r="TWJ97" s="369"/>
      <c r="TWK97" s="369"/>
      <c r="TWL97" s="369"/>
      <c r="TWM97" s="369"/>
      <c r="TWN97" s="369"/>
      <c r="TWO97" s="369"/>
      <c r="TWP97" s="369"/>
      <c r="TWQ97" s="369"/>
      <c r="TWR97" s="369"/>
      <c r="TWS97" s="369"/>
      <c r="TWT97" s="369"/>
      <c r="TWU97" s="369"/>
      <c r="TWV97" s="369"/>
      <c r="TWW97" s="369"/>
      <c r="TWX97" s="369"/>
      <c r="TWY97" s="369"/>
      <c r="TWZ97" s="369"/>
      <c r="TXA97" s="369"/>
      <c r="TXB97" s="369"/>
      <c r="TXC97" s="369"/>
      <c r="TXD97" s="369"/>
      <c r="TXE97" s="369"/>
      <c r="TXF97" s="369"/>
      <c r="TXG97" s="369"/>
      <c r="TXH97" s="369"/>
      <c r="TXI97" s="369"/>
      <c r="TXJ97" s="369"/>
      <c r="TXK97" s="369"/>
      <c r="TXL97" s="369"/>
      <c r="TXM97" s="369"/>
      <c r="TXN97" s="369"/>
      <c r="TXO97" s="369"/>
      <c r="TXP97" s="369"/>
      <c r="TXQ97" s="369"/>
      <c r="TXR97" s="369"/>
      <c r="TXS97" s="369"/>
      <c r="TXT97" s="369"/>
      <c r="TXU97" s="369"/>
      <c r="TXV97" s="369"/>
      <c r="TXW97" s="369"/>
      <c r="TXX97" s="369"/>
      <c r="TXY97" s="369"/>
      <c r="TXZ97" s="369"/>
      <c r="TYA97" s="369"/>
      <c r="TYB97" s="369"/>
      <c r="TYC97" s="369"/>
      <c r="TYD97" s="369"/>
      <c r="TYE97" s="369"/>
      <c r="TYF97" s="369"/>
      <c r="TYG97" s="369"/>
      <c r="TYH97" s="369"/>
      <c r="TYI97" s="369"/>
      <c r="TYJ97" s="369"/>
      <c r="TYK97" s="369"/>
      <c r="TYL97" s="369"/>
      <c r="TYM97" s="369"/>
      <c r="TYN97" s="369"/>
      <c r="TYO97" s="369"/>
      <c r="TYP97" s="369"/>
      <c r="TYQ97" s="369"/>
      <c r="TYR97" s="369"/>
      <c r="TYS97" s="369"/>
      <c r="TYT97" s="369"/>
      <c r="TYU97" s="369"/>
      <c r="TYV97" s="369"/>
      <c r="TYW97" s="369"/>
      <c r="TYX97" s="369"/>
      <c r="TYY97" s="369"/>
      <c r="TYZ97" s="369"/>
      <c r="TZA97" s="369"/>
      <c r="TZB97" s="369"/>
      <c r="TZC97" s="369"/>
      <c r="TZD97" s="369"/>
      <c r="TZE97" s="369"/>
      <c r="TZF97" s="369"/>
      <c r="TZG97" s="369"/>
      <c r="TZH97" s="369"/>
      <c r="TZI97" s="369"/>
      <c r="TZJ97" s="369"/>
      <c r="TZK97" s="369"/>
      <c r="TZL97" s="369"/>
      <c r="TZM97" s="369"/>
      <c r="TZN97" s="369"/>
      <c r="TZO97" s="369"/>
      <c r="TZP97" s="369"/>
      <c r="TZQ97" s="369"/>
      <c r="TZR97" s="369"/>
      <c r="TZS97" s="369"/>
      <c r="TZT97" s="369"/>
      <c r="TZU97" s="369"/>
      <c r="TZV97" s="369"/>
      <c r="TZW97" s="369"/>
      <c r="TZX97" s="369"/>
      <c r="TZY97" s="369"/>
      <c r="TZZ97" s="369"/>
      <c r="UAA97" s="369"/>
      <c r="UAB97" s="369"/>
      <c r="UAC97" s="369"/>
      <c r="UAD97" s="369"/>
      <c r="UAE97" s="369"/>
      <c r="UAF97" s="369"/>
      <c r="UAG97" s="369"/>
      <c r="UAH97" s="369"/>
      <c r="UAI97" s="369"/>
      <c r="UAJ97" s="369"/>
      <c r="UAK97" s="369"/>
      <c r="UAL97" s="369"/>
      <c r="UAM97" s="369"/>
      <c r="UAN97" s="369"/>
      <c r="UAO97" s="369"/>
      <c r="UAP97" s="369"/>
      <c r="UAQ97" s="369"/>
      <c r="UAR97" s="369"/>
      <c r="UAS97" s="369"/>
      <c r="UAT97" s="369"/>
      <c r="UAU97" s="369"/>
      <c r="UAV97" s="369"/>
      <c r="UAW97" s="369"/>
      <c r="UAX97" s="369"/>
      <c r="UAY97" s="369"/>
      <c r="UAZ97" s="369"/>
      <c r="UBA97" s="369"/>
      <c r="UBB97" s="369"/>
      <c r="UBC97" s="369"/>
      <c r="UBD97" s="369"/>
      <c r="UBE97" s="369"/>
      <c r="UBF97" s="369"/>
      <c r="UBG97" s="369"/>
      <c r="UBH97" s="369"/>
      <c r="UBI97" s="369"/>
      <c r="UBJ97" s="369"/>
      <c r="UBK97" s="369"/>
      <c r="UBL97" s="369"/>
      <c r="UBM97" s="369"/>
      <c r="UBN97" s="369"/>
      <c r="UBO97" s="369"/>
      <c r="UBP97" s="369"/>
      <c r="UBQ97" s="369"/>
      <c r="UBR97" s="369"/>
      <c r="UBS97" s="369"/>
      <c r="UBT97" s="369"/>
      <c r="UBU97" s="369"/>
      <c r="UBV97" s="369"/>
      <c r="UBW97" s="369"/>
      <c r="UBX97" s="369"/>
      <c r="UBY97" s="369"/>
      <c r="UBZ97" s="369"/>
      <c r="UCA97" s="369"/>
      <c r="UCB97" s="369"/>
      <c r="UCC97" s="369"/>
      <c r="UCD97" s="369"/>
      <c r="UCE97" s="369"/>
      <c r="UCF97" s="369"/>
      <c r="UCG97" s="369"/>
      <c r="UCH97" s="369"/>
      <c r="UCI97" s="369"/>
      <c r="UCJ97" s="369"/>
      <c r="UCK97" s="369"/>
      <c r="UCL97" s="369"/>
      <c r="UCM97" s="369"/>
      <c r="UCN97" s="369"/>
      <c r="UCO97" s="369"/>
      <c r="UCP97" s="369"/>
      <c r="UCQ97" s="369"/>
      <c r="UCR97" s="369"/>
      <c r="UCS97" s="369"/>
      <c r="UCT97" s="369"/>
      <c r="UCU97" s="369"/>
      <c r="UCV97" s="369"/>
      <c r="UCW97" s="369"/>
      <c r="UCX97" s="369"/>
      <c r="UCY97" s="369"/>
      <c r="UCZ97" s="369"/>
      <c r="UDA97" s="369"/>
      <c r="UDB97" s="369"/>
      <c r="UDC97" s="369"/>
      <c r="UDD97" s="369"/>
      <c r="UDE97" s="369"/>
      <c r="UDF97" s="369"/>
      <c r="UDG97" s="369"/>
      <c r="UDH97" s="369"/>
      <c r="UDI97" s="369"/>
      <c r="UDJ97" s="369"/>
      <c r="UDK97" s="369"/>
      <c r="UDL97" s="369"/>
      <c r="UDM97" s="369"/>
      <c r="UDN97" s="369"/>
      <c r="UDO97" s="369"/>
      <c r="UDP97" s="369"/>
      <c r="UDQ97" s="369"/>
      <c r="UDR97" s="369"/>
      <c r="UDS97" s="369"/>
      <c r="UDT97" s="369"/>
      <c r="UDU97" s="369"/>
      <c r="UDV97" s="369"/>
      <c r="UDW97" s="369"/>
      <c r="UDX97" s="369"/>
      <c r="UDY97" s="369"/>
      <c r="UDZ97" s="369"/>
      <c r="UEA97" s="369"/>
      <c r="UEB97" s="369"/>
      <c r="UEC97" s="369"/>
      <c r="UED97" s="369"/>
      <c r="UEE97" s="369"/>
      <c r="UEF97" s="369"/>
      <c r="UEG97" s="369"/>
      <c r="UEH97" s="369"/>
      <c r="UEI97" s="369"/>
      <c r="UEJ97" s="369"/>
      <c r="UEK97" s="369"/>
      <c r="UEL97" s="369"/>
      <c r="UEM97" s="369"/>
      <c r="UEN97" s="369"/>
      <c r="UEO97" s="369"/>
      <c r="UEP97" s="369"/>
      <c r="UEQ97" s="369"/>
      <c r="UER97" s="369"/>
      <c r="UES97" s="369"/>
      <c r="UET97" s="369"/>
      <c r="UEU97" s="369"/>
      <c r="UEV97" s="369"/>
      <c r="UEW97" s="369"/>
      <c r="UEX97" s="369"/>
      <c r="UEY97" s="369"/>
      <c r="UEZ97" s="369"/>
      <c r="UFA97" s="369"/>
      <c r="UFB97" s="369"/>
      <c r="UFC97" s="369"/>
      <c r="UFD97" s="369"/>
      <c r="UFE97" s="369"/>
      <c r="UFF97" s="369"/>
      <c r="UFG97" s="369"/>
      <c r="UFH97" s="369"/>
      <c r="UFI97" s="369"/>
      <c r="UFJ97" s="369"/>
      <c r="UFK97" s="369"/>
      <c r="UFL97" s="369"/>
      <c r="UFM97" s="369"/>
      <c r="UFN97" s="369"/>
      <c r="UFO97" s="369"/>
      <c r="UFP97" s="369"/>
      <c r="UFQ97" s="369"/>
      <c r="UFR97" s="369"/>
      <c r="UFS97" s="369"/>
      <c r="UFT97" s="369"/>
      <c r="UFU97" s="369"/>
      <c r="UFV97" s="369"/>
      <c r="UFW97" s="369"/>
      <c r="UFX97" s="369"/>
      <c r="UFY97" s="369"/>
      <c r="UFZ97" s="369"/>
      <c r="UGA97" s="369"/>
      <c r="UGB97" s="369"/>
      <c r="UGC97" s="369"/>
      <c r="UGD97" s="369"/>
      <c r="UGE97" s="369"/>
      <c r="UGF97" s="369"/>
      <c r="UGG97" s="369"/>
      <c r="UGH97" s="369"/>
      <c r="UGI97" s="369"/>
      <c r="UGJ97" s="369"/>
      <c r="UGK97" s="369"/>
      <c r="UGL97" s="369"/>
      <c r="UGM97" s="369"/>
      <c r="UGN97" s="369"/>
      <c r="UGO97" s="369"/>
      <c r="UGP97" s="369"/>
      <c r="UGQ97" s="369"/>
      <c r="UGR97" s="369"/>
      <c r="UGS97" s="369"/>
      <c r="UGT97" s="369"/>
      <c r="UGU97" s="369"/>
      <c r="UGV97" s="369"/>
      <c r="UGW97" s="369"/>
      <c r="UGX97" s="369"/>
      <c r="UGY97" s="369"/>
      <c r="UGZ97" s="369"/>
      <c r="UHA97" s="369"/>
      <c r="UHB97" s="369"/>
      <c r="UHC97" s="369"/>
      <c r="UHD97" s="369"/>
      <c r="UHE97" s="369"/>
      <c r="UHF97" s="369"/>
      <c r="UHG97" s="369"/>
      <c r="UHH97" s="369"/>
      <c r="UHI97" s="369"/>
      <c r="UHJ97" s="369"/>
      <c r="UHK97" s="369"/>
      <c r="UHL97" s="369"/>
      <c r="UHM97" s="369"/>
      <c r="UHN97" s="369"/>
      <c r="UHO97" s="369"/>
      <c r="UHP97" s="369"/>
      <c r="UHQ97" s="369"/>
      <c r="UHR97" s="369"/>
      <c r="UHS97" s="369"/>
      <c r="UHT97" s="369"/>
      <c r="UHU97" s="369"/>
      <c r="UHV97" s="369"/>
      <c r="UHW97" s="369"/>
      <c r="UHX97" s="369"/>
      <c r="UHY97" s="369"/>
      <c r="UHZ97" s="369"/>
      <c r="UIA97" s="369"/>
      <c r="UIB97" s="369"/>
      <c r="UIC97" s="369"/>
      <c r="UID97" s="369"/>
      <c r="UIE97" s="369"/>
      <c r="UIF97" s="369"/>
      <c r="UIG97" s="369"/>
      <c r="UIH97" s="369"/>
      <c r="UII97" s="369"/>
      <c r="UIJ97" s="369"/>
      <c r="UIK97" s="369"/>
      <c r="UIL97" s="369"/>
      <c r="UIM97" s="369"/>
      <c r="UIN97" s="369"/>
      <c r="UIO97" s="369"/>
      <c r="UIP97" s="369"/>
      <c r="UIQ97" s="369"/>
      <c r="UIR97" s="369"/>
      <c r="UIS97" s="369"/>
      <c r="UIT97" s="369"/>
      <c r="UIU97" s="369"/>
      <c r="UIV97" s="369"/>
      <c r="UIW97" s="369"/>
      <c r="UIX97" s="369"/>
      <c r="UIY97" s="369"/>
      <c r="UIZ97" s="369"/>
      <c r="UJA97" s="369"/>
      <c r="UJB97" s="369"/>
      <c r="UJC97" s="369"/>
      <c r="UJD97" s="369"/>
      <c r="UJE97" s="369"/>
      <c r="UJF97" s="369"/>
      <c r="UJG97" s="369"/>
      <c r="UJH97" s="369"/>
      <c r="UJI97" s="369"/>
      <c r="UJJ97" s="369"/>
      <c r="UJK97" s="369"/>
      <c r="UJL97" s="369"/>
      <c r="UJM97" s="369"/>
      <c r="UJN97" s="369"/>
      <c r="UJO97" s="369"/>
      <c r="UJP97" s="369"/>
      <c r="UJQ97" s="369"/>
      <c r="UJR97" s="369"/>
      <c r="UJS97" s="369"/>
      <c r="UJT97" s="369"/>
      <c r="UJU97" s="369"/>
      <c r="UJV97" s="369"/>
      <c r="UJW97" s="369"/>
      <c r="UJX97" s="369"/>
      <c r="UJY97" s="369"/>
      <c r="UJZ97" s="369"/>
      <c r="UKA97" s="369"/>
      <c r="UKB97" s="369"/>
      <c r="UKC97" s="369"/>
      <c r="UKD97" s="369"/>
      <c r="UKE97" s="369"/>
      <c r="UKF97" s="369"/>
      <c r="UKG97" s="369"/>
      <c r="UKH97" s="369"/>
      <c r="UKI97" s="369"/>
      <c r="UKJ97" s="369"/>
      <c r="UKK97" s="369"/>
      <c r="UKL97" s="369"/>
      <c r="UKM97" s="369"/>
      <c r="UKN97" s="369"/>
      <c r="UKO97" s="369"/>
      <c r="UKP97" s="369"/>
      <c r="UKQ97" s="369"/>
      <c r="UKR97" s="369"/>
      <c r="UKS97" s="369"/>
      <c r="UKT97" s="369"/>
      <c r="UKU97" s="369"/>
      <c r="UKV97" s="369"/>
      <c r="UKW97" s="369"/>
      <c r="UKX97" s="369"/>
      <c r="UKY97" s="369"/>
      <c r="UKZ97" s="369"/>
      <c r="ULA97" s="369"/>
      <c r="ULB97" s="369"/>
      <c r="ULC97" s="369"/>
      <c r="ULD97" s="369"/>
      <c r="ULE97" s="369"/>
      <c r="ULF97" s="369"/>
      <c r="ULG97" s="369"/>
      <c r="ULH97" s="369"/>
      <c r="ULI97" s="369"/>
      <c r="ULJ97" s="369"/>
      <c r="ULK97" s="369"/>
      <c r="ULL97" s="369"/>
      <c r="ULM97" s="369"/>
      <c r="ULN97" s="369"/>
      <c r="ULO97" s="369"/>
      <c r="ULP97" s="369"/>
      <c r="ULQ97" s="369"/>
      <c r="ULR97" s="369"/>
      <c r="ULS97" s="369"/>
      <c r="ULT97" s="369"/>
      <c r="ULU97" s="369"/>
      <c r="ULV97" s="369"/>
      <c r="ULW97" s="369"/>
      <c r="ULX97" s="369"/>
      <c r="ULY97" s="369"/>
      <c r="ULZ97" s="369"/>
      <c r="UMA97" s="369"/>
      <c r="UMB97" s="369"/>
      <c r="UMC97" s="369"/>
      <c r="UMD97" s="369"/>
      <c r="UME97" s="369"/>
      <c r="UMF97" s="369"/>
      <c r="UMG97" s="369"/>
      <c r="UMH97" s="369"/>
      <c r="UMI97" s="369"/>
      <c r="UMJ97" s="369"/>
      <c r="UMK97" s="369"/>
      <c r="UML97" s="369"/>
      <c r="UMM97" s="369"/>
      <c r="UMN97" s="369"/>
      <c r="UMO97" s="369"/>
      <c r="UMP97" s="369"/>
      <c r="UMQ97" s="369"/>
      <c r="UMR97" s="369"/>
      <c r="UMS97" s="369"/>
      <c r="UMT97" s="369"/>
      <c r="UMU97" s="369"/>
      <c r="UMV97" s="369"/>
      <c r="UMW97" s="369"/>
      <c r="UMX97" s="369"/>
      <c r="UMY97" s="369"/>
      <c r="UMZ97" s="369"/>
      <c r="UNA97" s="369"/>
      <c r="UNB97" s="369"/>
      <c r="UNC97" s="369"/>
      <c r="UND97" s="369"/>
      <c r="UNE97" s="369"/>
      <c r="UNF97" s="369"/>
      <c r="UNG97" s="369"/>
      <c r="UNH97" s="369"/>
      <c r="UNI97" s="369"/>
      <c r="UNJ97" s="369"/>
      <c r="UNK97" s="369"/>
      <c r="UNL97" s="369"/>
      <c r="UNM97" s="369"/>
      <c r="UNN97" s="369"/>
      <c r="UNO97" s="369"/>
      <c r="UNP97" s="369"/>
      <c r="UNQ97" s="369"/>
      <c r="UNR97" s="369"/>
      <c r="UNS97" s="369"/>
      <c r="UNT97" s="369"/>
      <c r="UNU97" s="369"/>
      <c r="UNV97" s="369"/>
      <c r="UNW97" s="369"/>
      <c r="UNX97" s="369"/>
      <c r="UNY97" s="369"/>
      <c r="UNZ97" s="369"/>
      <c r="UOA97" s="369"/>
      <c r="UOB97" s="369"/>
      <c r="UOC97" s="369"/>
      <c r="UOD97" s="369"/>
      <c r="UOE97" s="369"/>
      <c r="UOF97" s="369"/>
      <c r="UOG97" s="369"/>
      <c r="UOH97" s="369"/>
      <c r="UOI97" s="369"/>
      <c r="UOJ97" s="369"/>
      <c r="UOK97" s="369"/>
      <c r="UOL97" s="369"/>
      <c r="UOM97" s="369"/>
      <c r="UON97" s="369"/>
      <c r="UOO97" s="369"/>
      <c r="UOP97" s="369"/>
      <c r="UOQ97" s="369"/>
      <c r="UOR97" s="369"/>
      <c r="UOS97" s="369"/>
      <c r="UOT97" s="369"/>
      <c r="UOU97" s="369"/>
      <c r="UOV97" s="369"/>
      <c r="UOW97" s="369"/>
      <c r="UOX97" s="369"/>
      <c r="UOY97" s="369"/>
      <c r="UOZ97" s="369"/>
      <c r="UPA97" s="369"/>
      <c r="UPB97" s="369"/>
      <c r="UPC97" s="369"/>
      <c r="UPD97" s="369"/>
      <c r="UPE97" s="369"/>
      <c r="UPF97" s="369"/>
      <c r="UPG97" s="369"/>
      <c r="UPH97" s="369"/>
      <c r="UPI97" s="369"/>
      <c r="UPJ97" s="369"/>
      <c r="UPK97" s="369"/>
      <c r="UPL97" s="369"/>
      <c r="UPM97" s="369"/>
      <c r="UPN97" s="369"/>
      <c r="UPO97" s="369"/>
      <c r="UPP97" s="369"/>
      <c r="UPQ97" s="369"/>
      <c r="UPR97" s="369"/>
      <c r="UPS97" s="369"/>
      <c r="UPT97" s="369"/>
      <c r="UPU97" s="369"/>
      <c r="UPV97" s="369"/>
      <c r="UPW97" s="369"/>
      <c r="UPX97" s="369"/>
      <c r="UPY97" s="369"/>
      <c r="UPZ97" s="369"/>
      <c r="UQA97" s="369"/>
      <c r="UQB97" s="369"/>
      <c r="UQC97" s="369"/>
      <c r="UQD97" s="369"/>
      <c r="UQE97" s="369"/>
      <c r="UQF97" s="369"/>
      <c r="UQG97" s="369"/>
      <c r="UQH97" s="369"/>
      <c r="UQI97" s="369"/>
      <c r="UQJ97" s="369"/>
      <c r="UQK97" s="369"/>
      <c r="UQL97" s="369"/>
      <c r="UQM97" s="369"/>
      <c r="UQN97" s="369"/>
      <c r="UQO97" s="369"/>
      <c r="UQP97" s="369"/>
      <c r="UQQ97" s="369"/>
      <c r="UQR97" s="369"/>
      <c r="UQS97" s="369"/>
      <c r="UQT97" s="369"/>
      <c r="UQU97" s="369"/>
      <c r="UQV97" s="369"/>
      <c r="UQW97" s="369"/>
      <c r="UQX97" s="369"/>
      <c r="UQY97" s="369"/>
      <c r="UQZ97" s="369"/>
      <c r="URA97" s="369"/>
      <c r="URB97" s="369"/>
      <c r="URC97" s="369"/>
      <c r="URD97" s="369"/>
      <c r="URE97" s="369"/>
      <c r="URF97" s="369"/>
      <c r="URG97" s="369"/>
      <c r="URH97" s="369"/>
      <c r="URI97" s="369"/>
      <c r="URJ97" s="369"/>
      <c r="URK97" s="369"/>
      <c r="URL97" s="369"/>
      <c r="URM97" s="369"/>
      <c r="URN97" s="369"/>
      <c r="URO97" s="369"/>
      <c r="URP97" s="369"/>
      <c r="URQ97" s="369"/>
      <c r="URR97" s="369"/>
      <c r="URS97" s="369"/>
      <c r="URT97" s="369"/>
      <c r="URU97" s="369"/>
      <c r="URV97" s="369"/>
      <c r="URW97" s="369"/>
      <c r="URX97" s="369"/>
      <c r="URY97" s="369"/>
      <c r="URZ97" s="369"/>
      <c r="USA97" s="369"/>
      <c r="USB97" s="369"/>
      <c r="USC97" s="369"/>
      <c r="USD97" s="369"/>
      <c r="USE97" s="369"/>
      <c r="USF97" s="369"/>
      <c r="USG97" s="369"/>
      <c r="USH97" s="369"/>
      <c r="USI97" s="369"/>
      <c r="USJ97" s="369"/>
      <c r="USK97" s="369"/>
      <c r="USL97" s="369"/>
      <c r="USM97" s="369"/>
      <c r="USN97" s="369"/>
      <c r="USO97" s="369"/>
      <c r="USP97" s="369"/>
      <c r="USQ97" s="369"/>
      <c r="USR97" s="369"/>
      <c r="USS97" s="369"/>
      <c r="UST97" s="369"/>
      <c r="USU97" s="369"/>
      <c r="USV97" s="369"/>
      <c r="USW97" s="369"/>
      <c r="USX97" s="369"/>
      <c r="USY97" s="369"/>
      <c r="USZ97" s="369"/>
      <c r="UTA97" s="369"/>
      <c r="UTB97" s="369"/>
      <c r="UTC97" s="369"/>
      <c r="UTD97" s="369"/>
      <c r="UTE97" s="369"/>
      <c r="UTF97" s="369"/>
      <c r="UTG97" s="369"/>
      <c r="UTH97" s="369"/>
      <c r="UTI97" s="369"/>
      <c r="UTJ97" s="369"/>
      <c r="UTK97" s="369"/>
      <c r="UTL97" s="369"/>
      <c r="UTM97" s="369"/>
      <c r="UTN97" s="369"/>
      <c r="UTO97" s="369"/>
      <c r="UTP97" s="369"/>
      <c r="UTQ97" s="369"/>
      <c r="UTR97" s="369"/>
      <c r="UTS97" s="369"/>
      <c r="UTT97" s="369"/>
      <c r="UTU97" s="369"/>
      <c r="UTV97" s="369"/>
      <c r="UTW97" s="369"/>
      <c r="UTX97" s="369"/>
      <c r="UTY97" s="369"/>
      <c r="UTZ97" s="369"/>
      <c r="UUA97" s="369"/>
      <c r="UUB97" s="369"/>
      <c r="UUC97" s="369"/>
      <c r="UUD97" s="369"/>
      <c r="UUE97" s="369"/>
      <c r="UUF97" s="369"/>
      <c r="UUG97" s="369"/>
      <c r="UUH97" s="369"/>
      <c r="UUI97" s="369"/>
      <c r="UUJ97" s="369"/>
      <c r="UUK97" s="369"/>
      <c r="UUL97" s="369"/>
      <c r="UUM97" s="369"/>
      <c r="UUN97" s="369"/>
      <c r="UUO97" s="369"/>
      <c r="UUP97" s="369"/>
      <c r="UUQ97" s="369"/>
      <c r="UUR97" s="369"/>
      <c r="UUS97" s="369"/>
      <c r="UUT97" s="369"/>
      <c r="UUU97" s="369"/>
      <c r="UUV97" s="369"/>
      <c r="UUW97" s="369"/>
      <c r="UUX97" s="369"/>
      <c r="UUY97" s="369"/>
      <c r="UUZ97" s="369"/>
      <c r="UVA97" s="369"/>
      <c r="UVB97" s="369"/>
      <c r="UVC97" s="369"/>
      <c r="UVD97" s="369"/>
      <c r="UVE97" s="369"/>
      <c r="UVF97" s="369"/>
      <c r="UVG97" s="369"/>
      <c r="UVH97" s="369"/>
      <c r="UVI97" s="369"/>
      <c r="UVJ97" s="369"/>
      <c r="UVK97" s="369"/>
      <c r="UVL97" s="369"/>
      <c r="UVM97" s="369"/>
      <c r="UVN97" s="369"/>
      <c r="UVO97" s="369"/>
      <c r="UVP97" s="369"/>
      <c r="UVQ97" s="369"/>
      <c r="UVR97" s="369"/>
      <c r="UVS97" s="369"/>
      <c r="UVT97" s="369"/>
      <c r="UVU97" s="369"/>
      <c r="UVV97" s="369"/>
      <c r="UVW97" s="369"/>
      <c r="UVX97" s="369"/>
      <c r="UVY97" s="369"/>
      <c r="UVZ97" s="369"/>
      <c r="UWA97" s="369"/>
      <c r="UWB97" s="369"/>
      <c r="UWC97" s="369"/>
      <c r="UWD97" s="369"/>
      <c r="UWE97" s="369"/>
      <c r="UWF97" s="369"/>
      <c r="UWG97" s="369"/>
      <c r="UWH97" s="369"/>
      <c r="UWI97" s="369"/>
      <c r="UWJ97" s="369"/>
      <c r="UWK97" s="369"/>
      <c r="UWL97" s="369"/>
      <c r="UWM97" s="369"/>
      <c r="UWN97" s="369"/>
      <c r="UWO97" s="369"/>
      <c r="UWP97" s="369"/>
      <c r="UWQ97" s="369"/>
      <c r="UWR97" s="369"/>
      <c r="UWS97" s="369"/>
      <c r="UWT97" s="369"/>
      <c r="UWU97" s="369"/>
      <c r="UWV97" s="369"/>
      <c r="UWW97" s="369"/>
      <c r="UWX97" s="369"/>
      <c r="UWY97" s="369"/>
      <c r="UWZ97" s="369"/>
      <c r="UXA97" s="369"/>
      <c r="UXB97" s="369"/>
      <c r="UXC97" s="369"/>
      <c r="UXD97" s="369"/>
      <c r="UXE97" s="369"/>
      <c r="UXF97" s="369"/>
      <c r="UXG97" s="369"/>
      <c r="UXH97" s="369"/>
      <c r="UXI97" s="369"/>
      <c r="UXJ97" s="369"/>
      <c r="UXK97" s="369"/>
      <c r="UXL97" s="369"/>
      <c r="UXM97" s="369"/>
      <c r="UXN97" s="369"/>
      <c r="UXO97" s="369"/>
      <c r="UXP97" s="369"/>
      <c r="UXQ97" s="369"/>
      <c r="UXR97" s="369"/>
      <c r="UXS97" s="369"/>
      <c r="UXT97" s="369"/>
      <c r="UXU97" s="369"/>
      <c r="UXV97" s="369"/>
      <c r="UXW97" s="369"/>
      <c r="UXX97" s="369"/>
      <c r="UXY97" s="369"/>
      <c r="UXZ97" s="369"/>
      <c r="UYA97" s="369"/>
      <c r="UYB97" s="369"/>
      <c r="UYC97" s="369"/>
      <c r="UYD97" s="369"/>
      <c r="UYE97" s="369"/>
      <c r="UYF97" s="369"/>
      <c r="UYG97" s="369"/>
      <c r="UYH97" s="369"/>
      <c r="UYI97" s="369"/>
      <c r="UYJ97" s="369"/>
      <c r="UYK97" s="369"/>
      <c r="UYL97" s="369"/>
      <c r="UYM97" s="369"/>
      <c r="UYN97" s="369"/>
      <c r="UYO97" s="369"/>
      <c r="UYP97" s="369"/>
      <c r="UYQ97" s="369"/>
      <c r="UYR97" s="369"/>
      <c r="UYS97" s="369"/>
      <c r="UYT97" s="369"/>
      <c r="UYU97" s="369"/>
      <c r="UYV97" s="369"/>
      <c r="UYW97" s="369"/>
      <c r="UYX97" s="369"/>
      <c r="UYY97" s="369"/>
      <c r="UYZ97" s="369"/>
      <c r="UZA97" s="369"/>
      <c r="UZB97" s="369"/>
      <c r="UZC97" s="369"/>
      <c r="UZD97" s="369"/>
      <c r="UZE97" s="369"/>
      <c r="UZF97" s="369"/>
      <c r="UZG97" s="369"/>
      <c r="UZH97" s="369"/>
      <c r="UZI97" s="369"/>
      <c r="UZJ97" s="369"/>
      <c r="UZK97" s="369"/>
      <c r="UZL97" s="369"/>
      <c r="UZM97" s="369"/>
      <c r="UZN97" s="369"/>
      <c r="UZO97" s="369"/>
      <c r="UZP97" s="369"/>
      <c r="UZQ97" s="369"/>
      <c r="UZR97" s="369"/>
      <c r="UZS97" s="369"/>
      <c r="UZT97" s="369"/>
      <c r="UZU97" s="369"/>
      <c r="UZV97" s="369"/>
      <c r="UZW97" s="369"/>
      <c r="UZX97" s="369"/>
      <c r="UZY97" s="369"/>
      <c r="UZZ97" s="369"/>
      <c r="VAA97" s="369"/>
      <c r="VAB97" s="369"/>
      <c r="VAC97" s="369"/>
      <c r="VAD97" s="369"/>
      <c r="VAE97" s="369"/>
      <c r="VAF97" s="369"/>
      <c r="VAG97" s="369"/>
      <c r="VAH97" s="369"/>
      <c r="VAI97" s="369"/>
      <c r="VAJ97" s="369"/>
      <c r="VAK97" s="369"/>
      <c r="VAL97" s="369"/>
      <c r="VAM97" s="369"/>
      <c r="VAN97" s="369"/>
      <c r="VAO97" s="369"/>
      <c r="VAP97" s="369"/>
      <c r="VAQ97" s="369"/>
      <c r="VAR97" s="369"/>
      <c r="VAS97" s="369"/>
      <c r="VAT97" s="369"/>
      <c r="VAU97" s="369"/>
      <c r="VAV97" s="369"/>
      <c r="VAW97" s="369"/>
      <c r="VAX97" s="369"/>
      <c r="VAY97" s="369"/>
      <c r="VAZ97" s="369"/>
      <c r="VBA97" s="369"/>
      <c r="VBB97" s="369"/>
      <c r="VBC97" s="369"/>
      <c r="VBD97" s="369"/>
      <c r="VBE97" s="369"/>
      <c r="VBF97" s="369"/>
      <c r="VBG97" s="369"/>
      <c r="VBH97" s="369"/>
      <c r="VBI97" s="369"/>
      <c r="VBJ97" s="369"/>
      <c r="VBK97" s="369"/>
      <c r="VBL97" s="369"/>
      <c r="VBM97" s="369"/>
      <c r="VBN97" s="369"/>
      <c r="VBO97" s="369"/>
      <c r="VBP97" s="369"/>
      <c r="VBQ97" s="369"/>
      <c r="VBR97" s="369"/>
      <c r="VBS97" s="369"/>
      <c r="VBT97" s="369"/>
      <c r="VBU97" s="369"/>
      <c r="VBV97" s="369"/>
      <c r="VBW97" s="369"/>
      <c r="VBX97" s="369"/>
      <c r="VBY97" s="369"/>
      <c r="VBZ97" s="369"/>
      <c r="VCA97" s="369"/>
      <c r="VCB97" s="369"/>
      <c r="VCC97" s="369"/>
      <c r="VCD97" s="369"/>
      <c r="VCE97" s="369"/>
      <c r="VCF97" s="369"/>
      <c r="VCG97" s="369"/>
      <c r="VCH97" s="369"/>
      <c r="VCI97" s="369"/>
      <c r="VCJ97" s="369"/>
      <c r="VCK97" s="369"/>
      <c r="VCL97" s="369"/>
      <c r="VCM97" s="369"/>
      <c r="VCN97" s="369"/>
      <c r="VCO97" s="369"/>
      <c r="VCP97" s="369"/>
      <c r="VCQ97" s="369"/>
      <c r="VCR97" s="369"/>
      <c r="VCS97" s="369"/>
      <c r="VCT97" s="369"/>
      <c r="VCU97" s="369"/>
      <c r="VCV97" s="369"/>
      <c r="VCW97" s="369"/>
      <c r="VCX97" s="369"/>
      <c r="VCY97" s="369"/>
      <c r="VCZ97" s="369"/>
      <c r="VDA97" s="369"/>
      <c r="VDB97" s="369"/>
      <c r="VDC97" s="369"/>
      <c r="VDD97" s="369"/>
      <c r="VDE97" s="369"/>
      <c r="VDF97" s="369"/>
      <c r="VDG97" s="369"/>
      <c r="VDH97" s="369"/>
      <c r="VDI97" s="369"/>
      <c r="VDJ97" s="369"/>
      <c r="VDK97" s="369"/>
      <c r="VDL97" s="369"/>
      <c r="VDM97" s="369"/>
      <c r="VDN97" s="369"/>
      <c r="VDO97" s="369"/>
      <c r="VDP97" s="369"/>
      <c r="VDQ97" s="369"/>
      <c r="VDR97" s="369"/>
      <c r="VDS97" s="369"/>
      <c r="VDT97" s="369"/>
      <c r="VDU97" s="369"/>
      <c r="VDV97" s="369"/>
      <c r="VDW97" s="369"/>
      <c r="VDX97" s="369"/>
      <c r="VDY97" s="369"/>
      <c r="VDZ97" s="369"/>
      <c r="VEA97" s="369"/>
      <c r="VEB97" s="369"/>
      <c r="VEC97" s="369"/>
      <c r="VED97" s="369"/>
      <c r="VEE97" s="369"/>
      <c r="VEF97" s="369"/>
      <c r="VEG97" s="369"/>
      <c r="VEH97" s="369"/>
      <c r="VEI97" s="369"/>
      <c r="VEJ97" s="369"/>
      <c r="VEK97" s="369"/>
      <c r="VEL97" s="369"/>
      <c r="VEM97" s="369"/>
      <c r="VEN97" s="369"/>
      <c r="VEO97" s="369"/>
      <c r="VEP97" s="369"/>
      <c r="VEQ97" s="369"/>
      <c r="VER97" s="369"/>
      <c r="VES97" s="369"/>
      <c r="VET97" s="369"/>
      <c r="VEU97" s="369"/>
      <c r="VEV97" s="369"/>
      <c r="VEW97" s="369"/>
      <c r="VEX97" s="369"/>
      <c r="VEY97" s="369"/>
      <c r="VEZ97" s="369"/>
      <c r="VFA97" s="369"/>
      <c r="VFB97" s="369"/>
      <c r="VFC97" s="369"/>
      <c r="VFD97" s="369"/>
      <c r="VFE97" s="369"/>
      <c r="VFF97" s="369"/>
      <c r="VFG97" s="369"/>
      <c r="VFH97" s="369"/>
      <c r="VFI97" s="369"/>
      <c r="VFJ97" s="369"/>
      <c r="VFK97" s="369"/>
      <c r="VFL97" s="369"/>
      <c r="VFM97" s="369"/>
      <c r="VFN97" s="369"/>
      <c r="VFO97" s="369"/>
      <c r="VFP97" s="369"/>
      <c r="VFQ97" s="369"/>
      <c r="VFR97" s="369"/>
      <c r="VFS97" s="369"/>
      <c r="VFT97" s="369"/>
      <c r="VFU97" s="369"/>
      <c r="VFV97" s="369"/>
      <c r="VFW97" s="369"/>
      <c r="VFX97" s="369"/>
      <c r="VFY97" s="369"/>
      <c r="VFZ97" s="369"/>
      <c r="VGA97" s="369"/>
      <c r="VGB97" s="369"/>
      <c r="VGC97" s="369"/>
      <c r="VGD97" s="369"/>
      <c r="VGE97" s="369"/>
      <c r="VGF97" s="369"/>
      <c r="VGG97" s="369"/>
      <c r="VGH97" s="369"/>
      <c r="VGI97" s="369"/>
      <c r="VGJ97" s="369"/>
      <c r="VGK97" s="369"/>
      <c r="VGL97" s="369"/>
      <c r="VGM97" s="369"/>
      <c r="VGN97" s="369"/>
      <c r="VGO97" s="369"/>
      <c r="VGP97" s="369"/>
      <c r="VGQ97" s="369"/>
      <c r="VGR97" s="369"/>
      <c r="VGS97" s="369"/>
      <c r="VGT97" s="369"/>
      <c r="VGU97" s="369"/>
      <c r="VGV97" s="369"/>
      <c r="VGW97" s="369"/>
      <c r="VGX97" s="369"/>
      <c r="VGY97" s="369"/>
      <c r="VGZ97" s="369"/>
      <c r="VHA97" s="369"/>
      <c r="VHB97" s="369"/>
      <c r="VHC97" s="369"/>
      <c r="VHD97" s="369"/>
      <c r="VHE97" s="369"/>
      <c r="VHF97" s="369"/>
      <c r="VHG97" s="369"/>
      <c r="VHH97" s="369"/>
      <c r="VHI97" s="369"/>
      <c r="VHJ97" s="369"/>
      <c r="VHK97" s="369"/>
      <c r="VHL97" s="369"/>
      <c r="VHM97" s="369"/>
      <c r="VHN97" s="369"/>
      <c r="VHO97" s="369"/>
      <c r="VHP97" s="369"/>
      <c r="VHQ97" s="369"/>
      <c r="VHR97" s="369"/>
      <c r="VHS97" s="369"/>
      <c r="VHT97" s="369"/>
      <c r="VHU97" s="369"/>
      <c r="VHV97" s="369"/>
      <c r="VHW97" s="369"/>
      <c r="VHX97" s="369"/>
      <c r="VHY97" s="369"/>
      <c r="VHZ97" s="369"/>
      <c r="VIA97" s="369"/>
      <c r="VIB97" s="369"/>
      <c r="VIC97" s="369"/>
      <c r="VID97" s="369"/>
      <c r="VIE97" s="369"/>
      <c r="VIF97" s="369"/>
      <c r="VIG97" s="369"/>
      <c r="VIH97" s="369"/>
      <c r="VII97" s="369"/>
      <c r="VIJ97" s="369"/>
      <c r="VIK97" s="369"/>
      <c r="VIL97" s="369"/>
      <c r="VIM97" s="369"/>
      <c r="VIN97" s="369"/>
      <c r="VIO97" s="369"/>
      <c r="VIP97" s="369"/>
      <c r="VIQ97" s="369"/>
      <c r="VIR97" s="369"/>
      <c r="VIS97" s="369"/>
      <c r="VIT97" s="369"/>
      <c r="VIU97" s="369"/>
      <c r="VIV97" s="369"/>
      <c r="VIW97" s="369"/>
      <c r="VIX97" s="369"/>
      <c r="VIY97" s="369"/>
      <c r="VIZ97" s="369"/>
      <c r="VJA97" s="369"/>
      <c r="VJB97" s="369"/>
      <c r="VJC97" s="369"/>
      <c r="VJD97" s="369"/>
      <c r="VJE97" s="369"/>
      <c r="VJF97" s="369"/>
      <c r="VJG97" s="369"/>
      <c r="VJH97" s="369"/>
      <c r="VJI97" s="369"/>
      <c r="VJJ97" s="369"/>
      <c r="VJK97" s="369"/>
      <c r="VJL97" s="369"/>
      <c r="VJM97" s="369"/>
      <c r="VJN97" s="369"/>
      <c r="VJO97" s="369"/>
      <c r="VJP97" s="369"/>
      <c r="VJQ97" s="369"/>
      <c r="VJR97" s="369"/>
      <c r="VJS97" s="369"/>
      <c r="VJT97" s="369"/>
      <c r="VJU97" s="369"/>
      <c r="VJV97" s="369"/>
      <c r="VJW97" s="369"/>
      <c r="VJX97" s="369"/>
      <c r="VJY97" s="369"/>
      <c r="VJZ97" s="369"/>
      <c r="VKA97" s="369"/>
      <c r="VKB97" s="369"/>
      <c r="VKC97" s="369"/>
      <c r="VKD97" s="369"/>
      <c r="VKE97" s="369"/>
      <c r="VKF97" s="369"/>
      <c r="VKG97" s="369"/>
      <c r="VKH97" s="369"/>
      <c r="VKI97" s="369"/>
      <c r="VKJ97" s="369"/>
      <c r="VKK97" s="369"/>
      <c r="VKL97" s="369"/>
      <c r="VKM97" s="369"/>
      <c r="VKN97" s="369"/>
      <c r="VKO97" s="369"/>
      <c r="VKP97" s="369"/>
      <c r="VKQ97" s="369"/>
      <c r="VKR97" s="369"/>
      <c r="VKS97" s="369"/>
      <c r="VKT97" s="369"/>
      <c r="VKU97" s="369"/>
      <c r="VKV97" s="369"/>
      <c r="VKW97" s="369"/>
      <c r="VKX97" s="369"/>
      <c r="VKY97" s="369"/>
      <c r="VKZ97" s="369"/>
      <c r="VLA97" s="369"/>
      <c r="VLB97" s="369"/>
      <c r="VLC97" s="369"/>
      <c r="VLD97" s="369"/>
      <c r="VLE97" s="369"/>
      <c r="VLF97" s="369"/>
      <c r="VLG97" s="369"/>
      <c r="VLH97" s="369"/>
      <c r="VLI97" s="369"/>
      <c r="VLJ97" s="369"/>
      <c r="VLK97" s="369"/>
      <c r="VLL97" s="369"/>
      <c r="VLM97" s="369"/>
      <c r="VLN97" s="369"/>
      <c r="VLO97" s="369"/>
      <c r="VLP97" s="369"/>
      <c r="VLQ97" s="369"/>
      <c r="VLR97" s="369"/>
      <c r="VLS97" s="369"/>
      <c r="VLT97" s="369"/>
      <c r="VLU97" s="369"/>
      <c r="VLV97" s="369"/>
      <c r="VLW97" s="369"/>
      <c r="VLX97" s="369"/>
      <c r="VLY97" s="369"/>
      <c r="VLZ97" s="369"/>
      <c r="VMA97" s="369"/>
      <c r="VMB97" s="369"/>
      <c r="VMC97" s="369"/>
      <c r="VMD97" s="369"/>
      <c r="VME97" s="369"/>
      <c r="VMF97" s="369"/>
      <c r="VMG97" s="369"/>
      <c r="VMH97" s="369"/>
      <c r="VMI97" s="369"/>
      <c r="VMJ97" s="369"/>
      <c r="VMK97" s="369"/>
      <c r="VML97" s="369"/>
      <c r="VMM97" s="369"/>
      <c r="VMN97" s="369"/>
      <c r="VMO97" s="369"/>
      <c r="VMP97" s="369"/>
      <c r="VMQ97" s="369"/>
      <c r="VMR97" s="369"/>
      <c r="VMS97" s="369"/>
      <c r="VMT97" s="369"/>
      <c r="VMU97" s="369"/>
      <c r="VMV97" s="369"/>
      <c r="VMW97" s="369"/>
      <c r="VMX97" s="369"/>
      <c r="VMY97" s="369"/>
      <c r="VMZ97" s="369"/>
      <c r="VNA97" s="369"/>
      <c r="VNB97" s="369"/>
      <c r="VNC97" s="369"/>
      <c r="VND97" s="369"/>
      <c r="VNE97" s="369"/>
      <c r="VNF97" s="369"/>
      <c r="VNG97" s="369"/>
      <c r="VNH97" s="369"/>
      <c r="VNI97" s="369"/>
      <c r="VNJ97" s="369"/>
      <c r="VNK97" s="369"/>
      <c r="VNL97" s="369"/>
      <c r="VNM97" s="369"/>
      <c r="VNN97" s="369"/>
      <c r="VNO97" s="369"/>
      <c r="VNP97" s="369"/>
      <c r="VNQ97" s="369"/>
      <c r="VNR97" s="369"/>
      <c r="VNS97" s="369"/>
      <c r="VNT97" s="369"/>
      <c r="VNU97" s="369"/>
      <c r="VNV97" s="369"/>
      <c r="VNW97" s="369"/>
      <c r="VNX97" s="369"/>
      <c r="VNY97" s="369"/>
      <c r="VNZ97" s="369"/>
      <c r="VOA97" s="369"/>
      <c r="VOB97" s="369"/>
      <c r="VOC97" s="369"/>
      <c r="VOD97" s="369"/>
      <c r="VOE97" s="369"/>
      <c r="VOF97" s="369"/>
      <c r="VOG97" s="369"/>
      <c r="VOH97" s="369"/>
      <c r="VOI97" s="369"/>
      <c r="VOJ97" s="369"/>
      <c r="VOK97" s="369"/>
      <c r="VOL97" s="369"/>
      <c r="VOM97" s="369"/>
      <c r="VON97" s="369"/>
      <c r="VOO97" s="369"/>
      <c r="VOP97" s="369"/>
      <c r="VOQ97" s="369"/>
      <c r="VOR97" s="369"/>
      <c r="VOS97" s="369"/>
      <c r="VOT97" s="369"/>
      <c r="VOU97" s="369"/>
      <c r="VOV97" s="369"/>
      <c r="VOW97" s="369"/>
      <c r="VOX97" s="369"/>
      <c r="VOY97" s="369"/>
      <c r="VOZ97" s="369"/>
      <c r="VPA97" s="369"/>
      <c r="VPB97" s="369"/>
      <c r="VPC97" s="369"/>
      <c r="VPD97" s="369"/>
      <c r="VPE97" s="369"/>
      <c r="VPF97" s="369"/>
      <c r="VPG97" s="369"/>
      <c r="VPH97" s="369"/>
      <c r="VPI97" s="369"/>
      <c r="VPJ97" s="369"/>
      <c r="VPK97" s="369"/>
      <c r="VPL97" s="369"/>
      <c r="VPM97" s="369"/>
      <c r="VPN97" s="369"/>
      <c r="VPO97" s="369"/>
      <c r="VPP97" s="369"/>
      <c r="VPQ97" s="369"/>
      <c r="VPR97" s="369"/>
      <c r="VPS97" s="369"/>
      <c r="VPT97" s="369"/>
      <c r="VPU97" s="369"/>
      <c r="VPV97" s="369"/>
      <c r="VPW97" s="369"/>
      <c r="VPX97" s="369"/>
      <c r="VPY97" s="369"/>
      <c r="VPZ97" s="369"/>
      <c r="VQA97" s="369"/>
      <c r="VQB97" s="369"/>
      <c r="VQC97" s="369"/>
      <c r="VQD97" s="369"/>
      <c r="VQE97" s="369"/>
      <c r="VQF97" s="369"/>
      <c r="VQG97" s="369"/>
      <c r="VQH97" s="369"/>
      <c r="VQI97" s="369"/>
      <c r="VQJ97" s="369"/>
      <c r="VQK97" s="369"/>
      <c r="VQL97" s="369"/>
      <c r="VQM97" s="369"/>
      <c r="VQN97" s="369"/>
      <c r="VQO97" s="369"/>
      <c r="VQP97" s="369"/>
      <c r="VQQ97" s="369"/>
      <c r="VQR97" s="369"/>
      <c r="VQS97" s="369"/>
      <c r="VQT97" s="369"/>
      <c r="VQU97" s="369"/>
      <c r="VQV97" s="369"/>
      <c r="VQW97" s="369"/>
      <c r="VQX97" s="369"/>
      <c r="VQY97" s="369"/>
      <c r="VQZ97" s="369"/>
      <c r="VRA97" s="369"/>
      <c r="VRB97" s="369"/>
      <c r="VRC97" s="369"/>
      <c r="VRD97" s="369"/>
      <c r="VRE97" s="369"/>
      <c r="VRF97" s="369"/>
      <c r="VRG97" s="369"/>
      <c r="VRH97" s="369"/>
      <c r="VRI97" s="369"/>
      <c r="VRJ97" s="369"/>
      <c r="VRK97" s="369"/>
      <c r="VRL97" s="369"/>
      <c r="VRM97" s="369"/>
      <c r="VRN97" s="369"/>
      <c r="VRO97" s="369"/>
      <c r="VRP97" s="369"/>
      <c r="VRQ97" s="369"/>
      <c r="VRR97" s="369"/>
      <c r="VRS97" s="369"/>
      <c r="VRT97" s="369"/>
      <c r="VRU97" s="369"/>
      <c r="VRV97" s="369"/>
      <c r="VRW97" s="369"/>
      <c r="VRX97" s="369"/>
      <c r="VRY97" s="369"/>
      <c r="VRZ97" s="369"/>
      <c r="VSA97" s="369"/>
      <c r="VSB97" s="369"/>
      <c r="VSC97" s="369"/>
      <c r="VSD97" s="369"/>
      <c r="VSE97" s="369"/>
      <c r="VSF97" s="369"/>
      <c r="VSG97" s="369"/>
      <c r="VSH97" s="369"/>
      <c r="VSI97" s="369"/>
      <c r="VSJ97" s="369"/>
      <c r="VSK97" s="369"/>
      <c r="VSL97" s="369"/>
      <c r="VSM97" s="369"/>
      <c r="VSN97" s="369"/>
      <c r="VSO97" s="369"/>
      <c r="VSP97" s="369"/>
      <c r="VSQ97" s="369"/>
      <c r="VSR97" s="369"/>
      <c r="VSS97" s="369"/>
      <c r="VST97" s="369"/>
      <c r="VSU97" s="369"/>
      <c r="VSV97" s="369"/>
      <c r="VSW97" s="369"/>
      <c r="VSX97" s="369"/>
      <c r="VSY97" s="369"/>
      <c r="VSZ97" s="369"/>
      <c r="VTA97" s="369"/>
      <c r="VTB97" s="369"/>
      <c r="VTC97" s="369"/>
      <c r="VTD97" s="369"/>
      <c r="VTE97" s="369"/>
      <c r="VTF97" s="369"/>
      <c r="VTG97" s="369"/>
      <c r="VTH97" s="369"/>
      <c r="VTI97" s="369"/>
      <c r="VTJ97" s="369"/>
      <c r="VTK97" s="369"/>
      <c r="VTL97" s="369"/>
      <c r="VTM97" s="369"/>
      <c r="VTN97" s="369"/>
      <c r="VTO97" s="369"/>
      <c r="VTP97" s="369"/>
      <c r="VTQ97" s="369"/>
      <c r="VTR97" s="369"/>
      <c r="VTS97" s="369"/>
      <c r="VTT97" s="369"/>
      <c r="VTU97" s="369"/>
      <c r="VTV97" s="369"/>
      <c r="VTW97" s="369"/>
      <c r="VTX97" s="369"/>
      <c r="VTY97" s="369"/>
      <c r="VTZ97" s="369"/>
      <c r="VUA97" s="369"/>
      <c r="VUB97" s="369"/>
      <c r="VUC97" s="369"/>
      <c r="VUD97" s="369"/>
      <c r="VUE97" s="369"/>
      <c r="VUF97" s="369"/>
      <c r="VUG97" s="369"/>
      <c r="VUH97" s="369"/>
      <c r="VUI97" s="369"/>
      <c r="VUJ97" s="369"/>
      <c r="VUK97" s="369"/>
      <c r="VUL97" s="369"/>
      <c r="VUM97" s="369"/>
      <c r="VUN97" s="369"/>
      <c r="VUO97" s="369"/>
      <c r="VUP97" s="369"/>
      <c r="VUQ97" s="369"/>
      <c r="VUR97" s="369"/>
      <c r="VUS97" s="369"/>
      <c r="VUT97" s="369"/>
      <c r="VUU97" s="369"/>
      <c r="VUV97" s="369"/>
      <c r="VUW97" s="369"/>
      <c r="VUX97" s="369"/>
      <c r="VUY97" s="369"/>
      <c r="VUZ97" s="369"/>
      <c r="VVA97" s="369"/>
      <c r="VVB97" s="369"/>
      <c r="VVC97" s="369"/>
      <c r="VVD97" s="369"/>
      <c r="VVE97" s="369"/>
      <c r="VVF97" s="369"/>
      <c r="VVG97" s="369"/>
      <c r="VVH97" s="369"/>
      <c r="VVI97" s="369"/>
      <c r="VVJ97" s="369"/>
      <c r="VVK97" s="369"/>
      <c r="VVL97" s="369"/>
      <c r="VVM97" s="369"/>
      <c r="VVN97" s="369"/>
      <c r="VVO97" s="369"/>
      <c r="VVP97" s="369"/>
      <c r="VVQ97" s="369"/>
      <c r="VVR97" s="369"/>
      <c r="VVS97" s="369"/>
      <c r="VVT97" s="369"/>
      <c r="VVU97" s="369"/>
      <c r="VVV97" s="369"/>
      <c r="VVW97" s="369"/>
      <c r="VVX97" s="369"/>
      <c r="VVY97" s="369"/>
      <c r="VVZ97" s="369"/>
      <c r="VWA97" s="369"/>
      <c r="VWB97" s="369"/>
      <c r="VWC97" s="369"/>
      <c r="VWD97" s="369"/>
      <c r="VWE97" s="369"/>
      <c r="VWF97" s="369"/>
      <c r="VWG97" s="369"/>
      <c r="VWH97" s="369"/>
      <c r="VWI97" s="369"/>
      <c r="VWJ97" s="369"/>
      <c r="VWK97" s="369"/>
      <c r="VWL97" s="369"/>
      <c r="VWM97" s="369"/>
      <c r="VWN97" s="369"/>
      <c r="VWO97" s="369"/>
      <c r="VWP97" s="369"/>
      <c r="VWQ97" s="369"/>
      <c r="VWR97" s="369"/>
      <c r="VWS97" s="369"/>
      <c r="VWT97" s="369"/>
      <c r="VWU97" s="369"/>
      <c r="VWV97" s="369"/>
      <c r="VWW97" s="369"/>
      <c r="VWX97" s="369"/>
      <c r="VWY97" s="369"/>
      <c r="VWZ97" s="369"/>
      <c r="VXA97" s="369"/>
      <c r="VXB97" s="369"/>
      <c r="VXC97" s="369"/>
      <c r="VXD97" s="369"/>
      <c r="VXE97" s="369"/>
      <c r="VXF97" s="369"/>
      <c r="VXG97" s="369"/>
      <c r="VXH97" s="369"/>
      <c r="VXI97" s="369"/>
      <c r="VXJ97" s="369"/>
      <c r="VXK97" s="369"/>
      <c r="VXL97" s="369"/>
      <c r="VXM97" s="369"/>
      <c r="VXN97" s="369"/>
      <c r="VXO97" s="369"/>
      <c r="VXP97" s="369"/>
      <c r="VXQ97" s="369"/>
      <c r="VXR97" s="369"/>
      <c r="VXS97" s="369"/>
      <c r="VXT97" s="369"/>
      <c r="VXU97" s="369"/>
      <c r="VXV97" s="369"/>
      <c r="VXW97" s="369"/>
      <c r="VXX97" s="369"/>
      <c r="VXY97" s="369"/>
      <c r="VXZ97" s="369"/>
      <c r="VYA97" s="369"/>
      <c r="VYB97" s="369"/>
      <c r="VYC97" s="369"/>
      <c r="VYD97" s="369"/>
      <c r="VYE97" s="369"/>
      <c r="VYF97" s="369"/>
      <c r="VYG97" s="369"/>
      <c r="VYH97" s="369"/>
      <c r="VYI97" s="369"/>
      <c r="VYJ97" s="369"/>
      <c r="VYK97" s="369"/>
      <c r="VYL97" s="369"/>
      <c r="VYM97" s="369"/>
      <c r="VYN97" s="369"/>
      <c r="VYO97" s="369"/>
      <c r="VYP97" s="369"/>
      <c r="VYQ97" s="369"/>
      <c r="VYR97" s="369"/>
      <c r="VYS97" s="369"/>
      <c r="VYT97" s="369"/>
      <c r="VYU97" s="369"/>
      <c r="VYV97" s="369"/>
      <c r="VYW97" s="369"/>
      <c r="VYX97" s="369"/>
      <c r="VYY97" s="369"/>
      <c r="VYZ97" s="369"/>
      <c r="VZA97" s="369"/>
      <c r="VZB97" s="369"/>
      <c r="VZC97" s="369"/>
      <c r="VZD97" s="369"/>
      <c r="VZE97" s="369"/>
      <c r="VZF97" s="369"/>
      <c r="VZG97" s="369"/>
      <c r="VZH97" s="369"/>
      <c r="VZI97" s="369"/>
      <c r="VZJ97" s="369"/>
      <c r="VZK97" s="369"/>
      <c r="VZL97" s="369"/>
      <c r="VZM97" s="369"/>
      <c r="VZN97" s="369"/>
      <c r="VZO97" s="369"/>
      <c r="VZP97" s="369"/>
      <c r="VZQ97" s="369"/>
      <c r="VZR97" s="369"/>
      <c r="VZS97" s="369"/>
      <c r="VZT97" s="369"/>
      <c r="VZU97" s="369"/>
      <c r="VZV97" s="369"/>
      <c r="VZW97" s="369"/>
      <c r="VZX97" s="369"/>
      <c r="VZY97" s="369"/>
      <c r="VZZ97" s="369"/>
      <c r="WAA97" s="369"/>
      <c r="WAB97" s="369"/>
      <c r="WAC97" s="369"/>
      <c r="WAD97" s="369"/>
      <c r="WAE97" s="369"/>
      <c r="WAF97" s="369"/>
      <c r="WAG97" s="369"/>
      <c r="WAH97" s="369"/>
      <c r="WAI97" s="369"/>
      <c r="WAJ97" s="369"/>
      <c r="WAK97" s="369"/>
      <c r="WAL97" s="369"/>
      <c r="WAM97" s="369"/>
      <c r="WAN97" s="369"/>
      <c r="WAO97" s="369"/>
      <c r="WAP97" s="369"/>
      <c r="WAQ97" s="369"/>
      <c r="WAR97" s="369"/>
      <c r="WAS97" s="369"/>
      <c r="WAT97" s="369"/>
      <c r="WAU97" s="369"/>
      <c r="WAV97" s="369"/>
      <c r="WAW97" s="369"/>
      <c r="WAX97" s="369"/>
      <c r="WAY97" s="369"/>
      <c r="WAZ97" s="369"/>
      <c r="WBA97" s="369"/>
      <c r="WBB97" s="369"/>
      <c r="WBC97" s="369"/>
      <c r="WBD97" s="369"/>
      <c r="WBE97" s="369"/>
      <c r="WBF97" s="369"/>
      <c r="WBG97" s="369"/>
      <c r="WBH97" s="369"/>
      <c r="WBI97" s="369"/>
      <c r="WBJ97" s="369"/>
      <c r="WBK97" s="369"/>
      <c r="WBL97" s="369"/>
      <c r="WBM97" s="369"/>
      <c r="WBN97" s="369"/>
      <c r="WBO97" s="369"/>
      <c r="WBP97" s="369"/>
      <c r="WBQ97" s="369"/>
      <c r="WBR97" s="369"/>
      <c r="WBS97" s="369"/>
      <c r="WBT97" s="369"/>
      <c r="WBU97" s="369"/>
      <c r="WBV97" s="369"/>
      <c r="WBW97" s="369"/>
      <c r="WBX97" s="369"/>
      <c r="WBY97" s="369"/>
      <c r="WBZ97" s="369"/>
      <c r="WCA97" s="369"/>
      <c r="WCB97" s="369"/>
      <c r="WCC97" s="369"/>
      <c r="WCD97" s="369"/>
      <c r="WCE97" s="369"/>
      <c r="WCF97" s="369"/>
      <c r="WCG97" s="369"/>
      <c r="WCH97" s="369"/>
      <c r="WCI97" s="369"/>
      <c r="WCJ97" s="369"/>
      <c r="WCK97" s="369"/>
      <c r="WCL97" s="369"/>
      <c r="WCM97" s="369"/>
      <c r="WCN97" s="369"/>
      <c r="WCO97" s="369"/>
      <c r="WCP97" s="369"/>
      <c r="WCQ97" s="369"/>
      <c r="WCR97" s="369"/>
      <c r="WCS97" s="369"/>
      <c r="WCT97" s="369"/>
      <c r="WCU97" s="369"/>
      <c r="WCV97" s="369"/>
      <c r="WCW97" s="369"/>
      <c r="WCX97" s="369"/>
      <c r="WCY97" s="369"/>
      <c r="WCZ97" s="369"/>
      <c r="WDA97" s="369"/>
      <c r="WDB97" s="369"/>
      <c r="WDC97" s="369"/>
      <c r="WDD97" s="369"/>
      <c r="WDE97" s="369"/>
      <c r="WDF97" s="369"/>
      <c r="WDG97" s="369"/>
      <c r="WDH97" s="369"/>
      <c r="WDI97" s="369"/>
      <c r="WDJ97" s="369"/>
      <c r="WDK97" s="369"/>
      <c r="WDL97" s="369"/>
      <c r="WDM97" s="369"/>
      <c r="WDN97" s="369"/>
      <c r="WDO97" s="369"/>
      <c r="WDP97" s="369"/>
      <c r="WDQ97" s="369"/>
      <c r="WDR97" s="369"/>
      <c r="WDS97" s="369"/>
      <c r="WDT97" s="369"/>
      <c r="WDU97" s="369"/>
      <c r="WDV97" s="369"/>
      <c r="WDW97" s="369"/>
      <c r="WDX97" s="369"/>
      <c r="WDY97" s="369"/>
      <c r="WDZ97" s="369"/>
      <c r="WEA97" s="369"/>
      <c r="WEB97" s="369"/>
      <c r="WEC97" s="369"/>
      <c r="WED97" s="369"/>
      <c r="WEE97" s="369"/>
      <c r="WEF97" s="369"/>
      <c r="WEG97" s="369"/>
      <c r="WEH97" s="369"/>
      <c r="WEI97" s="369"/>
      <c r="WEJ97" s="369"/>
      <c r="WEK97" s="369"/>
      <c r="WEL97" s="369"/>
      <c r="WEM97" s="369"/>
      <c r="WEN97" s="369"/>
      <c r="WEO97" s="369"/>
      <c r="WEP97" s="369"/>
      <c r="WEQ97" s="369"/>
      <c r="WER97" s="369"/>
      <c r="WES97" s="369"/>
      <c r="WET97" s="369"/>
      <c r="WEU97" s="369"/>
      <c r="WEV97" s="369"/>
      <c r="WEW97" s="369"/>
      <c r="WEX97" s="369"/>
      <c r="WEY97" s="369"/>
      <c r="WEZ97" s="369"/>
      <c r="WFA97" s="369"/>
      <c r="WFB97" s="369"/>
      <c r="WFC97" s="369"/>
      <c r="WFD97" s="369"/>
      <c r="WFE97" s="369"/>
      <c r="WFF97" s="369"/>
      <c r="WFG97" s="369"/>
      <c r="WFH97" s="369"/>
      <c r="WFI97" s="369"/>
      <c r="WFJ97" s="369"/>
      <c r="WFK97" s="369"/>
      <c r="WFL97" s="369"/>
      <c r="WFM97" s="369"/>
      <c r="WFN97" s="369"/>
      <c r="WFO97" s="369"/>
      <c r="WFP97" s="369"/>
      <c r="WFQ97" s="369"/>
      <c r="WFR97" s="369"/>
      <c r="WFS97" s="369"/>
      <c r="WFT97" s="369"/>
      <c r="WFU97" s="369"/>
      <c r="WFV97" s="369"/>
      <c r="WFW97" s="369"/>
      <c r="WFX97" s="369"/>
      <c r="WFY97" s="369"/>
      <c r="WFZ97" s="369"/>
      <c r="WGA97" s="369"/>
      <c r="WGB97" s="369"/>
      <c r="WGC97" s="369"/>
      <c r="WGD97" s="369"/>
      <c r="WGE97" s="369"/>
      <c r="WGF97" s="369"/>
      <c r="WGG97" s="369"/>
      <c r="WGH97" s="369"/>
      <c r="WGI97" s="369"/>
      <c r="WGJ97" s="369"/>
      <c r="WGK97" s="369"/>
      <c r="WGL97" s="369"/>
      <c r="WGM97" s="369"/>
      <c r="WGN97" s="369"/>
      <c r="WGO97" s="369"/>
      <c r="WGP97" s="369"/>
      <c r="WGQ97" s="369"/>
      <c r="WGR97" s="369"/>
      <c r="WGS97" s="369"/>
      <c r="WGT97" s="369"/>
      <c r="WGU97" s="369"/>
      <c r="WGV97" s="369"/>
      <c r="WGW97" s="369"/>
      <c r="WGX97" s="369"/>
      <c r="WGY97" s="369"/>
      <c r="WGZ97" s="369"/>
      <c r="WHA97" s="369"/>
      <c r="WHB97" s="369"/>
      <c r="WHC97" s="369"/>
      <c r="WHD97" s="369"/>
      <c r="WHE97" s="369"/>
      <c r="WHF97" s="369"/>
      <c r="WHG97" s="369"/>
      <c r="WHH97" s="369"/>
      <c r="WHI97" s="369"/>
      <c r="WHJ97" s="369"/>
      <c r="WHK97" s="369"/>
      <c r="WHL97" s="369"/>
      <c r="WHM97" s="369"/>
      <c r="WHN97" s="369"/>
      <c r="WHO97" s="369"/>
      <c r="WHP97" s="369"/>
      <c r="WHQ97" s="369"/>
      <c r="WHR97" s="369"/>
      <c r="WHS97" s="369"/>
      <c r="WHT97" s="369"/>
      <c r="WHU97" s="369"/>
      <c r="WHV97" s="369"/>
      <c r="WHW97" s="369"/>
      <c r="WHX97" s="369"/>
      <c r="WHY97" s="369"/>
      <c r="WHZ97" s="369"/>
      <c r="WIA97" s="369"/>
      <c r="WIB97" s="369"/>
      <c r="WIC97" s="369"/>
      <c r="WID97" s="369"/>
      <c r="WIE97" s="369"/>
      <c r="WIF97" s="369"/>
      <c r="WIG97" s="369"/>
      <c r="WIH97" s="369"/>
      <c r="WII97" s="369"/>
      <c r="WIJ97" s="369"/>
      <c r="WIK97" s="369"/>
      <c r="WIL97" s="369"/>
      <c r="WIM97" s="369"/>
      <c r="WIN97" s="369"/>
      <c r="WIO97" s="369"/>
      <c r="WIP97" s="369"/>
      <c r="WIQ97" s="369"/>
      <c r="WIR97" s="369"/>
      <c r="WIS97" s="369"/>
      <c r="WIT97" s="369"/>
      <c r="WIU97" s="369"/>
      <c r="WIV97" s="369"/>
      <c r="WIW97" s="369"/>
      <c r="WIX97" s="369"/>
      <c r="WIY97" s="369"/>
      <c r="WIZ97" s="369"/>
      <c r="WJA97" s="369"/>
      <c r="WJB97" s="369"/>
      <c r="WJC97" s="369"/>
      <c r="WJD97" s="369"/>
      <c r="WJE97" s="369"/>
      <c r="WJF97" s="369"/>
      <c r="WJG97" s="369"/>
      <c r="WJH97" s="369"/>
      <c r="WJI97" s="369"/>
      <c r="WJJ97" s="369"/>
      <c r="WJK97" s="369"/>
      <c r="WJL97" s="369"/>
      <c r="WJM97" s="369"/>
      <c r="WJN97" s="369"/>
      <c r="WJO97" s="369"/>
      <c r="WJP97" s="369"/>
      <c r="WJQ97" s="369"/>
      <c r="WJR97" s="369"/>
      <c r="WJS97" s="369"/>
      <c r="WJT97" s="369"/>
      <c r="WJU97" s="369"/>
      <c r="WJV97" s="369"/>
      <c r="WJW97" s="369"/>
      <c r="WJX97" s="369"/>
      <c r="WJY97" s="369"/>
      <c r="WJZ97" s="369"/>
      <c r="WKA97" s="369"/>
      <c r="WKB97" s="369"/>
      <c r="WKC97" s="369"/>
      <c r="WKD97" s="369"/>
      <c r="WKE97" s="369"/>
      <c r="WKF97" s="369"/>
      <c r="WKG97" s="369"/>
      <c r="WKH97" s="369"/>
      <c r="WKI97" s="369"/>
      <c r="WKJ97" s="369"/>
      <c r="WKK97" s="369"/>
      <c r="WKL97" s="369"/>
      <c r="WKM97" s="369"/>
      <c r="WKN97" s="369"/>
      <c r="WKO97" s="369"/>
      <c r="WKP97" s="369"/>
      <c r="WKQ97" s="369"/>
      <c r="WKR97" s="369"/>
      <c r="WKS97" s="369"/>
      <c r="WKT97" s="369"/>
      <c r="WKU97" s="369"/>
      <c r="WKV97" s="369"/>
      <c r="WKW97" s="369"/>
      <c r="WKX97" s="369"/>
      <c r="WKY97" s="369"/>
      <c r="WKZ97" s="369"/>
      <c r="WLA97" s="369"/>
      <c r="WLB97" s="369"/>
      <c r="WLC97" s="369"/>
      <c r="WLD97" s="369"/>
      <c r="WLE97" s="369"/>
      <c r="WLF97" s="369"/>
      <c r="WLG97" s="369"/>
      <c r="WLH97" s="369"/>
      <c r="WLI97" s="369"/>
      <c r="WLJ97" s="369"/>
      <c r="WLK97" s="369"/>
      <c r="WLL97" s="369"/>
      <c r="WLM97" s="369"/>
      <c r="WLN97" s="369"/>
      <c r="WLO97" s="369"/>
      <c r="WLP97" s="369"/>
      <c r="WLQ97" s="369"/>
      <c r="WLR97" s="369"/>
      <c r="WLS97" s="369"/>
      <c r="WLT97" s="369"/>
      <c r="WLU97" s="369"/>
      <c r="WLV97" s="369"/>
      <c r="WLW97" s="369"/>
      <c r="WLX97" s="369"/>
      <c r="WLY97" s="369"/>
      <c r="WLZ97" s="369"/>
      <c r="WMA97" s="369"/>
      <c r="WMB97" s="369"/>
      <c r="WMC97" s="369"/>
      <c r="WMD97" s="369"/>
      <c r="WME97" s="369"/>
      <c r="WMF97" s="369"/>
      <c r="WMG97" s="369"/>
      <c r="WMH97" s="369"/>
      <c r="WMI97" s="369"/>
      <c r="WMJ97" s="369"/>
      <c r="WMK97" s="369"/>
      <c r="WML97" s="369"/>
      <c r="WMM97" s="369"/>
      <c r="WMN97" s="369"/>
      <c r="WMO97" s="369"/>
      <c r="WMP97" s="369"/>
      <c r="WMQ97" s="369"/>
      <c r="WMR97" s="369"/>
      <c r="WMS97" s="369"/>
      <c r="WMT97" s="369"/>
      <c r="WMU97" s="369"/>
      <c r="WMV97" s="369"/>
      <c r="WMW97" s="369"/>
      <c r="WMX97" s="369"/>
      <c r="WMY97" s="369"/>
      <c r="WMZ97" s="369"/>
      <c r="WNA97" s="369"/>
      <c r="WNB97" s="369"/>
      <c r="WNC97" s="369"/>
      <c r="WND97" s="369"/>
      <c r="WNE97" s="369"/>
      <c r="WNF97" s="369"/>
      <c r="WNG97" s="369"/>
      <c r="WNH97" s="369"/>
      <c r="WNI97" s="369"/>
      <c r="WNJ97" s="369"/>
      <c r="WNK97" s="369"/>
      <c r="WNL97" s="369"/>
      <c r="WNM97" s="369"/>
      <c r="WNN97" s="369"/>
      <c r="WNO97" s="369"/>
      <c r="WNP97" s="369"/>
      <c r="WNQ97" s="369"/>
      <c r="WNR97" s="369"/>
      <c r="WNS97" s="369"/>
      <c r="WNT97" s="369"/>
      <c r="WNU97" s="369"/>
      <c r="WNV97" s="369"/>
      <c r="WNW97" s="369"/>
      <c r="WNX97" s="369"/>
      <c r="WNY97" s="369"/>
      <c r="WNZ97" s="369"/>
      <c r="WOA97" s="369"/>
      <c r="WOB97" s="369"/>
      <c r="WOC97" s="369"/>
      <c r="WOD97" s="369"/>
      <c r="WOE97" s="369"/>
      <c r="WOF97" s="369"/>
      <c r="WOG97" s="369"/>
      <c r="WOH97" s="369"/>
      <c r="WOI97" s="369"/>
      <c r="WOJ97" s="369"/>
      <c r="WOK97" s="369"/>
      <c r="WOL97" s="369"/>
      <c r="WOM97" s="369"/>
      <c r="WON97" s="369"/>
      <c r="WOO97" s="369"/>
      <c r="WOP97" s="369"/>
      <c r="WOQ97" s="369"/>
      <c r="WOR97" s="369"/>
      <c r="WOS97" s="369"/>
      <c r="WOT97" s="369"/>
      <c r="WOU97" s="369"/>
      <c r="WOV97" s="369"/>
      <c r="WOW97" s="369"/>
      <c r="WOX97" s="369"/>
      <c r="WOY97" s="369"/>
      <c r="WOZ97" s="369"/>
      <c r="WPA97" s="369"/>
      <c r="WPB97" s="369"/>
      <c r="WPC97" s="369"/>
      <c r="WPD97" s="369"/>
      <c r="WPE97" s="369"/>
      <c r="WPF97" s="369"/>
      <c r="WPG97" s="369"/>
      <c r="WPH97" s="369"/>
      <c r="WPI97" s="369"/>
      <c r="WPJ97" s="369"/>
      <c r="WPK97" s="369"/>
      <c r="WPL97" s="369"/>
      <c r="WPM97" s="369"/>
      <c r="WPN97" s="369"/>
      <c r="WPO97" s="369"/>
      <c r="WPP97" s="369"/>
      <c r="WPQ97" s="369"/>
      <c r="WPR97" s="369"/>
      <c r="WPS97" s="369"/>
      <c r="WPT97" s="369"/>
      <c r="WPU97" s="369"/>
      <c r="WPV97" s="369"/>
      <c r="WPW97" s="369"/>
      <c r="WPX97" s="369"/>
      <c r="WPY97" s="369"/>
      <c r="WPZ97" s="369"/>
      <c r="WQA97" s="369"/>
      <c r="WQB97" s="369"/>
      <c r="WQC97" s="369"/>
      <c r="WQD97" s="369"/>
      <c r="WQE97" s="369"/>
      <c r="WQF97" s="369"/>
      <c r="WQG97" s="369"/>
      <c r="WQH97" s="369"/>
      <c r="WQI97" s="369"/>
      <c r="WQJ97" s="369"/>
      <c r="WQK97" s="369"/>
      <c r="WQL97" s="369"/>
      <c r="WQM97" s="369"/>
      <c r="WQN97" s="369"/>
      <c r="WQO97" s="369"/>
      <c r="WQP97" s="369"/>
      <c r="WQQ97" s="369"/>
      <c r="WQR97" s="369"/>
      <c r="WQS97" s="369"/>
      <c r="WQT97" s="369"/>
      <c r="WQU97" s="369"/>
      <c r="WQV97" s="369"/>
      <c r="WQW97" s="369"/>
      <c r="WQX97" s="369"/>
      <c r="WQY97" s="369"/>
      <c r="WQZ97" s="369"/>
      <c r="WRA97" s="369"/>
      <c r="WRB97" s="369"/>
      <c r="WRC97" s="369"/>
      <c r="WRD97" s="369"/>
      <c r="WRE97" s="369"/>
      <c r="WRF97" s="369"/>
      <c r="WRG97" s="369"/>
      <c r="WRH97" s="369"/>
      <c r="WRI97" s="369"/>
      <c r="WRJ97" s="369"/>
      <c r="WRK97" s="369"/>
      <c r="WRL97" s="369"/>
      <c r="WRM97" s="369"/>
      <c r="WRN97" s="369"/>
      <c r="WRO97" s="369"/>
      <c r="WRP97" s="369"/>
      <c r="WRQ97" s="369"/>
      <c r="WRR97" s="369"/>
      <c r="WRS97" s="369"/>
      <c r="WRT97" s="369"/>
      <c r="WRU97" s="369"/>
      <c r="WRV97" s="369"/>
      <c r="WRW97" s="369"/>
      <c r="WRX97" s="369"/>
      <c r="WRY97" s="369"/>
      <c r="WRZ97" s="369"/>
      <c r="WSA97" s="369"/>
      <c r="WSB97" s="369"/>
      <c r="WSC97" s="369"/>
      <c r="WSD97" s="369"/>
      <c r="WSE97" s="369"/>
      <c r="WSF97" s="369"/>
      <c r="WSG97" s="369"/>
      <c r="WSH97" s="369"/>
      <c r="WSI97" s="369"/>
      <c r="WSJ97" s="369"/>
      <c r="WSK97" s="369"/>
      <c r="WSL97" s="369"/>
      <c r="WSM97" s="369"/>
      <c r="WSN97" s="369"/>
      <c r="WSO97" s="369"/>
      <c r="WSP97" s="369"/>
      <c r="WSQ97" s="369"/>
      <c r="WSR97" s="369"/>
      <c r="WSS97" s="369"/>
      <c r="WST97" s="369"/>
      <c r="WSU97" s="369"/>
      <c r="WSV97" s="369"/>
      <c r="WSW97" s="369"/>
      <c r="WSX97" s="369"/>
      <c r="WSY97" s="369"/>
      <c r="WSZ97" s="369"/>
      <c r="WTA97" s="369"/>
      <c r="WTB97" s="369"/>
      <c r="WTC97" s="369"/>
      <c r="WTD97" s="369"/>
      <c r="WTE97" s="369"/>
      <c r="WTF97" s="369"/>
      <c r="WTG97" s="369"/>
      <c r="WTH97" s="369"/>
      <c r="WTI97" s="369"/>
      <c r="WTJ97" s="369"/>
      <c r="WTK97" s="369"/>
      <c r="WTL97" s="369"/>
      <c r="WTM97" s="369"/>
      <c r="WTN97" s="369"/>
      <c r="WTO97" s="369"/>
      <c r="WTP97" s="369"/>
      <c r="WTQ97" s="369"/>
      <c r="WTR97" s="369"/>
      <c r="WTS97" s="369"/>
      <c r="WTT97" s="369"/>
      <c r="WTU97" s="369"/>
      <c r="WTV97" s="369"/>
      <c r="WTW97" s="369"/>
      <c r="WTX97" s="369"/>
      <c r="WTY97" s="369"/>
      <c r="WTZ97" s="369"/>
      <c r="WUA97" s="369"/>
      <c r="WUB97" s="369"/>
      <c r="WUC97" s="369"/>
      <c r="WUD97" s="369"/>
      <c r="WUE97" s="369"/>
      <c r="WUF97" s="369"/>
      <c r="WUG97" s="369"/>
      <c r="WUH97" s="369"/>
      <c r="WUI97" s="369"/>
      <c r="WUJ97" s="369"/>
      <c r="WUK97" s="369"/>
      <c r="WUL97" s="369"/>
      <c r="WUM97" s="369"/>
      <c r="WUN97" s="369"/>
      <c r="WUO97" s="369"/>
      <c r="WUP97" s="369"/>
      <c r="WUQ97" s="369"/>
      <c r="WUR97" s="369"/>
      <c r="WUS97" s="369"/>
      <c r="WUT97" s="369"/>
      <c r="WUU97" s="369"/>
      <c r="WUV97" s="369"/>
      <c r="WUW97" s="369"/>
      <c r="WUX97" s="369"/>
      <c r="WUY97" s="369"/>
      <c r="WUZ97" s="369"/>
      <c r="WVA97" s="369"/>
      <c r="WVB97" s="369"/>
      <c r="WVC97" s="369"/>
      <c r="WVD97" s="369"/>
      <c r="WVE97" s="369"/>
      <c r="WVF97" s="369"/>
      <c r="WVG97" s="369"/>
      <c r="WVH97" s="369"/>
      <c r="WVI97" s="369"/>
      <c r="WVJ97" s="369"/>
      <c r="WVK97" s="369"/>
      <c r="WVL97" s="369"/>
      <c r="WVM97" s="369"/>
      <c r="WVN97" s="369"/>
      <c r="WVO97" s="369"/>
      <c r="WVP97" s="369"/>
      <c r="WVQ97" s="369"/>
      <c r="WVR97" s="369"/>
      <c r="WVS97" s="369"/>
      <c r="WVT97" s="369"/>
      <c r="WVU97" s="369"/>
      <c r="WVV97" s="369"/>
      <c r="WVW97" s="369"/>
      <c r="WVX97" s="369"/>
      <c r="WVY97" s="369"/>
      <c r="WVZ97" s="369"/>
      <c r="WWA97" s="369"/>
      <c r="WWB97" s="369"/>
      <c r="WWC97" s="369"/>
      <c r="WWD97" s="369"/>
      <c r="WWE97" s="369"/>
      <c r="WWF97" s="369"/>
      <c r="WWG97" s="369"/>
      <c r="WWH97" s="369"/>
      <c r="WWI97" s="369"/>
      <c r="WWJ97" s="369"/>
      <c r="WWK97" s="369"/>
      <c r="WWL97" s="369"/>
      <c r="WWM97" s="369"/>
      <c r="WWN97" s="369"/>
      <c r="WWO97" s="369"/>
      <c r="WWP97" s="369"/>
      <c r="WWQ97" s="369"/>
      <c r="WWR97" s="369"/>
      <c r="WWS97" s="369"/>
      <c r="WWT97" s="369"/>
      <c r="WWU97" s="369"/>
      <c r="WWV97" s="369"/>
      <c r="WWW97" s="369"/>
      <c r="WWX97" s="369"/>
      <c r="WWY97" s="369"/>
      <c r="WWZ97" s="369"/>
      <c r="WXA97" s="369"/>
      <c r="WXB97" s="369"/>
      <c r="WXC97" s="369"/>
      <c r="WXD97" s="369"/>
      <c r="WXE97" s="369"/>
      <c r="WXF97" s="369"/>
      <c r="WXG97" s="369"/>
      <c r="WXH97" s="369"/>
      <c r="WXI97" s="369"/>
      <c r="WXJ97" s="369"/>
      <c r="WXK97" s="369"/>
      <c r="WXL97" s="369"/>
      <c r="WXM97" s="369"/>
      <c r="WXN97" s="369"/>
      <c r="WXO97" s="369"/>
      <c r="WXP97" s="369"/>
      <c r="WXQ97" s="369"/>
      <c r="WXR97" s="369"/>
      <c r="WXS97" s="369"/>
      <c r="WXT97" s="369"/>
      <c r="WXU97" s="369"/>
      <c r="WXV97" s="369"/>
      <c r="WXW97" s="369"/>
      <c r="WXX97" s="369"/>
      <c r="WXY97" s="369"/>
      <c r="WXZ97" s="369"/>
      <c r="WYA97" s="369"/>
      <c r="WYB97" s="369"/>
      <c r="WYC97" s="369"/>
      <c r="WYD97" s="369"/>
      <c r="WYE97" s="369"/>
      <c r="WYF97" s="369"/>
      <c r="WYG97" s="369"/>
      <c r="WYH97" s="369"/>
      <c r="WYI97" s="369"/>
      <c r="WYJ97" s="369"/>
      <c r="WYK97" s="369"/>
      <c r="WYL97" s="369"/>
      <c r="WYM97" s="369"/>
      <c r="WYN97" s="369"/>
      <c r="WYO97" s="369"/>
      <c r="WYP97" s="369"/>
      <c r="WYQ97" s="369"/>
      <c r="WYR97" s="369"/>
      <c r="WYS97" s="369"/>
      <c r="WYT97" s="369"/>
      <c r="WYU97" s="369"/>
      <c r="WYV97" s="369"/>
      <c r="WYW97" s="369"/>
      <c r="WYX97" s="369"/>
      <c r="WYY97" s="369"/>
      <c r="WYZ97" s="369"/>
      <c r="WZA97" s="369"/>
      <c r="WZB97" s="369"/>
      <c r="WZC97" s="369"/>
      <c r="WZD97" s="369"/>
      <c r="WZE97" s="369"/>
      <c r="WZF97" s="369"/>
      <c r="WZG97" s="369"/>
      <c r="WZH97" s="369"/>
      <c r="WZI97" s="369"/>
      <c r="WZJ97" s="369"/>
      <c r="WZK97" s="369"/>
      <c r="WZL97" s="369"/>
      <c r="WZM97" s="369"/>
      <c r="WZN97" s="369"/>
      <c r="WZO97" s="369"/>
      <c r="WZP97" s="369"/>
      <c r="WZQ97" s="369"/>
      <c r="WZR97" s="369"/>
      <c r="WZS97" s="369"/>
      <c r="WZT97" s="369"/>
      <c r="WZU97" s="369"/>
      <c r="WZV97" s="369"/>
      <c r="WZW97" s="369"/>
      <c r="WZX97" s="369"/>
      <c r="WZY97" s="369"/>
      <c r="WZZ97" s="369"/>
      <c r="XAA97" s="369"/>
      <c r="XAB97" s="369"/>
      <c r="XAC97" s="369"/>
      <c r="XAD97" s="369"/>
      <c r="XAE97" s="369"/>
      <c r="XAF97" s="369"/>
      <c r="XAG97" s="369"/>
      <c r="XAH97" s="369"/>
      <c r="XAI97" s="369"/>
      <c r="XAJ97" s="369"/>
      <c r="XAK97" s="369"/>
      <c r="XAL97" s="369"/>
      <c r="XAM97" s="369"/>
      <c r="XAN97" s="369"/>
      <c r="XAO97" s="369"/>
      <c r="XAP97" s="369"/>
      <c r="XAQ97" s="369"/>
      <c r="XAR97" s="369"/>
      <c r="XAS97" s="369"/>
      <c r="XAT97" s="369"/>
      <c r="XAU97" s="369"/>
      <c r="XAV97" s="369"/>
      <c r="XAW97" s="369"/>
      <c r="XAX97" s="369"/>
      <c r="XAY97" s="369"/>
      <c r="XAZ97" s="369"/>
      <c r="XBA97" s="369"/>
      <c r="XBB97" s="369"/>
      <c r="XBC97" s="369"/>
      <c r="XBD97" s="369"/>
      <c r="XBE97" s="369"/>
      <c r="XBF97" s="369"/>
      <c r="XBG97" s="369"/>
      <c r="XBH97" s="369"/>
      <c r="XBI97" s="369"/>
      <c r="XBJ97" s="369"/>
      <c r="XBK97" s="369"/>
      <c r="XBL97" s="369"/>
      <c r="XBM97" s="369"/>
      <c r="XBN97" s="369"/>
      <c r="XBO97" s="369"/>
      <c r="XBP97" s="369"/>
      <c r="XBQ97" s="369"/>
      <c r="XBR97" s="369"/>
      <c r="XBS97" s="369"/>
      <c r="XBT97" s="369"/>
      <c r="XBU97" s="369"/>
      <c r="XBV97" s="369"/>
      <c r="XBW97" s="369"/>
      <c r="XBX97" s="369"/>
      <c r="XBY97" s="369"/>
      <c r="XBZ97" s="369"/>
      <c r="XCA97" s="369"/>
      <c r="XCB97" s="369"/>
      <c r="XCC97" s="369"/>
      <c r="XCD97" s="369"/>
      <c r="XCE97" s="369"/>
      <c r="XCF97" s="369"/>
      <c r="XCG97" s="369"/>
      <c r="XCH97" s="369"/>
      <c r="XCI97" s="369"/>
      <c r="XCJ97" s="369"/>
      <c r="XCK97" s="369"/>
      <c r="XCL97" s="369"/>
      <c r="XCM97" s="369"/>
      <c r="XCN97" s="369"/>
      <c r="XCO97" s="369"/>
      <c r="XCP97" s="369"/>
      <c r="XCQ97" s="369"/>
      <c r="XCR97" s="369"/>
      <c r="XCS97" s="369"/>
      <c r="XCT97" s="369"/>
      <c r="XCU97" s="369"/>
      <c r="XCV97" s="369"/>
      <c r="XCW97" s="369"/>
      <c r="XCX97" s="369"/>
      <c r="XCY97" s="369"/>
      <c r="XCZ97" s="369"/>
      <c r="XDA97" s="369"/>
      <c r="XDB97" s="369"/>
      <c r="XDC97" s="369"/>
      <c r="XDD97" s="369"/>
      <c r="XDE97" s="369"/>
      <c r="XDF97" s="369"/>
      <c r="XDG97" s="369"/>
      <c r="XDH97" s="369"/>
      <c r="XDI97" s="369"/>
      <c r="XDJ97" s="369"/>
      <c r="XDK97" s="369"/>
      <c r="XDL97" s="369"/>
      <c r="XDM97" s="369"/>
      <c r="XDN97" s="369"/>
      <c r="XDO97" s="369"/>
      <c r="XDP97" s="369"/>
      <c r="XDQ97" s="369"/>
      <c r="XDR97" s="369"/>
      <c r="XDS97" s="369"/>
      <c r="XDT97" s="369"/>
      <c r="XDU97" s="369"/>
      <c r="XDV97" s="369"/>
      <c r="XDW97" s="369"/>
      <c r="XDX97" s="369"/>
      <c r="XDY97" s="369"/>
      <c r="XDZ97" s="369"/>
      <c r="XEA97" s="369"/>
      <c r="XEB97" s="369"/>
      <c r="XEC97" s="369"/>
      <c r="XED97" s="369"/>
      <c r="XEE97" s="369"/>
      <c r="XEF97" s="369"/>
      <c r="XEG97" s="369"/>
      <c r="XEH97" s="369"/>
      <c r="XEI97" s="369"/>
      <c r="XEJ97" s="369"/>
      <c r="XEK97" s="369"/>
      <c r="XEL97" s="369"/>
      <c r="XEM97" s="369"/>
      <c r="XEN97" s="369"/>
      <c r="XEO97" s="369"/>
      <c r="XEP97" s="369"/>
      <c r="XEQ97" s="369"/>
      <c r="XER97" s="369"/>
    </row>
    <row r="98" spans="1:16372" s="128" customFormat="1" x14ac:dyDescent="0.2">
      <c r="A98" s="125" t="s">
        <v>571</v>
      </c>
      <c r="B98" s="127"/>
      <c r="C98" s="127"/>
      <c r="D98" s="127"/>
      <c r="E98" s="127"/>
      <c r="F98" s="127"/>
      <c r="G98" s="127"/>
      <c r="H98" s="127"/>
      <c r="I98" s="127"/>
    </row>
    <row r="99" spans="1:16372" ht="37.200000000000003" customHeight="1" x14ac:dyDescent="0.2">
      <c r="A99" s="369" t="s">
        <v>548</v>
      </c>
      <c r="B99" s="369"/>
      <c r="C99" s="369"/>
      <c r="D99" s="369"/>
      <c r="E99" s="369"/>
      <c r="F99" s="369"/>
      <c r="G99" s="369"/>
      <c r="H99" s="369"/>
      <c r="I99" s="369"/>
      <c r="J99" s="130"/>
      <c r="K99" s="130"/>
      <c r="L99" s="130"/>
      <c r="M99" s="130"/>
      <c r="N99" s="130"/>
      <c r="O99" s="130"/>
      <c r="P99" s="369"/>
      <c r="Q99" s="369"/>
      <c r="R99" s="369"/>
      <c r="S99" s="369"/>
      <c r="T99" s="369"/>
      <c r="U99" s="369"/>
      <c r="V99" s="369"/>
      <c r="W99" s="369"/>
      <c r="X99" s="369"/>
      <c r="Y99" s="369"/>
      <c r="Z99" s="369"/>
      <c r="AA99" s="369"/>
      <c r="AB99" s="369"/>
      <c r="AC99" s="369"/>
      <c r="AD99" s="369"/>
      <c r="AE99" s="369"/>
      <c r="AF99" s="369"/>
      <c r="AG99" s="369"/>
      <c r="AH99" s="369"/>
      <c r="AI99" s="369"/>
      <c r="AJ99" s="369"/>
      <c r="AK99" s="369"/>
      <c r="AL99" s="369"/>
      <c r="AM99" s="369"/>
      <c r="AN99" s="369"/>
      <c r="AO99" s="369"/>
      <c r="AP99" s="369"/>
      <c r="AQ99" s="369"/>
      <c r="AR99" s="369"/>
      <c r="AS99" s="369"/>
      <c r="AT99" s="369"/>
      <c r="AU99" s="369"/>
      <c r="AV99" s="369"/>
      <c r="AW99" s="369"/>
      <c r="AX99" s="369"/>
      <c r="AY99" s="369"/>
      <c r="AZ99" s="369"/>
      <c r="BA99" s="369"/>
      <c r="BB99" s="369"/>
      <c r="BC99" s="369"/>
      <c r="BD99" s="369"/>
      <c r="BE99" s="369"/>
      <c r="BF99" s="369"/>
      <c r="BG99" s="369"/>
      <c r="BH99" s="369"/>
      <c r="BI99" s="369"/>
      <c r="BJ99" s="369"/>
      <c r="BK99" s="369"/>
      <c r="BL99" s="369"/>
      <c r="BM99" s="369"/>
      <c r="BN99" s="369"/>
      <c r="BO99" s="369"/>
      <c r="BP99" s="369"/>
      <c r="BQ99" s="369"/>
      <c r="BR99" s="369"/>
      <c r="BS99" s="369"/>
      <c r="BT99" s="369"/>
      <c r="BU99" s="369"/>
      <c r="BV99" s="369"/>
      <c r="BW99" s="369"/>
      <c r="BX99" s="369"/>
      <c r="BY99" s="369"/>
      <c r="BZ99" s="369"/>
      <c r="CA99" s="369"/>
      <c r="CB99" s="369"/>
      <c r="CC99" s="369"/>
      <c r="CD99" s="369"/>
      <c r="CE99" s="369"/>
      <c r="CF99" s="369"/>
      <c r="CG99" s="369"/>
      <c r="CH99" s="369"/>
      <c r="CI99" s="369"/>
      <c r="CJ99" s="369"/>
      <c r="CK99" s="369"/>
      <c r="CL99" s="369"/>
      <c r="CM99" s="369"/>
      <c r="CN99" s="369"/>
      <c r="CO99" s="369"/>
      <c r="CP99" s="369"/>
      <c r="CQ99" s="369"/>
      <c r="CR99" s="369"/>
      <c r="CS99" s="369"/>
      <c r="CT99" s="369"/>
      <c r="CU99" s="369"/>
      <c r="CV99" s="369"/>
      <c r="CW99" s="369"/>
      <c r="CX99" s="369"/>
      <c r="CY99" s="369"/>
      <c r="CZ99" s="369"/>
      <c r="DA99" s="369"/>
      <c r="DB99" s="369"/>
      <c r="DC99" s="369"/>
      <c r="DD99" s="369"/>
      <c r="DE99" s="369"/>
      <c r="DF99" s="369"/>
      <c r="DG99" s="369"/>
      <c r="DH99" s="369"/>
      <c r="DI99" s="369"/>
      <c r="DJ99" s="369"/>
      <c r="DK99" s="369"/>
      <c r="DL99" s="369"/>
      <c r="DM99" s="369"/>
      <c r="DN99" s="369"/>
      <c r="DO99" s="369"/>
      <c r="DP99" s="369"/>
      <c r="DQ99" s="369"/>
      <c r="DR99" s="369"/>
      <c r="DS99" s="369"/>
      <c r="DT99" s="369"/>
      <c r="DU99" s="369"/>
      <c r="DV99" s="369"/>
      <c r="DW99" s="369"/>
      <c r="DX99" s="369"/>
      <c r="DY99" s="369"/>
      <c r="DZ99" s="369"/>
      <c r="EA99" s="369"/>
      <c r="EB99" s="369"/>
      <c r="EC99" s="369"/>
      <c r="ED99" s="369"/>
      <c r="EE99" s="369"/>
      <c r="EF99" s="369"/>
      <c r="EG99" s="369"/>
      <c r="EH99" s="369"/>
      <c r="EI99" s="369"/>
      <c r="EJ99" s="369"/>
      <c r="EK99" s="369"/>
      <c r="EL99" s="369"/>
      <c r="EM99" s="369"/>
      <c r="EN99" s="369"/>
      <c r="EO99" s="369"/>
      <c r="EP99" s="369"/>
      <c r="EQ99" s="369"/>
      <c r="ER99" s="369"/>
      <c r="ES99" s="369"/>
      <c r="ET99" s="369"/>
      <c r="EU99" s="369"/>
      <c r="EV99" s="369"/>
      <c r="EW99" s="369"/>
      <c r="EX99" s="369"/>
      <c r="EY99" s="369"/>
      <c r="EZ99" s="369"/>
      <c r="FA99" s="369"/>
      <c r="FB99" s="369"/>
      <c r="FC99" s="369"/>
      <c r="FD99" s="369"/>
      <c r="FE99" s="369"/>
      <c r="FF99" s="369"/>
      <c r="FG99" s="369"/>
      <c r="FH99" s="369"/>
      <c r="FI99" s="369"/>
      <c r="FJ99" s="369"/>
      <c r="FK99" s="369"/>
      <c r="FL99" s="369"/>
      <c r="FM99" s="369"/>
      <c r="FN99" s="369"/>
      <c r="FO99" s="369"/>
      <c r="FP99" s="369"/>
      <c r="FQ99" s="369"/>
      <c r="FR99" s="369"/>
      <c r="FS99" s="369"/>
      <c r="FT99" s="369"/>
      <c r="FU99" s="369"/>
      <c r="FV99" s="369"/>
      <c r="FW99" s="369"/>
      <c r="FX99" s="369"/>
      <c r="FY99" s="369"/>
      <c r="FZ99" s="369"/>
      <c r="GA99" s="369"/>
      <c r="GB99" s="369"/>
      <c r="GC99" s="369"/>
      <c r="GD99" s="369"/>
      <c r="GE99" s="369"/>
      <c r="GF99" s="369"/>
      <c r="GG99" s="369"/>
      <c r="GH99" s="369"/>
      <c r="GI99" s="369"/>
      <c r="GJ99" s="369"/>
      <c r="GK99" s="369"/>
      <c r="GL99" s="369"/>
      <c r="GM99" s="369"/>
      <c r="GN99" s="369"/>
      <c r="GO99" s="369"/>
      <c r="GP99" s="369"/>
      <c r="GQ99" s="369"/>
      <c r="GR99" s="369"/>
      <c r="GS99" s="369"/>
      <c r="GT99" s="369"/>
      <c r="GU99" s="369"/>
      <c r="GV99" s="369"/>
      <c r="GW99" s="369"/>
      <c r="GX99" s="369"/>
      <c r="GY99" s="369"/>
      <c r="GZ99" s="369"/>
      <c r="HA99" s="369"/>
      <c r="HB99" s="369"/>
      <c r="HC99" s="369"/>
      <c r="HD99" s="369"/>
      <c r="HE99" s="369"/>
      <c r="HF99" s="369"/>
      <c r="HG99" s="369"/>
      <c r="HH99" s="369"/>
      <c r="HI99" s="369"/>
      <c r="HJ99" s="369"/>
      <c r="HK99" s="369"/>
      <c r="HL99" s="369"/>
      <c r="HM99" s="369"/>
      <c r="HN99" s="369"/>
      <c r="HO99" s="369"/>
      <c r="HP99" s="369"/>
      <c r="HQ99" s="369"/>
      <c r="HR99" s="369"/>
      <c r="HS99" s="369"/>
      <c r="HT99" s="369"/>
      <c r="HU99" s="369"/>
      <c r="HV99" s="369"/>
      <c r="HW99" s="369"/>
      <c r="HX99" s="369"/>
      <c r="HY99" s="369"/>
      <c r="HZ99" s="369"/>
      <c r="IA99" s="369"/>
      <c r="IB99" s="369"/>
      <c r="IC99" s="369"/>
      <c r="ID99" s="369"/>
      <c r="IE99" s="369"/>
      <c r="IF99" s="369"/>
      <c r="IG99" s="369"/>
      <c r="IH99" s="369"/>
      <c r="II99" s="369"/>
      <c r="IJ99" s="369"/>
      <c r="IK99" s="369"/>
      <c r="IL99" s="369"/>
      <c r="IM99" s="369"/>
      <c r="IN99" s="369"/>
      <c r="IO99" s="369"/>
      <c r="IP99" s="369"/>
      <c r="IQ99" s="369"/>
      <c r="IR99" s="369"/>
      <c r="IS99" s="369"/>
      <c r="IT99" s="369"/>
      <c r="IU99" s="369"/>
      <c r="IV99" s="369"/>
      <c r="IW99" s="369"/>
      <c r="IX99" s="369"/>
      <c r="IY99" s="369"/>
      <c r="IZ99" s="369"/>
      <c r="JA99" s="369"/>
      <c r="JB99" s="369"/>
      <c r="JC99" s="369"/>
      <c r="JD99" s="369"/>
      <c r="JE99" s="369"/>
      <c r="JF99" s="369"/>
      <c r="JG99" s="369"/>
      <c r="JH99" s="369"/>
      <c r="JI99" s="369"/>
      <c r="JJ99" s="369"/>
      <c r="JK99" s="369"/>
      <c r="JL99" s="369"/>
      <c r="JM99" s="369"/>
      <c r="JN99" s="369"/>
      <c r="JO99" s="369"/>
      <c r="JP99" s="369"/>
      <c r="JQ99" s="369"/>
      <c r="JR99" s="369"/>
      <c r="JS99" s="369"/>
      <c r="JT99" s="369"/>
      <c r="JU99" s="369"/>
      <c r="JV99" s="369"/>
      <c r="JW99" s="369"/>
      <c r="JX99" s="369"/>
      <c r="JY99" s="369"/>
      <c r="JZ99" s="369"/>
      <c r="KA99" s="369"/>
      <c r="KB99" s="369"/>
      <c r="KC99" s="369"/>
      <c r="KD99" s="369"/>
      <c r="KE99" s="369"/>
      <c r="KF99" s="369"/>
      <c r="KG99" s="369"/>
      <c r="KH99" s="369"/>
      <c r="KI99" s="369"/>
      <c r="KJ99" s="369"/>
      <c r="KK99" s="369"/>
      <c r="KL99" s="369"/>
      <c r="KM99" s="369"/>
      <c r="KN99" s="369"/>
      <c r="KO99" s="369"/>
      <c r="KP99" s="369"/>
      <c r="KQ99" s="369"/>
      <c r="KR99" s="369"/>
      <c r="KS99" s="369"/>
      <c r="KT99" s="369"/>
      <c r="KU99" s="369"/>
      <c r="KV99" s="369"/>
      <c r="KW99" s="369"/>
      <c r="KX99" s="369"/>
      <c r="KY99" s="369"/>
      <c r="KZ99" s="369"/>
      <c r="LA99" s="369"/>
      <c r="LB99" s="369"/>
      <c r="LC99" s="369"/>
      <c r="LD99" s="369"/>
      <c r="LE99" s="369"/>
      <c r="LF99" s="369"/>
      <c r="LG99" s="369"/>
      <c r="LH99" s="369"/>
      <c r="LI99" s="369"/>
      <c r="LJ99" s="369"/>
      <c r="LK99" s="369"/>
      <c r="LL99" s="369"/>
      <c r="LM99" s="369"/>
      <c r="LN99" s="369"/>
      <c r="LO99" s="369"/>
      <c r="LP99" s="369"/>
      <c r="LQ99" s="369"/>
      <c r="LR99" s="369"/>
      <c r="LS99" s="369"/>
      <c r="LT99" s="369"/>
      <c r="LU99" s="369"/>
      <c r="LV99" s="369"/>
      <c r="LW99" s="369"/>
      <c r="LX99" s="369"/>
      <c r="LY99" s="369"/>
      <c r="LZ99" s="369"/>
      <c r="MA99" s="369"/>
      <c r="MB99" s="369"/>
      <c r="MC99" s="369"/>
      <c r="MD99" s="369"/>
      <c r="ME99" s="369"/>
      <c r="MF99" s="369"/>
      <c r="MG99" s="369"/>
      <c r="MH99" s="369"/>
      <c r="MI99" s="369"/>
      <c r="MJ99" s="369"/>
      <c r="MK99" s="369"/>
      <c r="ML99" s="369"/>
      <c r="MM99" s="369"/>
      <c r="MN99" s="369"/>
      <c r="MO99" s="369"/>
      <c r="MP99" s="369"/>
      <c r="MQ99" s="369"/>
      <c r="MR99" s="369"/>
      <c r="MS99" s="369"/>
      <c r="MT99" s="369"/>
      <c r="MU99" s="369"/>
      <c r="MV99" s="369"/>
      <c r="MW99" s="369"/>
      <c r="MX99" s="369"/>
      <c r="MY99" s="369"/>
      <c r="MZ99" s="369"/>
      <c r="NA99" s="369"/>
      <c r="NB99" s="369"/>
      <c r="NC99" s="369"/>
      <c r="ND99" s="369"/>
      <c r="NE99" s="369"/>
      <c r="NF99" s="369"/>
      <c r="NG99" s="369"/>
      <c r="NH99" s="369"/>
      <c r="NI99" s="369"/>
      <c r="NJ99" s="369"/>
      <c r="NK99" s="369"/>
      <c r="NL99" s="369"/>
      <c r="NM99" s="369"/>
      <c r="NN99" s="369"/>
      <c r="NO99" s="369"/>
      <c r="NP99" s="369"/>
      <c r="NQ99" s="369"/>
      <c r="NR99" s="369"/>
      <c r="NS99" s="369"/>
      <c r="NT99" s="369"/>
      <c r="NU99" s="369"/>
      <c r="NV99" s="369"/>
      <c r="NW99" s="369"/>
      <c r="NX99" s="369"/>
      <c r="NY99" s="369"/>
      <c r="NZ99" s="369"/>
      <c r="OA99" s="369"/>
      <c r="OB99" s="369"/>
      <c r="OC99" s="369"/>
      <c r="OD99" s="369"/>
      <c r="OE99" s="369"/>
      <c r="OF99" s="369"/>
      <c r="OG99" s="369"/>
      <c r="OH99" s="369"/>
      <c r="OI99" s="369"/>
      <c r="OJ99" s="369"/>
      <c r="OK99" s="369"/>
      <c r="OL99" s="369"/>
      <c r="OM99" s="369"/>
      <c r="ON99" s="369"/>
      <c r="OO99" s="369"/>
      <c r="OP99" s="369"/>
      <c r="OQ99" s="369"/>
      <c r="OR99" s="369"/>
      <c r="OS99" s="369"/>
      <c r="OT99" s="369"/>
      <c r="OU99" s="369"/>
      <c r="OV99" s="369"/>
      <c r="OW99" s="369"/>
      <c r="OX99" s="369"/>
      <c r="OY99" s="369"/>
      <c r="OZ99" s="369"/>
      <c r="PA99" s="369"/>
      <c r="PB99" s="369"/>
      <c r="PC99" s="369"/>
      <c r="PD99" s="369"/>
      <c r="PE99" s="369"/>
      <c r="PF99" s="369"/>
      <c r="PG99" s="369"/>
      <c r="PH99" s="369"/>
      <c r="PI99" s="369"/>
      <c r="PJ99" s="369"/>
      <c r="PK99" s="369"/>
      <c r="PL99" s="369"/>
      <c r="PM99" s="369"/>
      <c r="PN99" s="369"/>
      <c r="PO99" s="369"/>
      <c r="PP99" s="369"/>
      <c r="PQ99" s="369"/>
      <c r="PR99" s="369"/>
      <c r="PS99" s="369"/>
      <c r="PT99" s="369"/>
      <c r="PU99" s="369"/>
      <c r="PV99" s="369"/>
      <c r="PW99" s="369"/>
      <c r="PX99" s="369"/>
      <c r="PY99" s="369"/>
      <c r="PZ99" s="369"/>
      <c r="QA99" s="369"/>
      <c r="QB99" s="369"/>
      <c r="QC99" s="369"/>
      <c r="QD99" s="369"/>
      <c r="QE99" s="369"/>
      <c r="QF99" s="369"/>
      <c r="QG99" s="369"/>
      <c r="QH99" s="369"/>
      <c r="QI99" s="369"/>
      <c r="QJ99" s="369"/>
      <c r="QK99" s="369"/>
      <c r="QL99" s="369"/>
      <c r="QM99" s="369"/>
      <c r="QN99" s="369"/>
      <c r="QO99" s="369"/>
      <c r="QP99" s="369"/>
      <c r="QQ99" s="369"/>
      <c r="QR99" s="369"/>
      <c r="QS99" s="369"/>
      <c r="QT99" s="369"/>
      <c r="QU99" s="369"/>
      <c r="QV99" s="369"/>
      <c r="QW99" s="369"/>
      <c r="QX99" s="369"/>
      <c r="QY99" s="369"/>
      <c r="QZ99" s="369"/>
      <c r="RA99" s="369"/>
      <c r="RB99" s="369"/>
      <c r="RC99" s="369"/>
      <c r="RD99" s="369"/>
      <c r="RE99" s="369"/>
      <c r="RF99" s="369"/>
      <c r="RG99" s="369"/>
      <c r="RH99" s="369"/>
      <c r="RI99" s="369"/>
      <c r="RJ99" s="369"/>
      <c r="RK99" s="369"/>
      <c r="RL99" s="369"/>
      <c r="RM99" s="369"/>
      <c r="RN99" s="369"/>
      <c r="RO99" s="369"/>
      <c r="RP99" s="369"/>
      <c r="RQ99" s="369"/>
      <c r="RR99" s="369"/>
      <c r="RS99" s="369"/>
      <c r="RT99" s="369"/>
      <c r="RU99" s="369"/>
      <c r="RV99" s="369"/>
      <c r="RW99" s="369"/>
      <c r="RX99" s="369"/>
      <c r="RY99" s="369"/>
      <c r="RZ99" s="369"/>
      <c r="SA99" s="369"/>
      <c r="SB99" s="369"/>
      <c r="SC99" s="369"/>
      <c r="SD99" s="369"/>
      <c r="SE99" s="369"/>
      <c r="SF99" s="369"/>
      <c r="SG99" s="369"/>
      <c r="SH99" s="369"/>
      <c r="SI99" s="369"/>
      <c r="SJ99" s="369"/>
      <c r="SK99" s="369"/>
      <c r="SL99" s="369"/>
      <c r="SM99" s="369"/>
      <c r="SN99" s="369"/>
      <c r="SO99" s="369"/>
      <c r="SP99" s="369"/>
      <c r="SQ99" s="369"/>
      <c r="SR99" s="369"/>
      <c r="SS99" s="369"/>
      <c r="ST99" s="369"/>
      <c r="SU99" s="369"/>
      <c r="SV99" s="369"/>
      <c r="SW99" s="369"/>
      <c r="SX99" s="369"/>
      <c r="SY99" s="369"/>
      <c r="SZ99" s="369"/>
      <c r="TA99" s="369"/>
      <c r="TB99" s="369"/>
      <c r="TC99" s="369"/>
      <c r="TD99" s="369"/>
      <c r="TE99" s="369"/>
      <c r="TF99" s="369"/>
      <c r="TG99" s="369"/>
      <c r="TH99" s="369"/>
      <c r="TI99" s="369"/>
      <c r="TJ99" s="369"/>
      <c r="TK99" s="369"/>
      <c r="TL99" s="369"/>
      <c r="TM99" s="369"/>
      <c r="TN99" s="369"/>
      <c r="TO99" s="369"/>
      <c r="TP99" s="369"/>
      <c r="TQ99" s="369"/>
      <c r="TR99" s="369"/>
      <c r="TS99" s="369"/>
      <c r="TT99" s="369"/>
      <c r="TU99" s="369"/>
      <c r="TV99" s="369"/>
      <c r="TW99" s="369"/>
      <c r="TX99" s="369"/>
      <c r="TY99" s="369"/>
      <c r="TZ99" s="369"/>
      <c r="UA99" s="369"/>
      <c r="UB99" s="369"/>
      <c r="UC99" s="369"/>
      <c r="UD99" s="369"/>
      <c r="UE99" s="369"/>
      <c r="UF99" s="369"/>
      <c r="UG99" s="369"/>
      <c r="UH99" s="369"/>
      <c r="UI99" s="369"/>
      <c r="UJ99" s="369"/>
      <c r="UK99" s="369"/>
      <c r="UL99" s="369"/>
      <c r="UM99" s="369"/>
      <c r="UN99" s="369"/>
      <c r="UO99" s="369"/>
      <c r="UP99" s="369"/>
      <c r="UQ99" s="369"/>
      <c r="UR99" s="369"/>
      <c r="US99" s="369"/>
      <c r="UT99" s="369"/>
      <c r="UU99" s="369"/>
      <c r="UV99" s="369"/>
      <c r="UW99" s="369"/>
      <c r="UX99" s="369"/>
      <c r="UY99" s="369"/>
      <c r="UZ99" s="369"/>
      <c r="VA99" s="369"/>
      <c r="VB99" s="369"/>
      <c r="VC99" s="369"/>
      <c r="VD99" s="369"/>
      <c r="VE99" s="369"/>
      <c r="VF99" s="369"/>
      <c r="VG99" s="369"/>
      <c r="VH99" s="369"/>
      <c r="VI99" s="369"/>
      <c r="VJ99" s="369"/>
      <c r="VK99" s="369"/>
      <c r="VL99" s="369"/>
      <c r="VM99" s="369"/>
      <c r="VN99" s="369"/>
      <c r="VO99" s="369"/>
      <c r="VP99" s="369"/>
      <c r="VQ99" s="369"/>
      <c r="VR99" s="369"/>
      <c r="VS99" s="369"/>
      <c r="VT99" s="369"/>
      <c r="VU99" s="369"/>
      <c r="VV99" s="369"/>
      <c r="VW99" s="369"/>
      <c r="VX99" s="369"/>
      <c r="VY99" s="369"/>
      <c r="VZ99" s="369"/>
      <c r="WA99" s="369"/>
      <c r="WB99" s="369"/>
      <c r="WC99" s="369"/>
      <c r="WD99" s="369"/>
      <c r="WE99" s="369"/>
      <c r="WF99" s="369"/>
      <c r="WG99" s="369"/>
      <c r="WH99" s="369"/>
      <c r="WI99" s="369"/>
      <c r="WJ99" s="369"/>
      <c r="WK99" s="369"/>
      <c r="WL99" s="369"/>
      <c r="WM99" s="369"/>
      <c r="WN99" s="369"/>
      <c r="WO99" s="369"/>
      <c r="WP99" s="369"/>
      <c r="WQ99" s="369"/>
      <c r="WR99" s="369"/>
      <c r="WS99" s="369"/>
      <c r="WT99" s="369"/>
      <c r="WU99" s="369"/>
      <c r="WV99" s="369"/>
      <c r="WW99" s="369"/>
      <c r="WX99" s="369"/>
      <c r="WY99" s="369"/>
      <c r="WZ99" s="369"/>
      <c r="XA99" s="369"/>
      <c r="XB99" s="369"/>
      <c r="XC99" s="369"/>
      <c r="XD99" s="369"/>
      <c r="XE99" s="369"/>
      <c r="XF99" s="369"/>
      <c r="XG99" s="369"/>
      <c r="XH99" s="369"/>
      <c r="XI99" s="369"/>
      <c r="XJ99" s="369"/>
      <c r="XK99" s="369"/>
      <c r="XL99" s="369"/>
      <c r="XM99" s="369"/>
      <c r="XN99" s="369"/>
      <c r="XO99" s="369"/>
      <c r="XP99" s="369"/>
      <c r="XQ99" s="369"/>
      <c r="XR99" s="369"/>
      <c r="XS99" s="369"/>
      <c r="XT99" s="369"/>
      <c r="XU99" s="369"/>
      <c r="XV99" s="369"/>
      <c r="XW99" s="369"/>
      <c r="XX99" s="369"/>
      <c r="XY99" s="369"/>
      <c r="XZ99" s="369"/>
      <c r="YA99" s="369"/>
      <c r="YB99" s="369"/>
      <c r="YC99" s="369"/>
      <c r="YD99" s="369"/>
      <c r="YE99" s="369"/>
      <c r="YF99" s="369"/>
      <c r="YG99" s="369"/>
      <c r="YH99" s="369"/>
      <c r="YI99" s="369"/>
      <c r="YJ99" s="369"/>
      <c r="YK99" s="369"/>
      <c r="YL99" s="369"/>
      <c r="YM99" s="369"/>
      <c r="YN99" s="369"/>
      <c r="YO99" s="369"/>
      <c r="YP99" s="369"/>
      <c r="YQ99" s="369"/>
      <c r="YR99" s="369"/>
      <c r="YS99" s="369"/>
      <c r="YT99" s="369"/>
      <c r="YU99" s="369"/>
      <c r="YV99" s="369"/>
      <c r="YW99" s="369"/>
      <c r="YX99" s="369"/>
      <c r="YY99" s="369"/>
      <c r="YZ99" s="369"/>
      <c r="ZA99" s="369"/>
      <c r="ZB99" s="369"/>
      <c r="ZC99" s="369"/>
      <c r="ZD99" s="369"/>
      <c r="ZE99" s="369"/>
      <c r="ZF99" s="369"/>
      <c r="ZG99" s="369"/>
      <c r="ZH99" s="369"/>
      <c r="ZI99" s="369"/>
      <c r="ZJ99" s="369"/>
      <c r="ZK99" s="369"/>
      <c r="ZL99" s="369"/>
      <c r="ZM99" s="369"/>
      <c r="ZN99" s="369"/>
      <c r="ZO99" s="369"/>
      <c r="ZP99" s="369"/>
      <c r="ZQ99" s="369"/>
      <c r="ZR99" s="369"/>
      <c r="ZS99" s="369"/>
      <c r="ZT99" s="369"/>
      <c r="ZU99" s="369"/>
      <c r="ZV99" s="369"/>
      <c r="ZW99" s="369"/>
      <c r="ZX99" s="369"/>
      <c r="ZY99" s="369"/>
      <c r="ZZ99" s="369"/>
      <c r="AAA99" s="369"/>
      <c r="AAB99" s="369"/>
      <c r="AAC99" s="369"/>
      <c r="AAD99" s="369"/>
      <c r="AAE99" s="369"/>
      <c r="AAF99" s="369"/>
      <c r="AAG99" s="369"/>
      <c r="AAH99" s="369"/>
      <c r="AAI99" s="369"/>
      <c r="AAJ99" s="369"/>
      <c r="AAK99" s="369"/>
      <c r="AAL99" s="369"/>
      <c r="AAM99" s="369"/>
      <c r="AAN99" s="369"/>
      <c r="AAO99" s="369"/>
      <c r="AAP99" s="369"/>
      <c r="AAQ99" s="369"/>
      <c r="AAR99" s="369"/>
      <c r="AAS99" s="369"/>
      <c r="AAT99" s="369"/>
      <c r="AAU99" s="369"/>
      <c r="AAV99" s="369"/>
      <c r="AAW99" s="369"/>
      <c r="AAX99" s="369"/>
      <c r="AAY99" s="369"/>
      <c r="AAZ99" s="369"/>
      <c r="ABA99" s="369"/>
      <c r="ABB99" s="369"/>
      <c r="ABC99" s="369"/>
      <c r="ABD99" s="369"/>
      <c r="ABE99" s="369"/>
      <c r="ABF99" s="369"/>
      <c r="ABG99" s="369"/>
      <c r="ABH99" s="369"/>
      <c r="ABI99" s="369"/>
      <c r="ABJ99" s="369"/>
      <c r="ABK99" s="369"/>
      <c r="ABL99" s="369"/>
      <c r="ABM99" s="369"/>
      <c r="ABN99" s="369"/>
      <c r="ABO99" s="369"/>
      <c r="ABP99" s="369"/>
      <c r="ABQ99" s="369"/>
      <c r="ABR99" s="369"/>
      <c r="ABS99" s="369"/>
      <c r="ABT99" s="369"/>
      <c r="ABU99" s="369"/>
      <c r="ABV99" s="369"/>
      <c r="ABW99" s="369"/>
      <c r="ABX99" s="369"/>
      <c r="ABY99" s="369"/>
      <c r="ABZ99" s="369"/>
      <c r="ACA99" s="369"/>
      <c r="ACB99" s="369"/>
      <c r="ACC99" s="369"/>
      <c r="ACD99" s="369"/>
      <c r="ACE99" s="369"/>
      <c r="ACF99" s="369"/>
      <c r="ACG99" s="369"/>
      <c r="ACH99" s="369"/>
      <c r="ACI99" s="369"/>
      <c r="ACJ99" s="369"/>
      <c r="ACK99" s="369"/>
      <c r="ACL99" s="369"/>
      <c r="ACM99" s="369"/>
      <c r="ACN99" s="369"/>
      <c r="ACO99" s="369"/>
      <c r="ACP99" s="369"/>
      <c r="ACQ99" s="369"/>
      <c r="ACR99" s="369"/>
      <c r="ACS99" s="369"/>
      <c r="ACT99" s="369"/>
      <c r="ACU99" s="369"/>
      <c r="ACV99" s="369"/>
      <c r="ACW99" s="369"/>
      <c r="ACX99" s="369"/>
      <c r="ACY99" s="369"/>
      <c r="ACZ99" s="369"/>
      <c r="ADA99" s="369"/>
      <c r="ADB99" s="369"/>
      <c r="ADC99" s="369"/>
      <c r="ADD99" s="369"/>
      <c r="ADE99" s="369"/>
      <c r="ADF99" s="369"/>
      <c r="ADG99" s="369"/>
      <c r="ADH99" s="369"/>
      <c r="ADI99" s="369"/>
      <c r="ADJ99" s="369"/>
      <c r="ADK99" s="369"/>
      <c r="ADL99" s="369"/>
      <c r="ADM99" s="369"/>
      <c r="ADN99" s="369"/>
      <c r="ADO99" s="369"/>
      <c r="ADP99" s="369"/>
      <c r="ADQ99" s="369"/>
      <c r="ADR99" s="369"/>
      <c r="ADS99" s="369"/>
      <c r="ADT99" s="369"/>
      <c r="ADU99" s="369"/>
      <c r="ADV99" s="369"/>
      <c r="ADW99" s="369"/>
      <c r="ADX99" s="369"/>
      <c r="ADY99" s="369"/>
      <c r="ADZ99" s="369"/>
      <c r="AEA99" s="369"/>
      <c r="AEB99" s="369"/>
      <c r="AEC99" s="369"/>
      <c r="AED99" s="369"/>
      <c r="AEE99" s="369"/>
      <c r="AEF99" s="369"/>
      <c r="AEG99" s="369"/>
      <c r="AEH99" s="369"/>
      <c r="AEI99" s="369"/>
      <c r="AEJ99" s="369"/>
      <c r="AEK99" s="369"/>
      <c r="AEL99" s="369"/>
      <c r="AEM99" s="369"/>
      <c r="AEN99" s="369"/>
      <c r="AEO99" s="369"/>
      <c r="AEP99" s="369"/>
      <c r="AEQ99" s="369"/>
      <c r="AER99" s="369"/>
      <c r="AES99" s="369"/>
      <c r="AET99" s="369"/>
      <c r="AEU99" s="369"/>
      <c r="AEV99" s="369"/>
      <c r="AEW99" s="369"/>
      <c r="AEX99" s="369"/>
      <c r="AEY99" s="369"/>
      <c r="AEZ99" s="369"/>
      <c r="AFA99" s="369"/>
      <c r="AFB99" s="369"/>
      <c r="AFC99" s="369"/>
      <c r="AFD99" s="369"/>
      <c r="AFE99" s="369"/>
      <c r="AFF99" s="369"/>
      <c r="AFG99" s="369"/>
      <c r="AFH99" s="369"/>
      <c r="AFI99" s="369"/>
      <c r="AFJ99" s="369"/>
      <c r="AFK99" s="369"/>
      <c r="AFL99" s="369"/>
      <c r="AFM99" s="369"/>
      <c r="AFN99" s="369"/>
      <c r="AFO99" s="369"/>
      <c r="AFP99" s="369"/>
      <c r="AFQ99" s="369"/>
      <c r="AFR99" s="369"/>
      <c r="AFS99" s="369"/>
      <c r="AFT99" s="369"/>
      <c r="AFU99" s="369"/>
      <c r="AFV99" s="369"/>
      <c r="AFW99" s="369"/>
      <c r="AFX99" s="369"/>
      <c r="AFY99" s="369"/>
      <c r="AFZ99" s="369"/>
      <c r="AGA99" s="369"/>
      <c r="AGB99" s="369"/>
      <c r="AGC99" s="369"/>
      <c r="AGD99" s="369"/>
      <c r="AGE99" s="369"/>
      <c r="AGF99" s="369"/>
      <c r="AGG99" s="369"/>
      <c r="AGH99" s="369"/>
      <c r="AGI99" s="369"/>
      <c r="AGJ99" s="369"/>
      <c r="AGK99" s="369"/>
      <c r="AGL99" s="369"/>
      <c r="AGM99" s="369"/>
      <c r="AGN99" s="369"/>
      <c r="AGO99" s="369"/>
      <c r="AGP99" s="369"/>
      <c r="AGQ99" s="369"/>
      <c r="AGR99" s="369"/>
      <c r="AGS99" s="369"/>
      <c r="AGT99" s="369"/>
      <c r="AGU99" s="369"/>
      <c r="AGV99" s="369"/>
      <c r="AGW99" s="369"/>
      <c r="AGX99" s="369"/>
      <c r="AGY99" s="369"/>
      <c r="AGZ99" s="369"/>
      <c r="AHA99" s="369"/>
      <c r="AHB99" s="369"/>
      <c r="AHC99" s="369"/>
      <c r="AHD99" s="369"/>
      <c r="AHE99" s="369"/>
      <c r="AHF99" s="369"/>
      <c r="AHG99" s="369"/>
      <c r="AHH99" s="369"/>
      <c r="AHI99" s="369"/>
      <c r="AHJ99" s="369"/>
      <c r="AHK99" s="369"/>
      <c r="AHL99" s="369"/>
      <c r="AHM99" s="369"/>
      <c r="AHN99" s="369"/>
      <c r="AHO99" s="369"/>
      <c r="AHP99" s="369"/>
      <c r="AHQ99" s="369"/>
      <c r="AHR99" s="369"/>
      <c r="AHS99" s="369"/>
      <c r="AHT99" s="369"/>
      <c r="AHU99" s="369"/>
      <c r="AHV99" s="369"/>
      <c r="AHW99" s="369"/>
      <c r="AHX99" s="369"/>
      <c r="AHY99" s="369"/>
      <c r="AHZ99" s="369"/>
      <c r="AIA99" s="369"/>
      <c r="AIB99" s="369"/>
      <c r="AIC99" s="369"/>
      <c r="AID99" s="369"/>
      <c r="AIE99" s="369"/>
      <c r="AIF99" s="369"/>
      <c r="AIG99" s="369"/>
      <c r="AIH99" s="369"/>
      <c r="AII99" s="369"/>
      <c r="AIJ99" s="369"/>
      <c r="AIK99" s="369"/>
      <c r="AIL99" s="369"/>
      <c r="AIM99" s="369"/>
      <c r="AIN99" s="369"/>
      <c r="AIO99" s="369"/>
      <c r="AIP99" s="369"/>
      <c r="AIQ99" s="369"/>
      <c r="AIR99" s="369"/>
      <c r="AIS99" s="369"/>
      <c r="AIT99" s="369"/>
      <c r="AIU99" s="369"/>
      <c r="AIV99" s="369"/>
      <c r="AIW99" s="369"/>
      <c r="AIX99" s="369"/>
      <c r="AIY99" s="369"/>
      <c r="AIZ99" s="369"/>
      <c r="AJA99" s="369"/>
      <c r="AJB99" s="369"/>
      <c r="AJC99" s="369"/>
      <c r="AJD99" s="369"/>
      <c r="AJE99" s="369"/>
      <c r="AJF99" s="369"/>
      <c r="AJG99" s="369"/>
      <c r="AJH99" s="369"/>
      <c r="AJI99" s="369"/>
      <c r="AJJ99" s="369"/>
      <c r="AJK99" s="369"/>
      <c r="AJL99" s="369"/>
      <c r="AJM99" s="369"/>
      <c r="AJN99" s="369"/>
      <c r="AJO99" s="369"/>
      <c r="AJP99" s="369"/>
      <c r="AJQ99" s="369"/>
      <c r="AJR99" s="369"/>
      <c r="AJS99" s="369"/>
      <c r="AJT99" s="369"/>
      <c r="AJU99" s="369"/>
      <c r="AJV99" s="369"/>
      <c r="AJW99" s="369"/>
      <c r="AJX99" s="369"/>
      <c r="AJY99" s="369"/>
      <c r="AJZ99" s="369"/>
      <c r="AKA99" s="369"/>
      <c r="AKB99" s="369"/>
      <c r="AKC99" s="369"/>
      <c r="AKD99" s="369"/>
      <c r="AKE99" s="369"/>
      <c r="AKF99" s="369"/>
      <c r="AKG99" s="369"/>
      <c r="AKH99" s="369"/>
      <c r="AKI99" s="369"/>
      <c r="AKJ99" s="369"/>
      <c r="AKK99" s="369"/>
      <c r="AKL99" s="369"/>
      <c r="AKM99" s="369"/>
      <c r="AKN99" s="369"/>
      <c r="AKO99" s="369"/>
      <c r="AKP99" s="369"/>
      <c r="AKQ99" s="369"/>
      <c r="AKR99" s="369"/>
      <c r="AKS99" s="369"/>
      <c r="AKT99" s="369"/>
      <c r="AKU99" s="369"/>
      <c r="AKV99" s="369"/>
      <c r="AKW99" s="369"/>
      <c r="AKX99" s="369"/>
      <c r="AKY99" s="369"/>
      <c r="AKZ99" s="369"/>
      <c r="ALA99" s="369"/>
      <c r="ALB99" s="369"/>
      <c r="ALC99" s="369"/>
      <c r="ALD99" s="369"/>
      <c r="ALE99" s="369"/>
      <c r="ALF99" s="369"/>
      <c r="ALG99" s="369"/>
      <c r="ALH99" s="369"/>
      <c r="ALI99" s="369"/>
      <c r="ALJ99" s="369"/>
      <c r="ALK99" s="369"/>
      <c r="ALL99" s="369"/>
      <c r="ALM99" s="369"/>
      <c r="ALN99" s="369"/>
      <c r="ALO99" s="369"/>
      <c r="ALP99" s="369"/>
      <c r="ALQ99" s="369"/>
      <c r="ALR99" s="369"/>
      <c r="ALS99" s="369"/>
      <c r="ALT99" s="369"/>
      <c r="ALU99" s="369"/>
      <c r="ALV99" s="369"/>
      <c r="ALW99" s="369"/>
      <c r="ALX99" s="369"/>
      <c r="ALY99" s="369"/>
      <c r="ALZ99" s="369"/>
      <c r="AMA99" s="369"/>
      <c r="AMB99" s="369"/>
      <c r="AMC99" s="369"/>
      <c r="AMD99" s="369"/>
      <c r="AME99" s="369"/>
      <c r="AMF99" s="369"/>
      <c r="AMG99" s="369"/>
      <c r="AMH99" s="369"/>
      <c r="AMI99" s="369"/>
      <c r="AMJ99" s="369"/>
      <c r="AMK99" s="369"/>
      <c r="AML99" s="369"/>
      <c r="AMM99" s="369"/>
      <c r="AMN99" s="369"/>
      <c r="AMO99" s="369"/>
      <c r="AMP99" s="369"/>
      <c r="AMQ99" s="369"/>
      <c r="AMR99" s="369"/>
      <c r="AMS99" s="369"/>
      <c r="AMT99" s="369"/>
      <c r="AMU99" s="369"/>
      <c r="AMV99" s="369"/>
      <c r="AMW99" s="369"/>
      <c r="AMX99" s="369"/>
      <c r="AMY99" s="369"/>
      <c r="AMZ99" s="369"/>
      <c r="ANA99" s="369"/>
      <c r="ANB99" s="369"/>
      <c r="ANC99" s="369"/>
      <c r="AND99" s="369"/>
      <c r="ANE99" s="369"/>
      <c r="ANF99" s="369"/>
      <c r="ANG99" s="369"/>
      <c r="ANH99" s="369"/>
      <c r="ANI99" s="369"/>
      <c r="ANJ99" s="369"/>
      <c r="ANK99" s="369"/>
      <c r="ANL99" s="369"/>
      <c r="ANM99" s="369"/>
      <c r="ANN99" s="369"/>
      <c r="ANO99" s="369"/>
      <c r="ANP99" s="369"/>
      <c r="ANQ99" s="369"/>
      <c r="ANR99" s="369"/>
      <c r="ANS99" s="369"/>
      <c r="ANT99" s="369"/>
      <c r="ANU99" s="369"/>
      <c r="ANV99" s="369"/>
      <c r="ANW99" s="369"/>
      <c r="ANX99" s="369"/>
      <c r="ANY99" s="369"/>
      <c r="ANZ99" s="369"/>
      <c r="AOA99" s="369"/>
      <c r="AOB99" s="369"/>
      <c r="AOC99" s="369"/>
      <c r="AOD99" s="369"/>
      <c r="AOE99" s="369"/>
      <c r="AOF99" s="369"/>
      <c r="AOG99" s="369"/>
      <c r="AOH99" s="369"/>
      <c r="AOI99" s="369"/>
      <c r="AOJ99" s="369"/>
      <c r="AOK99" s="369"/>
      <c r="AOL99" s="369"/>
      <c r="AOM99" s="369"/>
      <c r="AON99" s="369"/>
      <c r="AOO99" s="369"/>
      <c r="AOP99" s="369"/>
      <c r="AOQ99" s="369"/>
      <c r="AOR99" s="369"/>
      <c r="AOS99" s="369"/>
      <c r="AOT99" s="369"/>
      <c r="AOU99" s="369"/>
      <c r="AOV99" s="369"/>
      <c r="AOW99" s="369"/>
      <c r="AOX99" s="369"/>
      <c r="AOY99" s="369"/>
      <c r="AOZ99" s="369"/>
      <c r="APA99" s="369"/>
      <c r="APB99" s="369"/>
      <c r="APC99" s="369"/>
      <c r="APD99" s="369"/>
      <c r="APE99" s="369"/>
      <c r="APF99" s="369"/>
      <c r="APG99" s="369"/>
      <c r="APH99" s="369"/>
      <c r="API99" s="369"/>
      <c r="APJ99" s="369"/>
      <c r="APK99" s="369"/>
      <c r="APL99" s="369"/>
      <c r="APM99" s="369"/>
      <c r="APN99" s="369"/>
      <c r="APO99" s="369"/>
      <c r="APP99" s="369"/>
      <c r="APQ99" s="369"/>
      <c r="APR99" s="369"/>
      <c r="APS99" s="369"/>
      <c r="APT99" s="369"/>
      <c r="APU99" s="369"/>
      <c r="APV99" s="369"/>
      <c r="APW99" s="369"/>
      <c r="APX99" s="369"/>
      <c r="APY99" s="369"/>
      <c r="APZ99" s="369"/>
      <c r="AQA99" s="369"/>
      <c r="AQB99" s="369"/>
      <c r="AQC99" s="369"/>
      <c r="AQD99" s="369"/>
      <c r="AQE99" s="369"/>
      <c r="AQF99" s="369"/>
      <c r="AQG99" s="369"/>
      <c r="AQH99" s="369"/>
      <c r="AQI99" s="369"/>
      <c r="AQJ99" s="369"/>
      <c r="AQK99" s="369"/>
      <c r="AQL99" s="369"/>
      <c r="AQM99" s="369"/>
      <c r="AQN99" s="369"/>
      <c r="AQO99" s="369"/>
      <c r="AQP99" s="369"/>
      <c r="AQQ99" s="369"/>
      <c r="AQR99" s="369"/>
      <c r="AQS99" s="369"/>
      <c r="AQT99" s="369"/>
      <c r="AQU99" s="369"/>
      <c r="AQV99" s="369"/>
      <c r="AQW99" s="369"/>
      <c r="AQX99" s="369"/>
      <c r="AQY99" s="369"/>
      <c r="AQZ99" s="369"/>
      <c r="ARA99" s="369"/>
      <c r="ARB99" s="369"/>
      <c r="ARC99" s="369"/>
      <c r="ARD99" s="369"/>
      <c r="ARE99" s="369"/>
      <c r="ARF99" s="369"/>
      <c r="ARG99" s="369"/>
      <c r="ARH99" s="369"/>
      <c r="ARI99" s="369"/>
      <c r="ARJ99" s="369"/>
      <c r="ARK99" s="369"/>
      <c r="ARL99" s="369"/>
      <c r="ARM99" s="369"/>
      <c r="ARN99" s="369"/>
      <c r="ARO99" s="369"/>
      <c r="ARP99" s="369"/>
      <c r="ARQ99" s="369"/>
      <c r="ARR99" s="369"/>
      <c r="ARS99" s="369"/>
      <c r="ART99" s="369"/>
      <c r="ARU99" s="369"/>
      <c r="ARV99" s="369"/>
      <c r="ARW99" s="369"/>
      <c r="ARX99" s="369"/>
      <c r="ARY99" s="369"/>
      <c r="ARZ99" s="369"/>
      <c r="ASA99" s="369"/>
      <c r="ASB99" s="369"/>
      <c r="ASC99" s="369"/>
      <c r="ASD99" s="369"/>
      <c r="ASE99" s="369"/>
      <c r="ASF99" s="369"/>
      <c r="ASG99" s="369"/>
      <c r="ASH99" s="369"/>
      <c r="ASI99" s="369"/>
      <c r="ASJ99" s="369"/>
      <c r="ASK99" s="369"/>
      <c r="ASL99" s="369"/>
      <c r="ASM99" s="369"/>
      <c r="ASN99" s="369"/>
      <c r="ASO99" s="369"/>
      <c r="ASP99" s="369"/>
      <c r="ASQ99" s="369"/>
      <c r="ASR99" s="369"/>
      <c r="ASS99" s="369"/>
      <c r="AST99" s="369"/>
      <c r="ASU99" s="369"/>
      <c r="ASV99" s="369"/>
      <c r="ASW99" s="369"/>
      <c r="ASX99" s="369"/>
      <c r="ASY99" s="369"/>
      <c r="ASZ99" s="369"/>
      <c r="ATA99" s="369"/>
      <c r="ATB99" s="369"/>
      <c r="ATC99" s="369"/>
      <c r="ATD99" s="369"/>
      <c r="ATE99" s="369"/>
      <c r="ATF99" s="369"/>
      <c r="ATG99" s="369"/>
      <c r="ATH99" s="369"/>
      <c r="ATI99" s="369"/>
      <c r="ATJ99" s="369"/>
      <c r="ATK99" s="369"/>
      <c r="ATL99" s="369"/>
      <c r="ATM99" s="369"/>
      <c r="ATN99" s="369"/>
      <c r="ATO99" s="369"/>
      <c r="ATP99" s="369"/>
      <c r="ATQ99" s="369"/>
      <c r="ATR99" s="369"/>
      <c r="ATS99" s="369"/>
      <c r="ATT99" s="369"/>
      <c r="ATU99" s="369"/>
      <c r="ATV99" s="369"/>
      <c r="ATW99" s="369"/>
      <c r="ATX99" s="369"/>
      <c r="ATY99" s="369"/>
      <c r="ATZ99" s="369"/>
      <c r="AUA99" s="369"/>
      <c r="AUB99" s="369"/>
      <c r="AUC99" s="369"/>
      <c r="AUD99" s="369"/>
      <c r="AUE99" s="369"/>
      <c r="AUF99" s="369"/>
      <c r="AUG99" s="369"/>
      <c r="AUH99" s="369"/>
      <c r="AUI99" s="369"/>
      <c r="AUJ99" s="369"/>
      <c r="AUK99" s="369"/>
      <c r="AUL99" s="369"/>
      <c r="AUM99" s="369"/>
      <c r="AUN99" s="369"/>
      <c r="AUO99" s="369"/>
      <c r="AUP99" s="369"/>
      <c r="AUQ99" s="369"/>
      <c r="AUR99" s="369"/>
      <c r="AUS99" s="369"/>
      <c r="AUT99" s="369"/>
      <c r="AUU99" s="369"/>
      <c r="AUV99" s="369"/>
      <c r="AUW99" s="369"/>
      <c r="AUX99" s="369"/>
      <c r="AUY99" s="369"/>
      <c r="AUZ99" s="369"/>
      <c r="AVA99" s="369"/>
      <c r="AVB99" s="369"/>
      <c r="AVC99" s="369"/>
      <c r="AVD99" s="369"/>
      <c r="AVE99" s="369"/>
      <c r="AVF99" s="369"/>
      <c r="AVG99" s="369"/>
      <c r="AVH99" s="369"/>
      <c r="AVI99" s="369"/>
      <c r="AVJ99" s="369"/>
      <c r="AVK99" s="369"/>
      <c r="AVL99" s="369"/>
      <c r="AVM99" s="369"/>
      <c r="AVN99" s="369"/>
      <c r="AVO99" s="369"/>
      <c r="AVP99" s="369"/>
      <c r="AVQ99" s="369"/>
      <c r="AVR99" s="369"/>
      <c r="AVS99" s="369"/>
      <c r="AVT99" s="369"/>
      <c r="AVU99" s="369"/>
      <c r="AVV99" s="369"/>
      <c r="AVW99" s="369"/>
      <c r="AVX99" s="369"/>
      <c r="AVY99" s="369"/>
      <c r="AVZ99" s="369"/>
      <c r="AWA99" s="369"/>
      <c r="AWB99" s="369"/>
      <c r="AWC99" s="369"/>
      <c r="AWD99" s="369"/>
      <c r="AWE99" s="369"/>
      <c r="AWF99" s="369"/>
      <c r="AWG99" s="369"/>
      <c r="AWH99" s="369"/>
      <c r="AWI99" s="369"/>
      <c r="AWJ99" s="369"/>
      <c r="AWK99" s="369"/>
      <c r="AWL99" s="369"/>
      <c r="AWM99" s="369"/>
      <c r="AWN99" s="369"/>
      <c r="AWO99" s="369"/>
      <c r="AWP99" s="369"/>
      <c r="AWQ99" s="369"/>
      <c r="AWR99" s="369"/>
      <c r="AWS99" s="369"/>
      <c r="AWT99" s="369"/>
      <c r="AWU99" s="369"/>
      <c r="AWV99" s="369"/>
      <c r="AWW99" s="369"/>
      <c r="AWX99" s="369"/>
      <c r="AWY99" s="369"/>
      <c r="AWZ99" s="369"/>
      <c r="AXA99" s="369"/>
      <c r="AXB99" s="369"/>
      <c r="AXC99" s="369"/>
      <c r="AXD99" s="369"/>
      <c r="AXE99" s="369"/>
      <c r="AXF99" s="369"/>
      <c r="AXG99" s="369"/>
      <c r="AXH99" s="369"/>
      <c r="AXI99" s="369"/>
      <c r="AXJ99" s="369"/>
      <c r="AXK99" s="369"/>
      <c r="AXL99" s="369"/>
      <c r="AXM99" s="369"/>
      <c r="AXN99" s="369"/>
      <c r="AXO99" s="369"/>
      <c r="AXP99" s="369"/>
      <c r="AXQ99" s="369"/>
      <c r="AXR99" s="369"/>
      <c r="AXS99" s="369"/>
      <c r="AXT99" s="369"/>
      <c r="AXU99" s="369"/>
      <c r="AXV99" s="369"/>
      <c r="AXW99" s="369"/>
      <c r="AXX99" s="369"/>
      <c r="AXY99" s="369"/>
      <c r="AXZ99" s="369"/>
      <c r="AYA99" s="369"/>
      <c r="AYB99" s="369"/>
      <c r="AYC99" s="369"/>
      <c r="AYD99" s="369"/>
      <c r="AYE99" s="369"/>
      <c r="AYF99" s="369"/>
      <c r="AYG99" s="369"/>
      <c r="AYH99" s="369"/>
      <c r="AYI99" s="369"/>
      <c r="AYJ99" s="369"/>
      <c r="AYK99" s="369"/>
      <c r="AYL99" s="369"/>
      <c r="AYM99" s="369"/>
      <c r="AYN99" s="369"/>
      <c r="AYO99" s="369"/>
      <c r="AYP99" s="369"/>
      <c r="AYQ99" s="369"/>
      <c r="AYR99" s="369"/>
      <c r="AYS99" s="369"/>
      <c r="AYT99" s="369"/>
      <c r="AYU99" s="369"/>
      <c r="AYV99" s="369"/>
      <c r="AYW99" s="369"/>
      <c r="AYX99" s="369"/>
      <c r="AYY99" s="369"/>
      <c r="AYZ99" s="369"/>
      <c r="AZA99" s="369"/>
      <c r="AZB99" s="369"/>
      <c r="AZC99" s="369"/>
      <c r="AZD99" s="369"/>
      <c r="AZE99" s="369"/>
      <c r="AZF99" s="369"/>
      <c r="AZG99" s="369"/>
      <c r="AZH99" s="369"/>
      <c r="AZI99" s="369"/>
      <c r="AZJ99" s="369"/>
      <c r="AZK99" s="369"/>
      <c r="AZL99" s="369"/>
      <c r="AZM99" s="369"/>
      <c r="AZN99" s="369"/>
      <c r="AZO99" s="369"/>
      <c r="AZP99" s="369"/>
      <c r="AZQ99" s="369"/>
      <c r="AZR99" s="369"/>
      <c r="AZS99" s="369"/>
      <c r="AZT99" s="369"/>
      <c r="AZU99" s="369"/>
      <c r="AZV99" s="369"/>
      <c r="AZW99" s="369"/>
      <c r="AZX99" s="369"/>
      <c r="AZY99" s="369"/>
      <c r="AZZ99" s="369"/>
      <c r="BAA99" s="369"/>
      <c r="BAB99" s="369"/>
      <c r="BAC99" s="369"/>
      <c r="BAD99" s="369"/>
      <c r="BAE99" s="369"/>
      <c r="BAF99" s="369"/>
      <c r="BAG99" s="369"/>
      <c r="BAH99" s="369"/>
      <c r="BAI99" s="369"/>
      <c r="BAJ99" s="369"/>
      <c r="BAK99" s="369"/>
      <c r="BAL99" s="369"/>
      <c r="BAM99" s="369"/>
      <c r="BAN99" s="369"/>
      <c r="BAO99" s="369"/>
      <c r="BAP99" s="369"/>
      <c r="BAQ99" s="369"/>
      <c r="BAR99" s="369"/>
      <c r="BAS99" s="369"/>
      <c r="BAT99" s="369"/>
      <c r="BAU99" s="369"/>
      <c r="BAV99" s="369"/>
      <c r="BAW99" s="369"/>
      <c r="BAX99" s="369"/>
      <c r="BAY99" s="369"/>
      <c r="BAZ99" s="369"/>
      <c r="BBA99" s="369"/>
      <c r="BBB99" s="369"/>
      <c r="BBC99" s="369"/>
      <c r="BBD99" s="369"/>
      <c r="BBE99" s="369"/>
      <c r="BBF99" s="369"/>
      <c r="BBG99" s="369"/>
      <c r="BBH99" s="369"/>
      <c r="BBI99" s="369"/>
      <c r="BBJ99" s="369"/>
      <c r="BBK99" s="369"/>
      <c r="BBL99" s="369"/>
      <c r="BBM99" s="369"/>
      <c r="BBN99" s="369"/>
      <c r="BBO99" s="369"/>
      <c r="BBP99" s="369"/>
      <c r="BBQ99" s="369"/>
      <c r="BBR99" s="369"/>
      <c r="BBS99" s="369"/>
      <c r="BBT99" s="369"/>
      <c r="BBU99" s="369"/>
      <c r="BBV99" s="369"/>
      <c r="BBW99" s="369"/>
      <c r="BBX99" s="369"/>
      <c r="BBY99" s="369"/>
      <c r="BBZ99" s="369"/>
      <c r="BCA99" s="369"/>
      <c r="BCB99" s="369"/>
      <c r="BCC99" s="369"/>
      <c r="BCD99" s="369"/>
      <c r="BCE99" s="369"/>
      <c r="BCF99" s="369"/>
      <c r="BCG99" s="369"/>
      <c r="BCH99" s="369"/>
      <c r="BCI99" s="369"/>
      <c r="BCJ99" s="369"/>
      <c r="BCK99" s="369"/>
      <c r="BCL99" s="369"/>
      <c r="BCM99" s="369"/>
      <c r="BCN99" s="369"/>
      <c r="BCO99" s="369"/>
      <c r="BCP99" s="369"/>
      <c r="BCQ99" s="369"/>
      <c r="BCR99" s="369"/>
      <c r="BCS99" s="369"/>
      <c r="BCT99" s="369"/>
      <c r="BCU99" s="369"/>
      <c r="BCV99" s="369"/>
      <c r="BCW99" s="369"/>
      <c r="BCX99" s="369"/>
      <c r="BCY99" s="369"/>
      <c r="BCZ99" s="369"/>
      <c r="BDA99" s="369"/>
      <c r="BDB99" s="369"/>
      <c r="BDC99" s="369"/>
      <c r="BDD99" s="369"/>
      <c r="BDE99" s="369"/>
      <c r="BDF99" s="369"/>
      <c r="BDG99" s="369"/>
      <c r="BDH99" s="369"/>
      <c r="BDI99" s="369"/>
      <c r="BDJ99" s="369"/>
      <c r="BDK99" s="369"/>
      <c r="BDL99" s="369"/>
      <c r="BDM99" s="369"/>
      <c r="BDN99" s="369"/>
      <c r="BDO99" s="369"/>
      <c r="BDP99" s="369"/>
      <c r="BDQ99" s="369"/>
      <c r="BDR99" s="369"/>
      <c r="BDS99" s="369"/>
      <c r="BDT99" s="369"/>
      <c r="BDU99" s="369"/>
      <c r="BDV99" s="369"/>
      <c r="BDW99" s="369"/>
      <c r="BDX99" s="369"/>
      <c r="BDY99" s="369"/>
      <c r="BDZ99" s="369"/>
      <c r="BEA99" s="369"/>
      <c r="BEB99" s="369"/>
      <c r="BEC99" s="369"/>
      <c r="BED99" s="369"/>
      <c r="BEE99" s="369"/>
      <c r="BEF99" s="369"/>
      <c r="BEG99" s="369"/>
      <c r="BEH99" s="369"/>
      <c r="BEI99" s="369"/>
      <c r="BEJ99" s="369"/>
      <c r="BEK99" s="369"/>
      <c r="BEL99" s="369"/>
      <c r="BEM99" s="369"/>
      <c r="BEN99" s="369"/>
      <c r="BEO99" s="369"/>
      <c r="BEP99" s="369"/>
      <c r="BEQ99" s="369"/>
      <c r="BER99" s="369"/>
      <c r="BES99" s="369"/>
      <c r="BET99" s="369"/>
      <c r="BEU99" s="369"/>
      <c r="BEV99" s="369"/>
      <c r="BEW99" s="369"/>
      <c r="BEX99" s="369"/>
      <c r="BEY99" s="369"/>
      <c r="BEZ99" s="369"/>
      <c r="BFA99" s="369"/>
      <c r="BFB99" s="369"/>
      <c r="BFC99" s="369"/>
      <c r="BFD99" s="369"/>
      <c r="BFE99" s="369"/>
      <c r="BFF99" s="369"/>
      <c r="BFG99" s="369"/>
      <c r="BFH99" s="369"/>
      <c r="BFI99" s="369"/>
      <c r="BFJ99" s="369"/>
      <c r="BFK99" s="369"/>
      <c r="BFL99" s="369"/>
      <c r="BFM99" s="369"/>
      <c r="BFN99" s="369"/>
      <c r="BFO99" s="369"/>
      <c r="BFP99" s="369"/>
      <c r="BFQ99" s="369"/>
      <c r="BFR99" s="369"/>
      <c r="BFS99" s="369"/>
      <c r="BFT99" s="369"/>
      <c r="BFU99" s="369"/>
      <c r="BFV99" s="369"/>
      <c r="BFW99" s="369"/>
      <c r="BFX99" s="369"/>
      <c r="BFY99" s="369"/>
      <c r="BFZ99" s="369"/>
      <c r="BGA99" s="369"/>
      <c r="BGB99" s="369"/>
      <c r="BGC99" s="369"/>
      <c r="BGD99" s="369"/>
      <c r="BGE99" s="369"/>
      <c r="BGF99" s="369"/>
      <c r="BGG99" s="369"/>
      <c r="BGH99" s="369"/>
      <c r="BGI99" s="369"/>
      <c r="BGJ99" s="369"/>
      <c r="BGK99" s="369"/>
      <c r="BGL99" s="369"/>
      <c r="BGM99" s="369"/>
      <c r="BGN99" s="369"/>
      <c r="BGO99" s="369"/>
      <c r="BGP99" s="369"/>
      <c r="BGQ99" s="369"/>
      <c r="BGR99" s="369"/>
      <c r="BGS99" s="369"/>
      <c r="BGT99" s="369"/>
      <c r="BGU99" s="369"/>
      <c r="BGV99" s="369"/>
      <c r="BGW99" s="369"/>
      <c r="BGX99" s="369"/>
      <c r="BGY99" s="369"/>
      <c r="BGZ99" s="369"/>
      <c r="BHA99" s="369"/>
      <c r="BHB99" s="369"/>
      <c r="BHC99" s="369"/>
      <c r="BHD99" s="369"/>
      <c r="BHE99" s="369"/>
      <c r="BHF99" s="369"/>
      <c r="BHG99" s="369"/>
      <c r="BHH99" s="369"/>
      <c r="BHI99" s="369"/>
      <c r="BHJ99" s="369"/>
      <c r="BHK99" s="369"/>
      <c r="BHL99" s="369"/>
      <c r="BHM99" s="369"/>
      <c r="BHN99" s="369"/>
      <c r="BHO99" s="369"/>
      <c r="BHP99" s="369"/>
      <c r="BHQ99" s="369"/>
      <c r="BHR99" s="369"/>
      <c r="BHS99" s="369"/>
      <c r="BHT99" s="369"/>
      <c r="BHU99" s="369"/>
      <c r="BHV99" s="369"/>
      <c r="BHW99" s="369"/>
      <c r="BHX99" s="369"/>
      <c r="BHY99" s="369"/>
      <c r="BHZ99" s="369"/>
      <c r="BIA99" s="369"/>
      <c r="BIB99" s="369"/>
      <c r="BIC99" s="369"/>
      <c r="BID99" s="369"/>
      <c r="BIE99" s="369"/>
      <c r="BIF99" s="369"/>
      <c r="BIG99" s="369"/>
      <c r="BIH99" s="369"/>
      <c r="BII99" s="369"/>
      <c r="BIJ99" s="369"/>
      <c r="BIK99" s="369"/>
      <c r="BIL99" s="369"/>
      <c r="BIM99" s="369"/>
      <c r="BIN99" s="369"/>
      <c r="BIO99" s="369"/>
      <c r="BIP99" s="369"/>
      <c r="BIQ99" s="369"/>
      <c r="BIR99" s="369"/>
      <c r="BIS99" s="369"/>
      <c r="BIT99" s="369"/>
      <c r="BIU99" s="369"/>
      <c r="BIV99" s="369"/>
      <c r="BIW99" s="369"/>
      <c r="BIX99" s="369"/>
      <c r="BIY99" s="369"/>
      <c r="BIZ99" s="369"/>
      <c r="BJA99" s="369"/>
      <c r="BJB99" s="369"/>
      <c r="BJC99" s="369"/>
      <c r="BJD99" s="369"/>
      <c r="BJE99" s="369"/>
      <c r="BJF99" s="369"/>
      <c r="BJG99" s="369"/>
      <c r="BJH99" s="369"/>
      <c r="BJI99" s="369"/>
      <c r="BJJ99" s="369"/>
      <c r="BJK99" s="369"/>
      <c r="BJL99" s="369"/>
      <c r="BJM99" s="369"/>
      <c r="BJN99" s="369"/>
      <c r="BJO99" s="369"/>
      <c r="BJP99" s="369"/>
      <c r="BJQ99" s="369"/>
      <c r="BJR99" s="369"/>
      <c r="BJS99" s="369"/>
      <c r="BJT99" s="369"/>
      <c r="BJU99" s="369"/>
      <c r="BJV99" s="369"/>
      <c r="BJW99" s="369"/>
      <c r="BJX99" s="369"/>
      <c r="BJY99" s="369"/>
      <c r="BJZ99" s="369"/>
      <c r="BKA99" s="369"/>
      <c r="BKB99" s="369"/>
      <c r="BKC99" s="369"/>
      <c r="BKD99" s="369"/>
      <c r="BKE99" s="369"/>
      <c r="BKF99" s="369"/>
      <c r="BKG99" s="369"/>
      <c r="BKH99" s="369"/>
      <c r="BKI99" s="369"/>
      <c r="BKJ99" s="369"/>
      <c r="BKK99" s="369"/>
      <c r="BKL99" s="369"/>
      <c r="BKM99" s="369"/>
      <c r="BKN99" s="369"/>
      <c r="BKO99" s="369"/>
      <c r="BKP99" s="369"/>
      <c r="BKQ99" s="369"/>
      <c r="BKR99" s="369"/>
      <c r="BKS99" s="369"/>
      <c r="BKT99" s="369"/>
      <c r="BKU99" s="369"/>
      <c r="BKV99" s="369"/>
      <c r="BKW99" s="369"/>
      <c r="BKX99" s="369"/>
      <c r="BKY99" s="369"/>
      <c r="BKZ99" s="369"/>
      <c r="BLA99" s="369"/>
      <c r="BLB99" s="369"/>
      <c r="BLC99" s="369"/>
      <c r="BLD99" s="369"/>
      <c r="BLE99" s="369"/>
      <c r="BLF99" s="369"/>
      <c r="BLG99" s="369"/>
      <c r="BLH99" s="369"/>
      <c r="BLI99" s="369"/>
      <c r="BLJ99" s="369"/>
      <c r="BLK99" s="369"/>
      <c r="BLL99" s="369"/>
      <c r="BLM99" s="369"/>
      <c r="BLN99" s="369"/>
      <c r="BLO99" s="369"/>
      <c r="BLP99" s="369"/>
      <c r="BLQ99" s="369"/>
      <c r="BLR99" s="369"/>
      <c r="BLS99" s="369"/>
      <c r="BLT99" s="369"/>
      <c r="BLU99" s="369"/>
      <c r="BLV99" s="369"/>
      <c r="BLW99" s="369"/>
      <c r="BLX99" s="369"/>
      <c r="BLY99" s="369"/>
      <c r="BLZ99" s="369"/>
      <c r="BMA99" s="369"/>
      <c r="BMB99" s="369"/>
      <c r="BMC99" s="369"/>
      <c r="BMD99" s="369"/>
      <c r="BME99" s="369"/>
      <c r="BMF99" s="369"/>
      <c r="BMG99" s="369"/>
      <c r="BMH99" s="369"/>
      <c r="BMI99" s="369"/>
      <c r="BMJ99" s="369"/>
      <c r="BMK99" s="369"/>
      <c r="BML99" s="369"/>
      <c r="BMM99" s="369"/>
      <c r="BMN99" s="369"/>
      <c r="BMO99" s="369"/>
      <c r="BMP99" s="369"/>
      <c r="BMQ99" s="369"/>
      <c r="BMR99" s="369"/>
      <c r="BMS99" s="369"/>
      <c r="BMT99" s="369"/>
      <c r="BMU99" s="369"/>
      <c r="BMV99" s="369"/>
      <c r="BMW99" s="369"/>
      <c r="BMX99" s="369"/>
      <c r="BMY99" s="369"/>
      <c r="BMZ99" s="369"/>
      <c r="BNA99" s="369"/>
      <c r="BNB99" s="369"/>
      <c r="BNC99" s="369"/>
      <c r="BND99" s="369"/>
      <c r="BNE99" s="369"/>
      <c r="BNF99" s="369"/>
      <c r="BNG99" s="369"/>
      <c r="BNH99" s="369"/>
      <c r="BNI99" s="369"/>
      <c r="BNJ99" s="369"/>
      <c r="BNK99" s="369"/>
      <c r="BNL99" s="369"/>
      <c r="BNM99" s="369"/>
      <c r="BNN99" s="369"/>
      <c r="BNO99" s="369"/>
      <c r="BNP99" s="369"/>
      <c r="BNQ99" s="369"/>
      <c r="BNR99" s="369"/>
      <c r="BNS99" s="369"/>
      <c r="BNT99" s="369"/>
      <c r="BNU99" s="369"/>
      <c r="BNV99" s="369"/>
      <c r="BNW99" s="369"/>
      <c r="BNX99" s="369"/>
      <c r="BNY99" s="369"/>
      <c r="BNZ99" s="369"/>
      <c r="BOA99" s="369"/>
      <c r="BOB99" s="369"/>
      <c r="BOC99" s="369"/>
      <c r="BOD99" s="369"/>
      <c r="BOE99" s="369"/>
      <c r="BOF99" s="369"/>
      <c r="BOG99" s="369"/>
      <c r="BOH99" s="369"/>
      <c r="BOI99" s="369"/>
      <c r="BOJ99" s="369"/>
      <c r="BOK99" s="369"/>
      <c r="BOL99" s="369"/>
      <c r="BOM99" s="369"/>
      <c r="BON99" s="369"/>
      <c r="BOO99" s="369"/>
      <c r="BOP99" s="369"/>
      <c r="BOQ99" s="369"/>
      <c r="BOR99" s="369"/>
      <c r="BOS99" s="369"/>
      <c r="BOT99" s="369"/>
      <c r="BOU99" s="369"/>
      <c r="BOV99" s="369"/>
      <c r="BOW99" s="369"/>
      <c r="BOX99" s="369"/>
      <c r="BOY99" s="369"/>
      <c r="BOZ99" s="369"/>
      <c r="BPA99" s="369"/>
      <c r="BPB99" s="369"/>
      <c r="BPC99" s="369"/>
      <c r="BPD99" s="369"/>
      <c r="BPE99" s="369"/>
      <c r="BPF99" s="369"/>
      <c r="BPG99" s="369"/>
      <c r="BPH99" s="369"/>
      <c r="BPI99" s="369"/>
      <c r="BPJ99" s="369"/>
      <c r="BPK99" s="369"/>
      <c r="BPL99" s="369"/>
      <c r="BPM99" s="369"/>
      <c r="BPN99" s="369"/>
      <c r="BPO99" s="369"/>
      <c r="BPP99" s="369"/>
      <c r="BPQ99" s="369"/>
      <c r="BPR99" s="369"/>
      <c r="BPS99" s="369"/>
      <c r="BPT99" s="369"/>
      <c r="BPU99" s="369"/>
      <c r="BPV99" s="369"/>
      <c r="BPW99" s="369"/>
      <c r="BPX99" s="369"/>
      <c r="BPY99" s="369"/>
      <c r="BPZ99" s="369"/>
      <c r="BQA99" s="369"/>
      <c r="BQB99" s="369"/>
      <c r="BQC99" s="369"/>
      <c r="BQD99" s="369"/>
      <c r="BQE99" s="369"/>
      <c r="BQF99" s="369"/>
      <c r="BQG99" s="369"/>
      <c r="BQH99" s="369"/>
      <c r="BQI99" s="369"/>
      <c r="BQJ99" s="369"/>
      <c r="BQK99" s="369"/>
      <c r="BQL99" s="369"/>
      <c r="BQM99" s="369"/>
      <c r="BQN99" s="369"/>
      <c r="BQO99" s="369"/>
      <c r="BQP99" s="369"/>
      <c r="BQQ99" s="369"/>
      <c r="BQR99" s="369"/>
      <c r="BQS99" s="369"/>
      <c r="BQT99" s="369"/>
      <c r="BQU99" s="369"/>
      <c r="BQV99" s="369"/>
      <c r="BQW99" s="369"/>
      <c r="BQX99" s="369"/>
      <c r="BQY99" s="369"/>
      <c r="BQZ99" s="369"/>
      <c r="BRA99" s="369"/>
      <c r="BRB99" s="369"/>
      <c r="BRC99" s="369"/>
      <c r="BRD99" s="369"/>
      <c r="BRE99" s="369"/>
      <c r="BRF99" s="369"/>
      <c r="BRG99" s="369"/>
      <c r="BRH99" s="369"/>
      <c r="BRI99" s="369"/>
      <c r="BRJ99" s="369"/>
      <c r="BRK99" s="369"/>
      <c r="BRL99" s="369"/>
      <c r="BRM99" s="369"/>
      <c r="BRN99" s="369"/>
      <c r="BRO99" s="369"/>
      <c r="BRP99" s="369"/>
      <c r="BRQ99" s="369"/>
      <c r="BRR99" s="369"/>
      <c r="BRS99" s="369"/>
      <c r="BRT99" s="369"/>
      <c r="BRU99" s="369"/>
      <c r="BRV99" s="369"/>
      <c r="BRW99" s="369"/>
      <c r="BRX99" s="369"/>
      <c r="BRY99" s="369"/>
      <c r="BRZ99" s="369"/>
      <c r="BSA99" s="369"/>
      <c r="BSB99" s="369"/>
      <c r="BSC99" s="369"/>
      <c r="BSD99" s="369"/>
      <c r="BSE99" s="369"/>
      <c r="BSF99" s="369"/>
      <c r="BSG99" s="369"/>
      <c r="BSH99" s="369"/>
      <c r="BSI99" s="369"/>
      <c r="BSJ99" s="369"/>
      <c r="BSK99" s="369"/>
      <c r="BSL99" s="369"/>
      <c r="BSM99" s="369"/>
      <c r="BSN99" s="369"/>
      <c r="BSO99" s="369"/>
      <c r="BSP99" s="369"/>
      <c r="BSQ99" s="369"/>
      <c r="BSR99" s="369"/>
      <c r="BSS99" s="369"/>
      <c r="BST99" s="369"/>
      <c r="BSU99" s="369"/>
      <c r="BSV99" s="369"/>
      <c r="BSW99" s="369"/>
      <c r="BSX99" s="369"/>
      <c r="BSY99" s="369"/>
      <c r="BSZ99" s="369"/>
      <c r="BTA99" s="369"/>
      <c r="BTB99" s="369"/>
      <c r="BTC99" s="369"/>
      <c r="BTD99" s="369"/>
      <c r="BTE99" s="369"/>
      <c r="BTF99" s="369"/>
      <c r="BTG99" s="369"/>
      <c r="BTH99" s="369"/>
      <c r="BTI99" s="369"/>
      <c r="BTJ99" s="369"/>
      <c r="BTK99" s="369"/>
      <c r="BTL99" s="369"/>
      <c r="BTM99" s="369"/>
      <c r="BTN99" s="369"/>
      <c r="BTO99" s="369"/>
      <c r="BTP99" s="369"/>
      <c r="BTQ99" s="369"/>
      <c r="BTR99" s="369"/>
      <c r="BTS99" s="369"/>
      <c r="BTT99" s="369"/>
      <c r="BTU99" s="369"/>
      <c r="BTV99" s="369"/>
      <c r="BTW99" s="369"/>
      <c r="BTX99" s="369"/>
      <c r="BTY99" s="369"/>
      <c r="BTZ99" s="369"/>
      <c r="BUA99" s="369"/>
      <c r="BUB99" s="369"/>
      <c r="BUC99" s="369"/>
      <c r="BUD99" s="369"/>
      <c r="BUE99" s="369"/>
      <c r="BUF99" s="369"/>
      <c r="BUG99" s="369"/>
      <c r="BUH99" s="369"/>
      <c r="BUI99" s="369"/>
      <c r="BUJ99" s="369"/>
      <c r="BUK99" s="369"/>
      <c r="BUL99" s="369"/>
      <c r="BUM99" s="369"/>
      <c r="BUN99" s="369"/>
      <c r="BUO99" s="369"/>
      <c r="BUP99" s="369"/>
      <c r="BUQ99" s="369"/>
      <c r="BUR99" s="369"/>
      <c r="BUS99" s="369"/>
      <c r="BUT99" s="369"/>
      <c r="BUU99" s="369"/>
      <c r="BUV99" s="369"/>
      <c r="BUW99" s="369"/>
      <c r="BUX99" s="369"/>
      <c r="BUY99" s="369"/>
      <c r="BUZ99" s="369"/>
      <c r="BVA99" s="369"/>
      <c r="BVB99" s="369"/>
      <c r="BVC99" s="369"/>
      <c r="BVD99" s="369"/>
      <c r="BVE99" s="369"/>
      <c r="BVF99" s="369"/>
      <c r="BVG99" s="369"/>
      <c r="BVH99" s="369"/>
      <c r="BVI99" s="369"/>
      <c r="BVJ99" s="369"/>
      <c r="BVK99" s="369"/>
      <c r="BVL99" s="369"/>
      <c r="BVM99" s="369"/>
      <c r="BVN99" s="369"/>
      <c r="BVO99" s="369"/>
      <c r="BVP99" s="369"/>
      <c r="BVQ99" s="369"/>
      <c r="BVR99" s="369"/>
      <c r="BVS99" s="369"/>
      <c r="BVT99" s="369"/>
      <c r="BVU99" s="369"/>
      <c r="BVV99" s="369"/>
      <c r="BVW99" s="369"/>
      <c r="BVX99" s="369"/>
      <c r="BVY99" s="369"/>
      <c r="BVZ99" s="369"/>
      <c r="BWA99" s="369"/>
      <c r="BWB99" s="369"/>
      <c r="BWC99" s="369"/>
      <c r="BWD99" s="369"/>
      <c r="BWE99" s="369"/>
      <c r="BWF99" s="369"/>
      <c r="BWG99" s="369"/>
      <c r="BWH99" s="369"/>
      <c r="BWI99" s="369"/>
      <c r="BWJ99" s="369"/>
      <c r="BWK99" s="369"/>
      <c r="BWL99" s="369"/>
      <c r="BWM99" s="369"/>
      <c r="BWN99" s="369"/>
      <c r="BWO99" s="369"/>
      <c r="BWP99" s="369"/>
      <c r="BWQ99" s="369"/>
      <c r="BWR99" s="369"/>
      <c r="BWS99" s="369"/>
      <c r="BWT99" s="369"/>
      <c r="BWU99" s="369"/>
      <c r="BWV99" s="369"/>
      <c r="BWW99" s="369"/>
      <c r="BWX99" s="369"/>
      <c r="BWY99" s="369"/>
      <c r="BWZ99" s="369"/>
      <c r="BXA99" s="369"/>
      <c r="BXB99" s="369"/>
      <c r="BXC99" s="369"/>
      <c r="BXD99" s="369"/>
      <c r="BXE99" s="369"/>
      <c r="BXF99" s="369"/>
      <c r="BXG99" s="369"/>
      <c r="BXH99" s="369"/>
      <c r="BXI99" s="369"/>
      <c r="BXJ99" s="369"/>
      <c r="BXK99" s="369"/>
      <c r="BXL99" s="369"/>
      <c r="BXM99" s="369"/>
      <c r="BXN99" s="369"/>
      <c r="BXO99" s="369"/>
      <c r="BXP99" s="369"/>
      <c r="BXQ99" s="369"/>
      <c r="BXR99" s="369"/>
      <c r="BXS99" s="369"/>
      <c r="BXT99" s="369"/>
      <c r="BXU99" s="369"/>
      <c r="BXV99" s="369"/>
      <c r="BXW99" s="369"/>
      <c r="BXX99" s="369"/>
      <c r="BXY99" s="369"/>
      <c r="BXZ99" s="369"/>
      <c r="BYA99" s="369"/>
      <c r="BYB99" s="369"/>
      <c r="BYC99" s="369"/>
      <c r="BYD99" s="369"/>
      <c r="BYE99" s="369"/>
      <c r="BYF99" s="369"/>
      <c r="BYG99" s="369"/>
      <c r="BYH99" s="369"/>
      <c r="BYI99" s="369"/>
      <c r="BYJ99" s="369"/>
      <c r="BYK99" s="369"/>
      <c r="BYL99" s="369"/>
      <c r="BYM99" s="369"/>
      <c r="BYN99" s="369"/>
      <c r="BYO99" s="369"/>
      <c r="BYP99" s="369"/>
      <c r="BYQ99" s="369"/>
      <c r="BYR99" s="369"/>
      <c r="BYS99" s="369"/>
      <c r="BYT99" s="369"/>
      <c r="BYU99" s="369"/>
      <c r="BYV99" s="369"/>
      <c r="BYW99" s="369"/>
      <c r="BYX99" s="369"/>
      <c r="BYY99" s="369"/>
      <c r="BYZ99" s="369"/>
      <c r="BZA99" s="369"/>
      <c r="BZB99" s="369"/>
      <c r="BZC99" s="369"/>
      <c r="BZD99" s="369"/>
      <c r="BZE99" s="369"/>
      <c r="BZF99" s="369"/>
      <c r="BZG99" s="369"/>
      <c r="BZH99" s="369"/>
      <c r="BZI99" s="369"/>
      <c r="BZJ99" s="369"/>
      <c r="BZK99" s="369"/>
      <c r="BZL99" s="369"/>
      <c r="BZM99" s="369"/>
      <c r="BZN99" s="369"/>
      <c r="BZO99" s="369"/>
      <c r="BZP99" s="369"/>
      <c r="BZQ99" s="369"/>
      <c r="BZR99" s="369"/>
      <c r="BZS99" s="369"/>
      <c r="BZT99" s="369"/>
      <c r="BZU99" s="369"/>
      <c r="BZV99" s="369"/>
      <c r="BZW99" s="369"/>
      <c r="BZX99" s="369"/>
      <c r="BZY99" s="369"/>
      <c r="BZZ99" s="369"/>
      <c r="CAA99" s="369"/>
      <c r="CAB99" s="369"/>
      <c r="CAC99" s="369"/>
      <c r="CAD99" s="369"/>
      <c r="CAE99" s="369"/>
      <c r="CAF99" s="369"/>
      <c r="CAG99" s="369"/>
      <c r="CAH99" s="369"/>
      <c r="CAI99" s="369"/>
      <c r="CAJ99" s="369"/>
      <c r="CAK99" s="369"/>
      <c r="CAL99" s="369"/>
      <c r="CAM99" s="369"/>
      <c r="CAN99" s="369"/>
      <c r="CAO99" s="369"/>
      <c r="CAP99" s="369"/>
      <c r="CAQ99" s="369"/>
      <c r="CAR99" s="369"/>
      <c r="CAS99" s="369"/>
      <c r="CAT99" s="369"/>
      <c r="CAU99" s="369"/>
      <c r="CAV99" s="369"/>
      <c r="CAW99" s="369"/>
      <c r="CAX99" s="369"/>
      <c r="CAY99" s="369"/>
      <c r="CAZ99" s="369"/>
      <c r="CBA99" s="369"/>
      <c r="CBB99" s="369"/>
      <c r="CBC99" s="369"/>
      <c r="CBD99" s="369"/>
      <c r="CBE99" s="369"/>
      <c r="CBF99" s="369"/>
      <c r="CBG99" s="369"/>
      <c r="CBH99" s="369"/>
      <c r="CBI99" s="369"/>
      <c r="CBJ99" s="369"/>
      <c r="CBK99" s="369"/>
      <c r="CBL99" s="369"/>
      <c r="CBM99" s="369"/>
      <c r="CBN99" s="369"/>
      <c r="CBO99" s="369"/>
      <c r="CBP99" s="369"/>
      <c r="CBQ99" s="369"/>
      <c r="CBR99" s="369"/>
      <c r="CBS99" s="369"/>
      <c r="CBT99" s="369"/>
      <c r="CBU99" s="369"/>
      <c r="CBV99" s="369"/>
      <c r="CBW99" s="369"/>
      <c r="CBX99" s="369"/>
      <c r="CBY99" s="369"/>
      <c r="CBZ99" s="369"/>
      <c r="CCA99" s="369"/>
      <c r="CCB99" s="369"/>
      <c r="CCC99" s="369"/>
      <c r="CCD99" s="369"/>
      <c r="CCE99" s="369"/>
      <c r="CCF99" s="369"/>
      <c r="CCG99" s="369"/>
      <c r="CCH99" s="369"/>
      <c r="CCI99" s="369"/>
      <c r="CCJ99" s="369"/>
      <c r="CCK99" s="369"/>
      <c r="CCL99" s="369"/>
      <c r="CCM99" s="369"/>
      <c r="CCN99" s="369"/>
      <c r="CCO99" s="369"/>
      <c r="CCP99" s="369"/>
      <c r="CCQ99" s="369"/>
      <c r="CCR99" s="369"/>
      <c r="CCS99" s="369"/>
      <c r="CCT99" s="369"/>
      <c r="CCU99" s="369"/>
      <c r="CCV99" s="369"/>
      <c r="CCW99" s="369"/>
      <c r="CCX99" s="369"/>
      <c r="CCY99" s="369"/>
      <c r="CCZ99" s="369"/>
      <c r="CDA99" s="369"/>
      <c r="CDB99" s="369"/>
      <c r="CDC99" s="369"/>
      <c r="CDD99" s="369"/>
      <c r="CDE99" s="369"/>
      <c r="CDF99" s="369"/>
      <c r="CDG99" s="369"/>
      <c r="CDH99" s="369"/>
      <c r="CDI99" s="369"/>
      <c r="CDJ99" s="369"/>
      <c r="CDK99" s="369"/>
      <c r="CDL99" s="369"/>
      <c r="CDM99" s="369"/>
      <c r="CDN99" s="369"/>
      <c r="CDO99" s="369"/>
      <c r="CDP99" s="369"/>
      <c r="CDQ99" s="369"/>
      <c r="CDR99" s="369"/>
      <c r="CDS99" s="369"/>
      <c r="CDT99" s="369"/>
      <c r="CDU99" s="369"/>
      <c r="CDV99" s="369"/>
      <c r="CDW99" s="369"/>
      <c r="CDX99" s="369"/>
      <c r="CDY99" s="369"/>
      <c r="CDZ99" s="369"/>
      <c r="CEA99" s="369"/>
      <c r="CEB99" s="369"/>
      <c r="CEC99" s="369"/>
      <c r="CED99" s="369"/>
      <c r="CEE99" s="369"/>
      <c r="CEF99" s="369"/>
      <c r="CEG99" s="369"/>
      <c r="CEH99" s="369"/>
      <c r="CEI99" s="369"/>
      <c r="CEJ99" s="369"/>
      <c r="CEK99" s="369"/>
      <c r="CEL99" s="369"/>
      <c r="CEM99" s="369"/>
      <c r="CEN99" s="369"/>
      <c r="CEO99" s="369"/>
      <c r="CEP99" s="369"/>
      <c r="CEQ99" s="369"/>
      <c r="CER99" s="369"/>
      <c r="CES99" s="369"/>
      <c r="CET99" s="369"/>
      <c r="CEU99" s="369"/>
      <c r="CEV99" s="369"/>
      <c r="CEW99" s="369"/>
      <c r="CEX99" s="369"/>
      <c r="CEY99" s="369"/>
      <c r="CEZ99" s="369"/>
      <c r="CFA99" s="369"/>
      <c r="CFB99" s="369"/>
      <c r="CFC99" s="369"/>
      <c r="CFD99" s="369"/>
      <c r="CFE99" s="369"/>
      <c r="CFF99" s="369"/>
      <c r="CFG99" s="369"/>
      <c r="CFH99" s="369"/>
      <c r="CFI99" s="369"/>
      <c r="CFJ99" s="369"/>
      <c r="CFK99" s="369"/>
      <c r="CFL99" s="369"/>
      <c r="CFM99" s="369"/>
      <c r="CFN99" s="369"/>
      <c r="CFO99" s="369"/>
      <c r="CFP99" s="369"/>
      <c r="CFQ99" s="369"/>
      <c r="CFR99" s="369"/>
      <c r="CFS99" s="369"/>
      <c r="CFT99" s="369"/>
      <c r="CFU99" s="369"/>
      <c r="CFV99" s="369"/>
      <c r="CFW99" s="369"/>
      <c r="CFX99" s="369"/>
      <c r="CFY99" s="369"/>
      <c r="CFZ99" s="369"/>
      <c r="CGA99" s="369"/>
      <c r="CGB99" s="369"/>
      <c r="CGC99" s="369"/>
      <c r="CGD99" s="369"/>
      <c r="CGE99" s="369"/>
      <c r="CGF99" s="369"/>
      <c r="CGG99" s="369"/>
      <c r="CGH99" s="369"/>
      <c r="CGI99" s="369"/>
      <c r="CGJ99" s="369"/>
      <c r="CGK99" s="369"/>
      <c r="CGL99" s="369"/>
      <c r="CGM99" s="369"/>
      <c r="CGN99" s="369"/>
      <c r="CGO99" s="369"/>
      <c r="CGP99" s="369"/>
      <c r="CGQ99" s="369"/>
      <c r="CGR99" s="369"/>
      <c r="CGS99" s="369"/>
      <c r="CGT99" s="369"/>
      <c r="CGU99" s="369"/>
      <c r="CGV99" s="369"/>
      <c r="CGW99" s="369"/>
      <c r="CGX99" s="369"/>
      <c r="CGY99" s="369"/>
      <c r="CGZ99" s="369"/>
      <c r="CHA99" s="369"/>
      <c r="CHB99" s="369"/>
      <c r="CHC99" s="369"/>
      <c r="CHD99" s="369"/>
      <c r="CHE99" s="369"/>
      <c r="CHF99" s="369"/>
      <c r="CHG99" s="369"/>
      <c r="CHH99" s="369"/>
      <c r="CHI99" s="369"/>
      <c r="CHJ99" s="369"/>
      <c r="CHK99" s="369"/>
      <c r="CHL99" s="369"/>
      <c r="CHM99" s="369"/>
      <c r="CHN99" s="369"/>
      <c r="CHO99" s="369"/>
      <c r="CHP99" s="369"/>
      <c r="CHQ99" s="369"/>
      <c r="CHR99" s="369"/>
      <c r="CHS99" s="369"/>
      <c r="CHT99" s="369"/>
      <c r="CHU99" s="369"/>
      <c r="CHV99" s="369"/>
      <c r="CHW99" s="369"/>
      <c r="CHX99" s="369"/>
      <c r="CHY99" s="369"/>
      <c r="CHZ99" s="369"/>
      <c r="CIA99" s="369"/>
      <c r="CIB99" s="369"/>
      <c r="CIC99" s="369"/>
      <c r="CID99" s="369"/>
      <c r="CIE99" s="369"/>
      <c r="CIF99" s="369"/>
      <c r="CIG99" s="369"/>
      <c r="CIH99" s="369"/>
      <c r="CII99" s="369"/>
      <c r="CIJ99" s="369"/>
      <c r="CIK99" s="369"/>
      <c r="CIL99" s="369"/>
      <c r="CIM99" s="369"/>
      <c r="CIN99" s="369"/>
      <c r="CIO99" s="369"/>
      <c r="CIP99" s="369"/>
      <c r="CIQ99" s="369"/>
      <c r="CIR99" s="369"/>
      <c r="CIS99" s="369"/>
      <c r="CIT99" s="369"/>
      <c r="CIU99" s="369"/>
      <c r="CIV99" s="369"/>
      <c r="CIW99" s="369"/>
      <c r="CIX99" s="369"/>
      <c r="CIY99" s="369"/>
      <c r="CIZ99" s="369"/>
      <c r="CJA99" s="369"/>
      <c r="CJB99" s="369"/>
      <c r="CJC99" s="369"/>
      <c r="CJD99" s="369"/>
      <c r="CJE99" s="369"/>
      <c r="CJF99" s="369"/>
      <c r="CJG99" s="369"/>
      <c r="CJH99" s="369"/>
      <c r="CJI99" s="369"/>
      <c r="CJJ99" s="369"/>
      <c r="CJK99" s="369"/>
      <c r="CJL99" s="369"/>
      <c r="CJM99" s="369"/>
      <c r="CJN99" s="369"/>
      <c r="CJO99" s="369"/>
      <c r="CJP99" s="369"/>
      <c r="CJQ99" s="369"/>
      <c r="CJR99" s="369"/>
      <c r="CJS99" s="369"/>
      <c r="CJT99" s="369"/>
      <c r="CJU99" s="369"/>
      <c r="CJV99" s="369"/>
      <c r="CJW99" s="369"/>
      <c r="CJX99" s="369"/>
      <c r="CJY99" s="369"/>
      <c r="CJZ99" s="369"/>
      <c r="CKA99" s="369"/>
      <c r="CKB99" s="369"/>
      <c r="CKC99" s="369"/>
      <c r="CKD99" s="369"/>
      <c r="CKE99" s="369"/>
      <c r="CKF99" s="369"/>
      <c r="CKG99" s="369"/>
      <c r="CKH99" s="369"/>
      <c r="CKI99" s="369"/>
      <c r="CKJ99" s="369"/>
      <c r="CKK99" s="369"/>
      <c r="CKL99" s="369"/>
      <c r="CKM99" s="369"/>
      <c r="CKN99" s="369"/>
      <c r="CKO99" s="369"/>
      <c r="CKP99" s="369"/>
      <c r="CKQ99" s="369"/>
      <c r="CKR99" s="369"/>
      <c r="CKS99" s="369"/>
      <c r="CKT99" s="369"/>
      <c r="CKU99" s="369"/>
      <c r="CKV99" s="369"/>
      <c r="CKW99" s="369"/>
      <c r="CKX99" s="369"/>
      <c r="CKY99" s="369"/>
      <c r="CKZ99" s="369"/>
      <c r="CLA99" s="369"/>
      <c r="CLB99" s="369"/>
      <c r="CLC99" s="369"/>
      <c r="CLD99" s="369"/>
      <c r="CLE99" s="369"/>
      <c r="CLF99" s="369"/>
      <c r="CLG99" s="369"/>
      <c r="CLH99" s="369"/>
      <c r="CLI99" s="369"/>
      <c r="CLJ99" s="369"/>
      <c r="CLK99" s="369"/>
      <c r="CLL99" s="369"/>
      <c r="CLM99" s="369"/>
      <c r="CLN99" s="369"/>
      <c r="CLO99" s="369"/>
      <c r="CLP99" s="369"/>
      <c r="CLQ99" s="369"/>
      <c r="CLR99" s="369"/>
      <c r="CLS99" s="369"/>
      <c r="CLT99" s="369"/>
      <c r="CLU99" s="369"/>
      <c r="CLV99" s="369"/>
      <c r="CLW99" s="369"/>
      <c r="CLX99" s="369"/>
      <c r="CLY99" s="369"/>
      <c r="CLZ99" s="369"/>
      <c r="CMA99" s="369"/>
      <c r="CMB99" s="369"/>
      <c r="CMC99" s="369"/>
      <c r="CMD99" s="369"/>
      <c r="CME99" s="369"/>
      <c r="CMF99" s="369"/>
      <c r="CMG99" s="369"/>
      <c r="CMH99" s="369"/>
      <c r="CMI99" s="369"/>
      <c r="CMJ99" s="369"/>
      <c r="CMK99" s="369"/>
      <c r="CML99" s="369"/>
      <c r="CMM99" s="369"/>
      <c r="CMN99" s="369"/>
      <c r="CMO99" s="369"/>
      <c r="CMP99" s="369"/>
      <c r="CMQ99" s="369"/>
      <c r="CMR99" s="369"/>
      <c r="CMS99" s="369"/>
      <c r="CMT99" s="369"/>
      <c r="CMU99" s="369"/>
      <c r="CMV99" s="369"/>
      <c r="CMW99" s="369"/>
      <c r="CMX99" s="369"/>
      <c r="CMY99" s="369"/>
      <c r="CMZ99" s="369"/>
      <c r="CNA99" s="369"/>
      <c r="CNB99" s="369"/>
      <c r="CNC99" s="369"/>
      <c r="CND99" s="369"/>
      <c r="CNE99" s="369"/>
      <c r="CNF99" s="369"/>
      <c r="CNG99" s="369"/>
      <c r="CNH99" s="369"/>
      <c r="CNI99" s="369"/>
      <c r="CNJ99" s="369"/>
      <c r="CNK99" s="369"/>
      <c r="CNL99" s="369"/>
      <c r="CNM99" s="369"/>
      <c r="CNN99" s="369"/>
      <c r="CNO99" s="369"/>
      <c r="CNP99" s="369"/>
      <c r="CNQ99" s="369"/>
      <c r="CNR99" s="369"/>
      <c r="CNS99" s="369"/>
      <c r="CNT99" s="369"/>
      <c r="CNU99" s="369"/>
      <c r="CNV99" s="369"/>
      <c r="CNW99" s="369"/>
      <c r="CNX99" s="369"/>
      <c r="CNY99" s="369"/>
      <c r="CNZ99" s="369"/>
      <c r="COA99" s="369"/>
      <c r="COB99" s="369"/>
      <c r="COC99" s="369"/>
      <c r="COD99" s="369"/>
      <c r="COE99" s="369"/>
      <c r="COF99" s="369"/>
      <c r="COG99" s="369"/>
      <c r="COH99" s="369"/>
      <c r="COI99" s="369"/>
      <c r="COJ99" s="369"/>
      <c r="COK99" s="369"/>
      <c r="COL99" s="369"/>
      <c r="COM99" s="369"/>
      <c r="CON99" s="369"/>
      <c r="COO99" s="369"/>
      <c r="COP99" s="369"/>
      <c r="COQ99" s="369"/>
      <c r="COR99" s="369"/>
      <c r="COS99" s="369"/>
      <c r="COT99" s="369"/>
      <c r="COU99" s="369"/>
      <c r="COV99" s="369"/>
      <c r="COW99" s="369"/>
      <c r="COX99" s="369"/>
      <c r="COY99" s="369"/>
      <c r="COZ99" s="369"/>
      <c r="CPA99" s="369"/>
      <c r="CPB99" s="369"/>
      <c r="CPC99" s="369"/>
      <c r="CPD99" s="369"/>
      <c r="CPE99" s="369"/>
      <c r="CPF99" s="369"/>
      <c r="CPG99" s="369"/>
      <c r="CPH99" s="369"/>
      <c r="CPI99" s="369"/>
      <c r="CPJ99" s="369"/>
      <c r="CPK99" s="369"/>
      <c r="CPL99" s="369"/>
      <c r="CPM99" s="369"/>
      <c r="CPN99" s="369"/>
      <c r="CPO99" s="369"/>
      <c r="CPP99" s="369"/>
      <c r="CPQ99" s="369"/>
      <c r="CPR99" s="369"/>
      <c r="CPS99" s="369"/>
      <c r="CPT99" s="369"/>
      <c r="CPU99" s="369"/>
      <c r="CPV99" s="369"/>
      <c r="CPW99" s="369"/>
      <c r="CPX99" s="369"/>
      <c r="CPY99" s="369"/>
      <c r="CPZ99" s="369"/>
      <c r="CQA99" s="369"/>
      <c r="CQB99" s="369"/>
      <c r="CQC99" s="369"/>
      <c r="CQD99" s="369"/>
      <c r="CQE99" s="369"/>
      <c r="CQF99" s="369"/>
      <c r="CQG99" s="369"/>
      <c r="CQH99" s="369"/>
      <c r="CQI99" s="369"/>
      <c r="CQJ99" s="369"/>
      <c r="CQK99" s="369"/>
      <c r="CQL99" s="369"/>
      <c r="CQM99" s="369"/>
      <c r="CQN99" s="369"/>
      <c r="CQO99" s="369"/>
      <c r="CQP99" s="369"/>
      <c r="CQQ99" s="369"/>
      <c r="CQR99" s="369"/>
      <c r="CQS99" s="369"/>
      <c r="CQT99" s="369"/>
      <c r="CQU99" s="369"/>
      <c r="CQV99" s="369"/>
      <c r="CQW99" s="369"/>
      <c r="CQX99" s="369"/>
      <c r="CQY99" s="369"/>
      <c r="CQZ99" s="369"/>
      <c r="CRA99" s="369"/>
      <c r="CRB99" s="369"/>
      <c r="CRC99" s="369"/>
      <c r="CRD99" s="369"/>
      <c r="CRE99" s="369"/>
      <c r="CRF99" s="369"/>
      <c r="CRG99" s="369"/>
      <c r="CRH99" s="369"/>
      <c r="CRI99" s="369"/>
      <c r="CRJ99" s="369"/>
      <c r="CRK99" s="369"/>
      <c r="CRL99" s="369"/>
      <c r="CRM99" s="369"/>
      <c r="CRN99" s="369"/>
      <c r="CRO99" s="369"/>
      <c r="CRP99" s="369"/>
      <c r="CRQ99" s="369"/>
      <c r="CRR99" s="369"/>
      <c r="CRS99" s="369"/>
      <c r="CRT99" s="369"/>
      <c r="CRU99" s="369"/>
      <c r="CRV99" s="369"/>
      <c r="CRW99" s="369"/>
      <c r="CRX99" s="369"/>
      <c r="CRY99" s="369"/>
      <c r="CRZ99" s="369"/>
      <c r="CSA99" s="369"/>
      <c r="CSB99" s="369"/>
      <c r="CSC99" s="369"/>
      <c r="CSD99" s="369"/>
      <c r="CSE99" s="369"/>
      <c r="CSF99" s="369"/>
      <c r="CSG99" s="369"/>
      <c r="CSH99" s="369"/>
      <c r="CSI99" s="369"/>
      <c r="CSJ99" s="369"/>
      <c r="CSK99" s="369"/>
      <c r="CSL99" s="369"/>
      <c r="CSM99" s="369"/>
      <c r="CSN99" s="369"/>
      <c r="CSO99" s="369"/>
      <c r="CSP99" s="369"/>
      <c r="CSQ99" s="369"/>
      <c r="CSR99" s="369"/>
      <c r="CSS99" s="369"/>
      <c r="CST99" s="369"/>
      <c r="CSU99" s="369"/>
      <c r="CSV99" s="369"/>
      <c r="CSW99" s="369"/>
      <c r="CSX99" s="369"/>
      <c r="CSY99" s="369"/>
      <c r="CSZ99" s="369"/>
      <c r="CTA99" s="369"/>
      <c r="CTB99" s="369"/>
      <c r="CTC99" s="369"/>
      <c r="CTD99" s="369"/>
      <c r="CTE99" s="369"/>
      <c r="CTF99" s="369"/>
      <c r="CTG99" s="369"/>
      <c r="CTH99" s="369"/>
      <c r="CTI99" s="369"/>
      <c r="CTJ99" s="369"/>
      <c r="CTK99" s="369"/>
      <c r="CTL99" s="369"/>
      <c r="CTM99" s="369"/>
      <c r="CTN99" s="369"/>
      <c r="CTO99" s="369"/>
      <c r="CTP99" s="369"/>
      <c r="CTQ99" s="369"/>
      <c r="CTR99" s="369"/>
      <c r="CTS99" s="369"/>
      <c r="CTT99" s="369"/>
      <c r="CTU99" s="369"/>
      <c r="CTV99" s="369"/>
      <c r="CTW99" s="369"/>
      <c r="CTX99" s="369"/>
      <c r="CTY99" s="369"/>
      <c r="CTZ99" s="369"/>
      <c r="CUA99" s="369"/>
      <c r="CUB99" s="369"/>
      <c r="CUC99" s="369"/>
      <c r="CUD99" s="369"/>
      <c r="CUE99" s="369"/>
      <c r="CUF99" s="369"/>
      <c r="CUG99" s="369"/>
      <c r="CUH99" s="369"/>
      <c r="CUI99" s="369"/>
      <c r="CUJ99" s="369"/>
      <c r="CUK99" s="369"/>
      <c r="CUL99" s="369"/>
      <c r="CUM99" s="369"/>
      <c r="CUN99" s="369"/>
      <c r="CUO99" s="369"/>
      <c r="CUP99" s="369"/>
      <c r="CUQ99" s="369"/>
      <c r="CUR99" s="369"/>
      <c r="CUS99" s="369"/>
      <c r="CUT99" s="369"/>
      <c r="CUU99" s="369"/>
      <c r="CUV99" s="369"/>
      <c r="CUW99" s="369"/>
      <c r="CUX99" s="369"/>
      <c r="CUY99" s="369"/>
      <c r="CUZ99" s="369"/>
      <c r="CVA99" s="369"/>
      <c r="CVB99" s="369"/>
      <c r="CVC99" s="369"/>
      <c r="CVD99" s="369"/>
      <c r="CVE99" s="369"/>
      <c r="CVF99" s="369"/>
      <c r="CVG99" s="369"/>
      <c r="CVH99" s="369"/>
      <c r="CVI99" s="369"/>
      <c r="CVJ99" s="369"/>
      <c r="CVK99" s="369"/>
      <c r="CVL99" s="369"/>
      <c r="CVM99" s="369"/>
      <c r="CVN99" s="369"/>
      <c r="CVO99" s="369"/>
      <c r="CVP99" s="369"/>
      <c r="CVQ99" s="369"/>
      <c r="CVR99" s="369"/>
      <c r="CVS99" s="369"/>
      <c r="CVT99" s="369"/>
      <c r="CVU99" s="369"/>
      <c r="CVV99" s="369"/>
      <c r="CVW99" s="369"/>
      <c r="CVX99" s="369"/>
      <c r="CVY99" s="369"/>
      <c r="CVZ99" s="369"/>
      <c r="CWA99" s="369"/>
      <c r="CWB99" s="369"/>
      <c r="CWC99" s="369"/>
      <c r="CWD99" s="369"/>
      <c r="CWE99" s="369"/>
      <c r="CWF99" s="369"/>
      <c r="CWG99" s="369"/>
      <c r="CWH99" s="369"/>
      <c r="CWI99" s="369"/>
      <c r="CWJ99" s="369"/>
      <c r="CWK99" s="369"/>
      <c r="CWL99" s="369"/>
      <c r="CWM99" s="369"/>
      <c r="CWN99" s="369"/>
      <c r="CWO99" s="369"/>
      <c r="CWP99" s="369"/>
      <c r="CWQ99" s="369"/>
      <c r="CWR99" s="369"/>
      <c r="CWS99" s="369"/>
      <c r="CWT99" s="369"/>
      <c r="CWU99" s="369"/>
      <c r="CWV99" s="369"/>
      <c r="CWW99" s="369"/>
      <c r="CWX99" s="369"/>
      <c r="CWY99" s="369"/>
      <c r="CWZ99" s="369"/>
      <c r="CXA99" s="369"/>
      <c r="CXB99" s="369"/>
      <c r="CXC99" s="369"/>
      <c r="CXD99" s="369"/>
      <c r="CXE99" s="369"/>
      <c r="CXF99" s="369"/>
      <c r="CXG99" s="369"/>
      <c r="CXH99" s="369"/>
      <c r="CXI99" s="369"/>
      <c r="CXJ99" s="369"/>
      <c r="CXK99" s="369"/>
      <c r="CXL99" s="369"/>
      <c r="CXM99" s="369"/>
      <c r="CXN99" s="369"/>
      <c r="CXO99" s="369"/>
      <c r="CXP99" s="369"/>
      <c r="CXQ99" s="369"/>
      <c r="CXR99" s="369"/>
      <c r="CXS99" s="369"/>
      <c r="CXT99" s="369"/>
      <c r="CXU99" s="369"/>
      <c r="CXV99" s="369"/>
      <c r="CXW99" s="369"/>
      <c r="CXX99" s="369"/>
      <c r="CXY99" s="369"/>
      <c r="CXZ99" s="369"/>
      <c r="CYA99" s="369"/>
      <c r="CYB99" s="369"/>
      <c r="CYC99" s="369"/>
      <c r="CYD99" s="369"/>
      <c r="CYE99" s="369"/>
      <c r="CYF99" s="369"/>
      <c r="CYG99" s="369"/>
      <c r="CYH99" s="369"/>
      <c r="CYI99" s="369"/>
      <c r="CYJ99" s="369"/>
      <c r="CYK99" s="369"/>
      <c r="CYL99" s="369"/>
      <c r="CYM99" s="369"/>
      <c r="CYN99" s="369"/>
      <c r="CYO99" s="369"/>
      <c r="CYP99" s="369"/>
      <c r="CYQ99" s="369"/>
      <c r="CYR99" s="369"/>
      <c r="CYS99" s="369"/>
      <c r="CYT99" s="369"/>
      <c r="CYU99" s="369"/>
      <c r="CYV99" s="369"/>
      <c r="CYW99" s="369"/>
      <c r="CYX99" s="369"/>
      <c r="CYY99" s="369"/>
      <c r="CYZ99" s="369"/>
      <c r="CZA99" s="369"/>
      <c r="CZB99" s="369"/>
      <c r="CZC99" s="369"/>
      <c r="CZD99" s="369"/>
      <c r="CZE99" s="369"/>
      <c r="CZF99" s="369"/>
      <c r="CZG99" s="369"/>
      <c r="CZH99" s="369"/>
      <c r="CZI99" s="369"/>
      <c r="CZJ99" s="369"/>
      <c r="CZK99" s="369"/>
      <c r="CZL99" s="369"/>
      <c r="CZM99" s="369"/>
      <c r="CZN99" s="369"/>
      <c r="CZO99" s="369"/>
      <c r="CZP99" s="369"/>
      <c r="CZQ99" s="369"/>
      <c r="CZR99" s="369"/>
      <c r="CZS99" s="369"/>
      <c r="CZT99" s="369"/>
      <c r="CZU99" s="369"/>
      <c r="CZV99" s="369"/>
      <c r="CZW99" s="369"/>
      <c r="CZX99" s="369"/>
      <c r="CZY99" s="369"/>
      <c r="CZZ99" s="369"/>
      <c r="DAA99" s="369"/>
      <c r="DAB99" s="369"/>
      <c r="DAC99" s="369"/>
      <c r="DAD99" s="369"/>
      <c r="DAE99" s="369"/>
      <c r="DAF99" s="369"/>
      <c r="DAG99" s="369"/>
      <c r="DAH99" s="369"/>
      <c r="DAI99" s="369"/>
      <c r="DAJ99" s="369"/>
      <c r="DAK99" s="369"/>
      <c r="DAL99" s="369"/>
      <c r="DAM99" s="369"/>
      <c r="DAN99" s="369"/>
      <c r="DAO99" s="369"/>
      <c r="DAP99" s="369"/>
      <c r="DAQ99" s="369"/>
      <c r="DAR99" s="369"/>
      <c r="DAS99" s="369"/>
      <c r="DAT99" s="369"/>
      <c r="DAU99" s="369"/>
      <c r="DAV99" s="369"/>
      <c r="DAW99" s="369"/>
      <c r="DAX99" s="369"/>
      <c r="DAY99" s="369"/>
      <c r="DAZ99" s="369"/>
      <c r="DBA99" s="369"/>
      <c r="DBB99" s="369"/>
      <c r="DBC99" s="369"/>
      <c r="DBD99" s="369"/>
      <c r="DBE99" s="369"/>
      <c r="DBF99" s="369"/>
      <c r="DBG99" s="369"/>
      <c r="DBH99" s="369"/>
      <c r="DBI99" s="369"/>
      <c r="DBJ99" s="369"/>
      <c r="DBK99" s="369"/>
      <c r="DBL99" s="369"/>
      <c r="DBM99" s="369"/>
      <c r="DBN99" s="369"/>
      <c r="DBO99" s="369"/>
      <c r="DBP99" s="369"/>
      <c r="DBQ99" s="369"/>
      <c r="DBR99" s="369"/>
      <c r="DBS99" s="369"/>
      <c r="DBT99" s="369"/>
      <c r="DBU99" s="369"/>
      <c r="DBV99" s="369"/>
      <c r="DBW99" s="369"/>
      <c r="DBX99" s="369"/>
      <c r="DBY99" s="369"/>
      <c r="DBZ99" s="369"/>
      <c r="DCA99" s="369"/>
      <c r="DCB99" s="369"/>
      <c r="DCC99" s="369"/>
      <c r="DCD99" s="369"/>
      <c r="DCE99" s="369"/>
      <c r="DCF99" s="369"/>
      <c r="DCG99" s="369"/>
      <c r="DCH99" s="369"/>
      <c r="DCI99" s="369"/>
      <c r="DCJ99" s="369"/>
      <c r="DCK99" s="369"/>
      <c r="DCL99" s="369"/>
      <c r="DCM99" s="369"/>
      <c r="DCN99" s="369"/>
      <c r="DCO99" s="369"/>
      <c r="DCP99" s="369"/>
      <c r="DCQ99" s="369"/>
      <c r="DCR99" s="369"/>
      <c r="DCS99" s="369"/>
      <c r="DCT99" s="369"/>
      <c r="DCU99" s="369"/>
      <c r="DCV99" s="369"/>
      <c r="DCW99" s="369"/>
      <c r="DCX99" s="369"/>
      <c r="DCY99" s="369"/>
      <c r="DCZ99" s="369"/>
      <c r="DDA99" s="369"/>
      <c r="DDB99" s="369"/>
      <c r="DDC99" s="369"/>
      <c r="DDD99" s="369"/>
      <c r="DDE99" s="369"/>
      <c r="DDF99" s="369"/>
      <c r="DDG99" s="369"/>
      <c r="DDH99" s="369"/>
      <c r="DDI99" s="369"/>
      <c r="DDJ99" s="369"/>
      <c r="DDK99" s="369"/>
      <c r="DDL99" s="369"/>
      <c r="DDM99" s="369"/>
      <c r="DDN99" s="369"/>
      <c r="DDO99" s="369"/>
      <c r="DDP99" s="369"/>
      <c r="DDQ99" s="369"/>
      <c r="DDR99" s="369"/>
      <c r="DDS99" s="369"/>
      <c r="DDT99" s="369"/>
      <c r="DDU99" s="369"/>
      <c r="DDV99" s="369"/>
      <c r="DDW99" s="369"/>
      <c r="DDX99" s="369"/>
      <c r="DDY99" s="369"/>
      <c r="DDZ99" s="369"/>
      <c r="DEA99" s="369"/>
      <c r="DEB99" s="369"/>
      <c r="DEC99" s="369"/>
      <c r="DED99" s="369"/>
      <c r="DEE99" s="369"/>
      <c r="DEF99" s="369"/>
      <c r="DEG99" s="369"/>
      <c r="DEH99" s="369"/>
      <c r="DEI99" s="369"/>
      <c r="DEJ99" s="369"/>
      <c r="DEK99" s="369"/>
      <c r="DEL99" s="369"/>
      <c r="DEM99" s="369"/>
      <c r="DEN99" s="369"/>
      <c r="DEO99" s="369"/>
      <c r="DEP99" s="369"/>
      <c r="DEQ99" s="369"/>
      <c r="DER99" s="369"/>
      <c r="DES99" s="369"/>
      <c r="DET99" s="369"/>
      <c r="DEU99" s="369"/>
      <c r="DEV99" s="369"/>
      <c r="DEW99" s="369"/>
      <c r="DEX99" s="369"/>
      <c r="DEY99" s="369"/>
      <c r="DEZ99" s="369"/>
      <c r="DFA99" s="369"/>
      <c r="DFB99" s="369"/>
      <c r="DFC99" s="369"/>
      <c r="DFD99" s="369"/>
      <c r="DFE99" s="369"/>
      <c r="DFF99" s="369"/>
      <c r="DFG99" s="369"/>
      <c r="DFH99" s="369"/>
      <c r="DFI99" s="369"/>
      <c r="DFJ99" s="369"/>
      <c r="DFK99" s="369"/>
      <c r="DFL99" s="369"/>
      <c r="DFM99" s="369"/>
      <c r="DFN99" s="369"/>
      <c r="DFO99" s="369"/>
      <c r="DFP99" s="369"/>
      <c r="DFQ99" s="369"/>
      <c r="DFR99" s="369"/>
      <c r="DFS99" s="369"/>
      <c r="DFT99" s="369"/>
      <c r="DFU99" s="369"/>
      <c r="DFV99" s="369"/>
      <c r="DFW99" s="369"/>
      <c r="DFX99" s="369"/>
      <c r="DFY99" s="369"/>
      <c r="DFZ99" s="369"/>
      <c r="DGA99" s="369"/>
      <c r="DGB99" s="369"/>
      <c r="DGC99" s="369"/>
      <c r="DGD99" s="369"/>
      <c r="DGE99" s="369"/>
      <c r="DGF99" s="369"/>
      <c r="DGG99" s="369"/>
      <c r="DGH99" s="369"/>
      <c r="DGI99" s="369"/>
      <c r="DGJ99" s="369"/>
      <c r="DGK99" s="369"/>
      <c r="DGL99" s="369"/>
      <c r="DGM99" s="369"/>
      <c r="DGN99" s="369"/>
      <c r="DGO99" s="369"/>
      <c r="DGP99" s="369"/>
      <c r="DGQ99" s="369"/>
      <c r="DGR99" s="369"/>
      <c r="DGS99" s="369"/>
      <c r="DGT99" s="369"/>
      <c r="DGU99" s="369"/>
      <c r="DGV99" s="369"/>
      <c r="DGW99" s="369"/>
      <c r="DGX99" s="369"/>
      <c r="DGY99" s="369"/>
      <c r="DGZ99" s="369"/>
      <c r="DHA99" s="369"/>
      <c r="DHB99" s="369"/>
      <c r="DHC99" s="369"/>
      <c r="DHD99" s="369"/>
      <c r="DHE99" s="369"/>
      <c r="DHF99" s="369"/>
      <c r="DHG99" s="369"/>
      <c r="DHH99" s="369"/>
      <c r="DHI99" s="369"/>
      <c r="DHJ99" s="369"/>
      <c r="DHK99" s="369"/>
      <c r="DHL99" s="369"/>
      <c r="DHM99" s="369"/>
      <c r="DHN99" s="369"/>
      <c r="DHO99" s="369"/>
      <c r="DHP99" s="369"/>
      <c r="DHQ99" s="369"/>
      <c r="DHR99" s="369"/>
      <c r="DHS99" s="369"/>
      <c r="DHT99" s="369"/>
      <c r="DHU99" s="369"/>
      <c r="DHV99" s="369"/>
      <c r="DHW99" s="369"/>
      <c r="DHX99" s="369"/>
      <c r="DHY99" s="369"/>
      <c r="DHZ99" s="369"/>
      <c r="DIA99" s="369"/>
      <c r="DIB99" s="369"/>
      <c r="DIC99" s="369"/>
      <c r="DID99" s="369"/>
      <c r="DIE99" s="369"/>
      <c r="DIF99" s="369"/>
      <c r="DIG99" s="369"/>
      <c r="DIH99" s="369"/>
      <c r="DII99" s="369"/>
      <c r="DIJ99" s="369"/>
      <c r="DIK99" s="369"/>
      <c r="DIL99" s="369"/>
      <c r="DIM99" s="369"/>
      <c r="DIN99" s="369"/>
      <c r="DIO99" s="369"/>
      <c r="DIP99" s="369"/>
      <c r="DIQ99" s="369"/>
      <c r="DIR99" s="369"/>
      <c r="DIS99" s="369"/>
      <c r="DIT99" s="369"/>
      <c r="DIU99" s="369"/>
      <c r="DIV99" s="369"/>
      <c r="DIW99" s="369"/>
      <c r="DIX99" s="369"/>
      <c r="DIY99" s="369"/>
      <c r="DIZ99" s="369"/>
      <c r="DJA99" s="369"/>
      <c r="DJB99" s="369"/>
      <c r="DJC99" s="369"/>
      <c r="DJD99" s="369"/>
      <c r="DJE99" s="369"/>
      <c r="DJF99" s="369"/>
      <c r="DJG99" s="369"/>
      <c r="DJH99" s="369"/>
      <c r="DJI99" s="369"/>
      <c r="DJJ99" s="369"/>
      <c r="DJK99" s="369"/>
      <c r="DJL99" s="369"/>
      <c r="DJM99" s="369"/>
      <c r="DJN99" s="369"/>
      <c r="DJO99" s="369"/>
      <c r="DJP99" s="369"/>
      <c r="DJQ99" s="369"/>
      <c r="DJR99" s="369"/>
      <c r="DJS99" s="369"/>
      <c r="DJT99" s="369"/>
      <c r="DJU99" s="369"/>
      <c r="DJV99" s="369"/>
      <c r="DJW99" s="369"/>
      <c r="DJX99" s="369"/>
      <c r="DJY99" s="369"/>
      <c r="DJZ99" s="369"/>
      <c r="DKA99" s="369"/>
      <c r="DKB99" s="369"/>
      <c r="DKC99" s="369"/>
      <c r="DKD99" s="369"/>
      <c r="DKE99" s="369"/>
      <c r="DKF99" s="369"/>
      <c r="DKG99" s="369"/>
      <c r="DKH99" s="369"/>
      <c r="DKI99" s="369"/>
      <c r="DKJ99" s="369"/>
      <c r="DKK99" s="369"/>
      <c r="DKL99" s="369"/>
      <c r="DKM99" s="369"/>
      <c r="DKN99" s="369"/>
      <c r="DKO99" s="369"/>
      <c r="DKP99" s="369"/>
      <c r="DKQ99" s="369"/>
      <c r="DKR99" s="369"/>
      <c r="DKS99" s="369"/>
      <c r="DKT99" s="369"/>
      <c r="DKU99" s="369"/>
      <c r="DKV99" s="369"/>
      <c r="DKW99" s="369"/>
      <c r="DKX99" s="369"/>
      <c r="DKY99" s="369"/>
      <c r="DKZ99" s="369"/>
      <c r="DLA99" s="369"/>
      <c r="DLB99" s="369"/>
      <c r="DLC99" s="369"/>
      <c r="DLD99" s="369"/>
      <c r="DLE99" s="369"/>
      <c r="DLF99" s="369"/>
      <c r="DLG99" s="369"/>
      <c r="DLH99" s="369"/>
      <c r="DLI99" s="369"/>
      <c r="DLJ99" s="369"/>
      <c r="DLK99" s="369"/>
      <c r="DLL99" s="369"/>
      <c r="DLM99" s="369"/>
      <c r="DLN99" s="369"/>
      <c r="DLO99" s="369"/>
      <c r="DLP99" s="369"/>
      <c r="DLQ99" s="369"/>
      <c r="DLR99" s="369"/>
      <c r="DLS99" s="369"/>
      <c r="DLT99" s="369"/>
      <c r="DLU99" s="369"/>
      <c r="DLV99" s="369"/>
      <c r="DLW99" s="369"/>
      <c r="DLX99" s="369"/>
      <c r="DLY99" s="369"/>
      <c r="DLZ99" s="369"/>
      <c r="DMA99" s="369"/>
      <c r="DMB99" s="369"/>
      <c r="DMC99" s="369"/>
      <c r="DMD99" s="369"/>
      <c r="DME99" s="369"/>
      <c r="DMF99" s="369"/>
      <c r="DMG99" s="369"/>
      <c r="DMH99" s="369"/>
      <c r="DMI99" s="369"/>
      <c r="DMJ99" s="369"/>
      <c r="DMK99" s="369"/>
      <c r="DML99" s="369"/>
      <c r="DMM99" s="369"/>
      <c r="DMN99" s="369"/>
      <c r="DMO99" s="369"/>
      <c r="DMP99" s="369"/>
      <c r="DMQ99" s="369"/>
      <c r="DMR99" s="369"/>
      <c r="DMS99" s="369"/>
      <c r="DMT99" s="369"/>
      <c r="DMU99" s="369"/>
      <c r="DMV99" s="369"/>
      <c r="DMW99" s="369"/>
      <c r="DMX99" s="369"/>
      <c r="DMY99" s="369"/>
      <c r="DMZ99" s="369"/>
      <c r="DNA99" s="369"/>
      <c r="DNB99" s="369"/>
      <c r="DNC99" s="369"/>
      <c r="DND99" s="369"/>
      <c r="DNE99" s="369"/>
      <c r="DNF99" s="369"/>
      <c r="DNG99" s="369"/>
      <c r="DNH99" s="369"/>
      <c r="DNI99" s="369"/>
      <c r="DNJ99" s="369"/>
      <c r="DNK99" s="369"/>
      <c r="DNL99" s="369"/>
      <c r="DNM99" s="369"/>
      <c r="DNN99" s="369"/>
      <c r="DNO99" s="369"/>
      <c r="DNP99" s="369"/>
      <c r="DNQ99" s="369"/>
      <c r="DNR99" s="369"/>
      <c r="DNS99" s="369"/>
      <c r="DNT99" s="369"/>
      <c r="DNU99" s="369"/>
      <c r="DNV99" s="369"/>
      <c r="DNW99" s="369"/>
      <c r="DNX99" s="369"/>
      <c r="DNY99" s="369"/>
      <c r="DNZ99" s="369"/>
      <c r="DOA99" s="369"/>
      <c r="DOB99" s="369"/>
      <c r="DOC99" s="369"/>
      <c r="DOD99" s="369"/>
      <c r="DOE99" s="369"/>
      <c r="DOF99" s="369"/>
      <c r="DOG99" s="369"/>
      <c r="DOH99" s="369"/>
      <c r="DOI99" s="369"/>
      <c r="DOJ99" s="369"/>
      <c r="DOK99" s="369"/>
      <c r="DOL99" s="369"/>
      <c r="DOM99" s="369"/>
      <c r="DON99" s="369"/>
      <c r="DOO99" s="369"/>
      <c r="DOP99" s="369"/>
      <c r="DOQ99" s="369"/>
      <c r="DOR99" s="369"/>
      <c r="DOS99" s="369"/>
      <c r="DOT99" s="369"/>
      <c r="DOU99" s="369"/>
      <c r="DOV99" s="369"/>
      <c r="DOW99" s="369"/>
      <c r="DOX99" s="369"/>
      <c r="DOY99" s="369"/>
      <c r="DOZ99" s="369"/>
      <c r="DPA99" s="369"/>
      <c r="DPB99" s="369"/>
      <c r="DPC99" s="369"/>
      <c r="DPD99" s="369"/>
      <c r="DPE99" s="369"/>
      <c r="DPF99" s="369"/>
      <c r="DPG99" s="369"/>
      <c r="DPH99" s="369"/>
      <c r="DPI99" s="369"/>
      <c r="DPJ99" s="369"/>
      <c r="DPK99" s="369"/>
      <c r="DPL99" s="369"/>
      <c r="DPM99" s="369"/>
      <c r="DPN99" s="369"/>
      <c r="DPO99" s="369"/>
      <c r="DPP99" s="369"/>
      <c r="DPQ99" s="369"/>
      <c r="DPR99" s="369"/>
      <c r="DPS99" s="369"/>
      <c r="DPT99" s="369"/>
      <c r="DPU99" s="369"/>
      <c r="DPV99" s="369"/>
      <c r="DPW99" s="369"/>
      <c r="DPX99" s="369"/>
      <c r="DPY99" s="369"/>
      <c r="DPZ99" s="369"/>
      <c r="DQA99" s="369"/>
      <c r="DQB99" s="369"/>
      <c r="DQC99" s="369"/>
      <c r="DQD99" s="369"/>
      <c r="DQE99" s="369"/>
      <c r="DQF99" s="369"/>
      <c r="DQG99" s="369"/>
      <c r="DQH99" s="369"/>
      <c r="DQI99" s="369"/>
      <c r="DQJ99" s="369"/>
      <c r="DQK99" s="369"/>
      <c r="DQL99" s="369"/>
      <c r="DQM99" s="369"/>
      <c r="DQN99" s="369"/>
      <c r="DQO99" s="369"/>
      <c r="DQP99" s="369"/>
      <c r="DQQ99" s="369"/>
      <c r="DQR99" s="369"/>
      <c r="DQS99" s="369"/>
      <c r="DQT99" s="369"/>
      <c r="DQU99" s="369"/>
      <c r="DQV99" s="369"/>
      <c r="DQW99" s="369"/>
      <c r="DQX99" s="369"/>
      <c r="DQY99" s="369"/>
      <c r="DQZ99" s="369"/>
      <c r="DRA99" s="369"/>
      <c r="DRB99" s="369"/>
      <c r="DRC99" s="369"/>
      <c r="DRD99" s="369"/>
      <c r="DRE99" s="369"/>
      <c r="DRF99" s="369"/>
      <c r="DRG99" s="369"/>
      <c r="DRH99" s="369"/>
      <c r="DRI99" s="369"/>
      <c r="DRJ99" s="369"/>
      <c r="DRK99" s="369"/>
      <c r="DRL99" s="369"/>
      <c r="DRM99" s="369"/>
      <c r="DRN99" s="369"/>
      <c r="DRO99" s="369"/>
      <c r="DRP99" s="369"/>
      <c r="DRQ99" s="369"/>
      <c r="DRR99" s="369"/>
      <c r="DRS99" s="369"/>
      <c r="DRT99" s="369"/>
      <c r="DRU99" s="369"/>
      <c r="DRV99" s="369"/>
      <c r="DRW99" s="369"/>
      <c r="DRX99" s="369"/>
      <c r="DRY99" s="369"/>
      <c r="DRZ99" s="369"/>
      <c r="DSA99" s="369"/>
      <c r="DSB99" s="369"/>
      <c r="DSC99" s="369"/>
      <c r="DSD99" s="369"/>
      <c r="DSE99" s="369"/>
      <c r="DSF99" s="369"/>
      <c r="DSG99" s="369"/>
      <c r="DSH99" s="369"/>
      <c r="DSI99" s="369"/>
      <c r="DSJ99" s="369"/>
      <c r="DSK99" s="369"/>
      <c r="DSL99" s="369"/>
      <c r="DSM99" s="369"/>
      <c r="DSN99" s="369"/>
      <c r="DSO99" s="369"/>
      <c r="DSP99" s="369"/>
      <c r="DSQ99" s="369"/>
      <c r="DSR99" s="369"/>
      <c r="DSS99" s="369"/>
      <c r="DST99" s="369"/>
      <c r="DSU99" s="369"/>
      <c r="DSV99" s="369"/>
      <c r="DSW99" s="369"/>
      <c r="DSX99" s="369"/>
      <c r="DSY99" s="369"/>
      <c r="DSZ99" s="369"/>
      <c r="DTA99" s="369"/>
      <c r="DTB99" s="369"/>
      <c r="DTC99" s="369"/>
      <c r="DTD99" s="369"/>
      <c r="DTE99" s="369"/>
      <c r="DTF99" s="369"/>
      <c r="DTG99" s="369"/>
      <c r="DTH99" s="369"/>
      <c r="DTI99" s="369"/>
      <c r="DTJ99" s="369"/>
      <c r="DTK99" s="369"/>
      <c r="DTL99" s="369"/>
      <c r="DTM99" s="369"/>
      <c r="DTN99" s="369"/>
      <c r="DTO99" s="369"/>
      <c r="DTP99" s="369"/>
      <c r="DTQ99" s="369"/>
      <c r="DTR99" s="369"/>
      <c r="DTS99" s="369"/>
      <c r="DTT99" s="369"/>
      <c r="DTU99" s="369"/>
      <c r="DTV99" s="369"/>
      <c r="DTW99" s="369"/>
      <c r="DTX99" s="369"/>
      <c r="DTY99" s="369"/>
      <c r="DTZ99" s="369"/>
      <c r="DUA99" s="369"/>
      <c r="DUB99" s="369"/>
      <c r="DUC99" s="369"/>
      <c r="DUD99" s="369"/>
      <c r="DUE99" s="369"/>
      <c r="DUF99" s="369"/>
      <c r="DUG99" s="369"/>
      <c r="DUH99" s="369"/>
      <c r="DUI99" s="369"/>
      <c r="DUJ99" s="369"/>
      <c r="DUK99" s="369"/>
      <c r="DUL99" s="369"/>
      <c r="DUM99" s="369"/>
      <c r="DUN99" s="369"/>
      <c r="DUO99" s="369"/>
      <c r="DUP99" s="369"/>
      <c r="DUQ99" s="369"/>
      <c r="DUR99" s="369"/>
      <c r="DUS99" s="369"/>
      <c r="DUT99" s="369"/>
      <c r="DUU99" s="369"/>
      <c r="DUV99" s="369"/>
      <c r="DUW99" s="369"/>
      <c r="DUX99" s="369"/>
      <c r="DUY99" s="369"/>
      <c r="DUZ99" s="369"/>
      <c r="DVA99" s="369"/>
      <c r="DVB99" s="369"/>
      <c r="DVC99" s="369"/>
      <c r="DVD99" s="369"/>
      <c r="DVE99" s="369"/>
      <c r="DVF99" s="369"/>
      <c r="DVG99" s="369"/>
      <c r="DVH99" s="369"/>
      <c r="DVI99" s="369"/>
      <c r="DVJ99" s="369"/>
      <c r="DVK99" s="369"/>
      <c r="DVL99" s="369"/>
      <c r="DVM99" s="369"/>
      <c r="DVN99" s="369"/>
      <c r="DVO99" s="369"/>
      <c r="DVP99" s="369"/>
      <c r="DVQ99" s="369"/>
      <c r="DVR99" s="369"/>
      <c r="DVS99" s="369"/>
      <c r="DVT99" s="369"/>
      <c r="DVU99" s="369"/>
      <c r="DVV99" s="369"/>
      <c r="DVW99" s="369"/>
      <c r="DVX99" s="369"/>
      <c r="DVY99" s="369"/>
      <c r="DVZ99" s="369"/>
      <c r="DWA99" s="369"/>
      <c r="DWB99" s="369"/>
      <c r="DWC99" s="369"/>
      <c r="DWD99" s="369"/>
      <c r="DWE99" s="369"/>
      <c r="DWF99" s="369"/>
      <c r="DWG99" s="369"/>
      <c r="DWH99" s="369"/>
      <c r="DWI99" s="369"/>
      <c r="DWJ99" s="369"/>
      <c r="DWK99" s="369"/>
      <c r="DWL99" s="369"/>
      <c r="DWM99" s="369"/>
      <c r="DWN99" s="369"/>
      <c r="DWO99" s="369"/>
      <c r="DWP99" s="369"/>
      <c r="DWQ99" s="369"/>
      <c r="DWR99" s="369"/>
      <c r="DWS99" s="369"/>
      <c r="DWT99" s="369"/>
      <c r="DWU99" s="369"/>
      <c r="DWV99" s="369"/>
      <c r="DWW99" s="369"/>
      <c r="DWX99" s="369"/>
      <c r="DWY99" s="369"/>
      <c r="DWZ99" s="369"/>
      <c r="DXA99" s="369"/>
      <c r="DXB99" s="369"/>
      <c r="DXC99" s="369"/>
      <c r="DXD99" s="369"/>
      <c r="DXE99" s="369"/>
      <c r="DXF99" s="369"/>
      <c r="DXG99" s="369"/>
      <c r="DXH99" s="369"/>
      <c r="DXI99" s="369"/>
      <c r="DXJ99" s="369"/>
      <c r="DXK99" s="369"/>
      <c r="DXL99" s="369"/>
      <c r="DXM99" s="369"/>
      <c r="DXN99" s="369"/>
      <c r="DXO99" s="369"/>
      <c r="DXP99" s="369"/>
      <c r="DXQ99" s="369"/>
      <c r="DXR99" s="369"/>
      <c r="DXS99" s="369"/>
      <c r="DXT99" s="369"/>
      <c r="DXU99" s="369"/>
      <c r="DXV99" s="369"/>
      <c r="DXW99" s="369"/>
      <c r="DXX99" s="369"/>
      <c r="DXY99" s="369"/>
      <c r="DXZ99" s="369"/>
      <c r="DYA99" s="369"/>
      <c r="DYB99" s="369"/>
      <c r="DYC99" s="369"/>
      <c r="DYD99" s="369"/>
      <c r="DYE99" s="369"/>
      <c r="DYF99" s="369"/>
      <c r="DYG99" s="369"/>
      <c r="DYH99" s="369"/>
      <c r="DYI99" s="369"/>
      <c r="DYJ99" s="369"/>
      <c r="DYK99" s="369"/>
      <c r="DYL99" s="369"/>
      <c r="DYM99" s="369"/>
      <c r="DYN99" s="369"/>
      <c r="DYO99" s="369"/>
      <c r="DYP99" s="369"/>
      <c r="DYQ99" s="369"/>
      <c r="DYR99" s="369"/>
      <c r="DYS99" s="369"/>
      <c r="DYT99" s="369"/>
      <c r="DYU99" s="369"/>
      <c r="DYV99" s="369"/>
      <c r="DYW99" s="369"/>
      <c r="DYX99" s="369"/>
      <c r="DYY99" s="369"/>
      <c r="DYZ99" s="369"/>
      <c r="DZA99" s="369"/>
      <c r="DZB99" s="369"/>
      <c r="DZC99" s="369"/>
      <c r="DZD99" s="369"/>
      <c r="DZE99" s="369"/>
      <c r="DZF99" s="369"/>
      <c r="DZG99" s="369"/>
      <c r="DZH99" s="369"/>
      <c r="DZI99" s="369"/>
      <c r="DZJ99" s="369"/>
      <c r="DZK99" s="369"/>
      <c r="DZL99" s="369"/>
      <c r="DZM99" s="369"/>
      <c r="DZN99" s="369"/>
      <c r="DZO99" s="369"/>
      <c r="DZP99" s="369"/>
      <c r="DZQ99" s="369"/>
      <c r="DZR99" s="369"/>
      <c r="DZS99" s="369"/>
      <c r="DZT99" s="369"/>
      <c r="DZU99" s="369"/>
      <c r="DZV99" s="369"/>
      <c r="DZW99" s="369"/>
      <c r="DZX99" s="369"/>
      <c r="DZY99" s="369"/>
      <c r="DZZ99" s="369"/>
      <c r="EAA99" s="369"/>
      <c r="EAB99" s="369"/>
      <c r="EAC99" s="369"/>
      <c r="EAD99" s="369"/>
      <c r="EAE99" s="369"/>
      <c r="EAF99" s="369"/>
      <c r="EAG99" s="369"/>
      <c r="EAH99" s="369"/>
      <c r="EAI99" s="369"/>
      <c r="EAJ99" s="369"/>
      <c r="EAK99" s="369"/>
      <c r="EAL99" s="369"/>
      <c r="EAM99" s="369"/>
      <c r="EAN99" s="369"/>
      <c r="EAO99" s="369"/>
      <c r="EAP99" s="369"/>
      <c r="EAQ99" s="369"/>
      <c r="EAR99" s="369"/>
      <c r="EAS99" s="369"/>
      <c r="EAT99" s="369"/>
      <c r="EAU99" s="369"/>
      <c r="EAV99" s="369"/>
      <c r="EAW99" s="369"/>
      <c r="EAX99" s="369"/>
      <c r="EAY99" s="369"/>
      <c r="EAZ99" s="369"/>
      <c r="EBA99" s="369"/>
      <c r="EBB99" s="369"/>
      <c r="EBC99" s="369"/>
      <c r="EBD99" s="369"/>
      <c r="EBE99" s="369"/>
      <c r="EBF99" s="369"/>
      <c r="EBG99" s="369"/>
      <c r="EBH99" s="369"/>
      <c r="EBI99" s="369"/>
      <c r="EBJ99" s="369"/>
      <c r="EBK99" s="369"/>
      <c r="EBL99" s="369"/>
      <c r="EBM99" s="369"/>
      <c r="EBN99" s="369"/>
      <c r="EBO99" s="369"/>
      <c r="EBP99" s="369"/>
      <c r="EBQ99" s="369"/>
      <c r="EBR99" s="369"/>
      <c r="EBS99" s="369"/>
      <c r="EBT99" s="369"/>
      <c r="EBU99" s="369"/>
      <c r="EBV99" s="369"/>
      <c r="EBW99" s="369"/>
      <c r="EBX99" s="369"/>
      <c r="EBY99" s="369"/>
      <c r="EBZ99" s="369"/>
      <c r="ECA99" s="369"/>
      <c r="ECB99" s="369"/>
      <c r="ECC99" s="369"/>
      <c r="ECD99" s="369"/>
      <c r="ECE99" s="369"/>
      <c r="ECF99" s="369"/>
      <c r="ECG99" s="369"/>
      <c r="ECH99" s="369"/>
      <c r="ECI99" s="369"/>
      <c r="ECJ99" s="369"/>
      <c r="ECK99" s="369"/>
      <c r="ECL99" s="369"/>
      <c r="ECM99" s="369"/>
      <c r="ECN99" s="369"/>
      <c r="ECO99" s="369"/>
      <c r="ECP99" s="369"/>
      <c r="ECQ99" s="369"/>
      <c r="ECR99" s="369"/>
      <c r="ECS99" s="369"/>
      <c r="ECT99" s="369"/>
      <c r="ECU99" s="369"/>
      <c r="ECV99" s="369"/>
      <c r="ECW99" s="369"/>
      <c r="ECX99" s="369"/>
      <c r="ECY99" s="369"/>
      <c r="ECZ99" s="369"/>
      <c r="EDA99" s="369"/>
      <c r="EDB99" s="369"/>
      <c r="EDC99" s="369"/>
      <c r="EDD99" s="369"/>
      <c r="EDE99" s="369"/>
      <c r="EDF99" s="369"/>
      <c r="EDG99" s="369"/>
      <c r="EDH99" s="369"/>
      <c r="EDI99" s="369"/>
      <c r="EDJ99" s="369"/>
      <c r="EDK99" s="369"/>
      <c r="EDL99" s="369"/>
      <c r="EDM99" s="369"/>
      <c r="EDN99" s="369"/>
      <c r="EDO99" s="369"/>
      <c r="EDP99" s="369"/>
      <c r="EDQ99" s="369"/>
      <c r="EDR99" s="369"/>
      <c r="EDS99" s="369"/>
      <c r="EDT99" s="369"/>
      <c r="EDU99" s="369"/>
      <c r="EDV99" s="369"/>
      <c r="EDW99" s="369"/>
      <c r="EDX99" s="369"/>
      <c r="EDY99" s="369"/>
      <c r="EDZ99" s="369"/>
      <c r="EEA99" s="369"/>
      <c r="EEB99" s="369"/>
      <c r="EEC99" s="369"/>
      <c r="EED99" s="369"/>
      <c r="EEE99" s="369"/>
      <c r="EEF99" s="369"/>
      <c r="EEG99" s="369"/>
      <c r="EEH99" s="369"/>
      <c r="EEI99" s="369"/>
      <c r="EEJ99" s="369"/>
      <c r="EEK99" s="369"/>
      <c r="EEL99" s="369"/>
      <c r="EEM99" s="369"/>
      <c r="EEN99" s="369"/>
      <c r="EEO99" s="369"/>
      <c r="EEP99" s="369"/>
      <c r="EEQ99" s="369"/>
      <c r="EER99" s="369"/>
      <c r="EES99" s="369"/>
      <c r="EET99" s="369"/>
      <c r="EEU99" s="369"/>
      <c r="EEV99" s="369"/>
      <c r="EEW99" s="369"/>
      <c r="EEX99" s="369"/>
      <c r="EEY99" s="369"/>
      <c r="EEZ99" s="369"/>
      <c r="EFA99" s="369"/>
      <c r="EFB99" s="369"/>
      <c r="EFC99" s="369"/>
      <c r="EFD99" s="369"/>
      <c r="EFE99" s="369"/>
      <c r="EFF99" s="369"/>
      <c r="EFG99" s="369"/>
      <c r="EFH99" s="369"/>
      <c r="EFI99" s="369"/>
      <c r="EFJ99" s="369"/>
      <c r="EFK99" s="369"/>
      <c r="EFL99" s="369"/>
      <c r="EFM99" s="369"/>
      <c r="EFN99" s="369"/>
      <c r="EFO99" s="369"/>
      <c r="EFP99" s="369"/>
      <c r="EFQ99" s="369"/>
      <c r="EFR99" s="369"/>
      <c r="EFS99" s="369"/>
      <c r="EFT99" s="369"/>
      <c r="EFU99" s="369"/>
      <c r="EFV99" s="369"/>
      <c r="EFW99" s="369"/>
      <c r="EFX99" s="369"/>
      <c r="EFY99" s="369"/>
      <c r="EFZ99" s="369"/>
      <c r="EGA99" s="369"/>
      <c r="EGB99" s="369"/>
      <c r="EGC99" s="369"/>
      <c r="EGD99" s="369"/>
      <c r="EGE99" s="369"/>
      <c r="EGF99" s="369"/>
      <c r="EGG99" s="369"/>
      <c r="EGH99" s="369"/>
      <c r="EGI99" s="369"/>
      <c r="EGJ99" s="369"/>
      <c r="EGK99" s="369"/>
      <c r="EGL99" s="369"/>
      <c r="EGM99" s="369"/>
      <c r="EGN99" s="369"/>
      <c r="EGO99" s="369"/>
      <c r="EGP99" s="369"/>
      <c r="EGQ99" s="369"/>
      <c r="EGR99" s="369"/>
      <c r="EGS99" s="369"/>
      <c r="EGT99" s="369"/>
      <c r="EGU99" s="369"/>
      <c r="EGV99" s="369"/>
      <c r="EGW99" s="369"/>
      <c r="EGX99" s="369"/>
      <c r="EGY99" s="369"/>
      <c r="EGZ99" s="369"/>
      <c r="EHA99" s="369"/>
      <c r="EHB99" s="369"/>
      <c r="EHC99" s="369"/>
      <c r="EHD99" s="369"/>
      <c r="EHE99" s="369"/>
      <c r="EHF99" s="369"/>
      <c r="EHG99" s="369"/>
      <c r="EHH99" s="369"/>
      <c r="EHI99" s="369"/>
      <c r="EHJ99" s="369"/>
      <c r="EHK99" s="369"/>
      <c r="EHL99" s="369"/>
      <c r="EHM99" s="369"/>
      <c r="EHN99" s="369"/>
      <c r="EHO99" s="369"/>
      <c r="EHP99" s="369"/>
      <c r="EHQ99" s="369"/>
      <c r="EHR99" s="369"/>
      <c r="EHS99" s="369"/>
      <c r="EHT99" s="369"/>
      <c r="EHU99" s="369"/>
      <c r="EHV99" s="369"/>
      <c r="EHW99" s="369"/>
      <c r="EHX99" s="369"/>
      <c r="EHY99" s="369"/>
      <c r="EHZ99" s="369"/>
      <c r="EIA99" s="369"/>
      <c r="EIB99" s="369"/>
      <c r="EIC99" s="369"/>
      <c r="EID99" s="369"/>
      <c r="EIE99" s="369"/>
      <c r="EIF99" s="369"/>
      <c r="EIG99" s="369"/>
      <c r="EIH99" s="369"/>
      <c r="EII99" s="369"/>
      <c r="EIJ99" s="369"/>
      <c r="EIK99" s="369"/>
      <c r="EIL99" s="369"/>
      <c r="EIM99" s="369"/>
      <c r="EIN99" s="369"/>
      <c r="EIO99" s="369"/>
      <c r="EIP99" s="369"/>
      <c r="EIQ99" s="369"/>
      <c r="EIR99" s="369"/>
      <c r="EIS99" s="369"/>
      <c r="EIT99" s="369"/>
      <c r="EIU99" s="369"/>
      <c r="EIV99" s="369"/>
      <c r="EIW99" s="369"/>
      <c r="EIX99" s="369"/>
      <c r="EIY99" s="369"/>
      <c r="EIZ99" s="369"/>
      <c r="EJA99" s="369"/>
      <c r="EJB99" s="369"/>
      <c r="EJC99" s="369"/>
      <c r="EJD99" s="369"/>
      <c r="EJE99" s="369"/>
      <c r="EJF99" s="369"/>
      <c r="EJG99" s="369"/>
      <c r="EJH99" s="369"/>
      <c r="EJI99" s="369"/>
      <c r="EJJ99" s="369"/>
      <c r="EJK99" s="369"/>
      <c r="EJL99" s="369"/>
      <c r="EJM99" s="369"/>
      <c r="EJN99" s="369"/>
      <c r="EJO99" s="369"/>
      <c r="EJP99" s="369"/>
      <c r="EJQ99" s="369"/>
      <c r="EJR99" s="369"/>
      <c r="EJS99" s="369"/>
      <c r="EJT99" s="369"/>
      <c r="EJU99" s="369"/>
      <c r="EJV99" s="369"/>
      <c r="EJW99" s="369"/>
      <c r="EJX99" s="369"/>
      <c r="EJY99" s="369"/>
      <c r="EJZ99" s="369"/>
      <c r="EKA99" s="369"/>
      <c r="EKB99" s="369"/>
      <c r="EKC99" s="369"/>
      <c r="EKD99" s="369"/>
      <c r="EKE99" s="369"/>
      <c r="EKF99" s="369"/>
      <c r="EKG99" s="369"/>
      <c r="EKH99" s="369"/>
      <c r="EKI99" s="369"/>
      <c r="EKJ99" s="369"/>
      <c r="EKK99" s="369"/>
      <c r="EKL99" s="369"/>
      <c r="EKM99" s="369"/>
      <c r="EKN99" s="369"/>
      <c r="EKO99" s="369"/>
      <c r="EKP99" s="369"/>
      <c r="EKQ99" s="369"/>
      <c r="EKR99" s="369"/>
      <c r="EKS99" s="369"/>
      <c r="EKT99" s="369"/>
      <c r="EKU99" s="369"/>
      <c r="EKV99" s="369"/>
      <c r="EKW99" s="369"/>
      <c r="EKX99" s="369"/>
      <c r="EKY99" s="369"/>
      <c r="EKZ99" s="369"/>
      <c r="ELA99" s="369"/>
      <c r="ELB99" s="369"/>
      <c r="ELC99" s="369"/>
      <c r="ELD99" s="369"/>
      <c r="ELE99" s="369"/>
      <c r="ELF99" s="369"/>
      <c r="ELG99" s="369"/>
      <c r="ELH99" s="369"/>
      <c r="ELI99" s="369"/>
      <c r="ELJ99" s="369"/>
      <c r="ELK99" s="369"/>
      <c r="ELL99" s="369"/>
      <c r="ELM99" s="369"/>
      <c r="ELN99" s="369"/>
      <c r="ELO99" s="369"/>
      <c r="ELP99" s="369"/>
      <c r="ELQ99" s="369"/>
      <c r="ELR99" s="369"/>
      <c r="ELS99" s="369"/>
      <c r="ELT99" s="369"/>
      <c r="ELU99" s="369"/>
      <c r="ELV99" s="369"/>
      <c r="ELW99" s="369"/>
      <c r="ELX99" s="369"/>
      <c r="ELY99" s="369"/>
      <c r="ELZ99" s="369"/>
      <c r="EMA99" s="369"/>
      <c r="EMB99" s="369"/>
      <c r="EMC99" s="369"/>
      <c r="EMD99" s="369"/>
      <c r="EME99" s="369"/>
      <c r="EMF99" s="369"/>
      <c r="EMG99" s="369"/>
      <c r="EMH99" s="369"/>
      <c r="EMI99" s="369"/>
      <c r="EMJ99" s="369"/>
      <c r="EMK99" s="369"/>
      <c r="EML99" s="369"/>
      <c r="EMM99" s="369"/>
      <c r="EMN99" s="369"/>
      <c r="EMO99" s="369"/>
      <c r="EMP99" s="369"/>
      <c r="EMQ99" s="369"/>
      <c r="EMR99" s="369"/>
      <c r="EMS99" s="369"/>
      <c r="EMT99" s="369"/>
      <c r="EMU99" s="369"/>
      <c r="EMV99" s="369"/>
      <c r="EMW99" s="369"/>
      <c r="EMX99" s="369"/>
      <c r="EMY99" s="369"/>
      <c r="EMZ99" s="369"/>
      <c r="ENA99" s="369"/>
      <c r="ENB99" s="369"/>
      <c r="ENC99" s="369"/>
      <c r="END99" s="369"/>
      <c r="ENE99" s="369"/>
      <c r="ENF99" s="369"/>
      <c r="ENG99" s="369"/>
      <c r="ENH99" s="369"/>
      <c r="ENI99" s="369"/>
      <c r="ENJ99" s="369"/>
      <c r="ENK99" s="369"/>
      <c r="ENL99" s="369"/>
      <c r="ENM99" s="369"/>
      <c r="ENN99" s="369"/>
      <c r="ENO99" s="369"/>
      <c r="ENP99" s="369"/>
      <c r="ENQ99" s="369"/>
      <c r="ENR99" s="369"/>
      <c r="ENS99" s="369"/>
      <c r="ENT99" s="369"/>
      <c r="ENU99" s="369"/>
      <c r="ENV99" s="369"/>
      <c r="ENW99" s="369"/>
      <c r="ENX99" s="369"/>
      <c r="ENY99" s="369"/>
      <c r="ENZ99" s="369"/>
      <c r="EOA99" s="369"/>
      <c r="EOB99" s="369"/>
      <c r="EOC99" s="369"/>
      <c r="EOD99" s="369"/>
      <c r="EOE99" s="369"/>
      <c r="EOF99" s="369"/>
      <c r="EOG99" s="369"/>
      <c r="EOH99" s="369"/>
      <c r="EOI99" s="369"/>
      <c r="EOJ99" s="369"/>
      <c r="EOK99" s="369"/>
      <c r="EOL99" s="369"/>
      <c r="EOM99" s="369"/>
      <c r="EON99" s="369"/>
      <c r="EOO99" s="369"/>
      <c r="EOP99" s="369"/>
      <c r="EOQ99" s="369"/>
      <c r="EOR99" s="369"/>
      <c r="EOS99" s="369"/>
      <c r="EOT99" s="369"/>
      <c r="EOU99" s="369"/>
      <c r="EOV99" s="369"/>
      <c r="EOW99" s="369"/>
      <c r="EOX99" s="369"/>
      <c r="EOY99" s="369"/>
      <c r="EOZ99" s="369"/>
      <c r="EPA99" s="369"/>
      <c r="EPB99" s="369"/>
      <c r="EPC99" s="369"/>
      <c r="EPD99" s="369"/>
      <c r="EPE99" s="369"/>
      <c r="EPF99" s="369"/>
      <c r="EPG99" s="369"/>
      <c r="EPH99" s="369"/>
      <c r="EPI99" s="369"/>
      <c r="EPJ99" s="369"/>
      <c r="EPK99" s="369"/>
      <c r="EPL99" s="369"/>
      <c r="EPM99" s="369"/>
      <c r="EPN99" s="369"/>
      <c r="EPO99" s="369"/>
      <c r="EPP99" s="369"/>
      <c r="EPQ99" s="369"/>
      <c r="EPR99" s="369"/>
      <c r="EPS99" s="369"/>
      <c r="EPT99" s="369"/>
      <c r="EPU99" s="369"/>
      <c r="EPV99" s="369"/>
      <c r="EPW99" s="369"/>
      <c r="EPX99" s="369"/>
      <c r="EPY99" s="369"/>
      <c r="EPZ99" s="369"/>
      <c r="EQA99" s="369"/>
      <c r="EQB99" s="369"/>
      <c r="EQC99" s="369"/>
      <c r="EQD99" s="369"/>
      <c r="EQE99" s="369"/>
      <c r="EQF99" s="369"/>
      <c r="EQG99" s="369"/>
      <c r="EQH99" s="369"/>
      <c r="EQI99" s="369"/>
      <c r="EQJ99" s="369"/>
      <c r="EQK99" s="369"/>
      <c r="EQL99" s="369"/>
      <c r="EQM99" s="369"/>
      <c r="EQN99" s="369"/>
      <c r="EQO99" s="369"/>
      <c r="EQP99" s="369"/>
      <c r="EQQ99" s="369"/>
      <c r="EQR99" s="369"/>
      <c r="EQS99" s="369"/>
      <c r="EQT99" s="369"/>
      <c r="EQU99" s="369"/>
      <c r="EQV99" s="369"/>
      <c r="EQW99" s="369"/>
      <c r="EQX99" s="369"/>
      <c r="EQY99" s="369"/>
      <c r="EQZ99" s="369"/>
      <c r="ERA99" s="369"/>
      <c r="ERB99" s="369"/>
      <c r="ERC99" s="369"/>
      <c r="ERD99" s="369"/>
      <c r="ERE99" s="369"/>
      <c r="ERF99" s="369"/>
      <c r="ERG99" s="369"/>
      <c r="ERH99" s="369"/>
      <c r="ERI99" s="369"/>
      <c r="ERJ99" s="369"/>
      <c r="ERK99" s="369"/>
      <c r="ERL99" s="369"/>
      <c r="ERM99" s="369"/>
      <c r="ERN99" s="369"/>
      <c r="ERO99" s="369"/>
      <c r="ERP99" s="369"/>
      <c r="ERQ99" s="369"/>
      <c r="ERR99" s="369"/>
      <c r="ERS99" s="369"/>
      <c r="ERT99" s="369"/>
      <c r="ERU99" s="369"/>
      <c r="ERV99" s="369"/>
      <c r="ERW99" s="369"/>
      <c r="ERX99" s="369"/>
      <c r="ERY99" s="369"/>
      <c r="ERZ99" s="369"/>
      <c r="ESA99" s="369"/>
      <c r="ESB99" s="369"/>
      <c r="ESC99" s="369"/>
      <c r="ESD99" s="369"/>
      <c r="ESE99" s="369"/>
      <c r="ESF99" s="369"/>
      <c r="ESG99" s="369"/>
      <c r="ESH99" s="369"/>
      <c r="ESI99" s="369"/>
      <c r="ESJ99" s="369"/>
      <c r="ESK99" s="369"/>
      <c r="ESL99" s="369"/>
      <c r="ESM99" s="369"/>
      <c r="ESN99" s="369"/>
      <c r="ESO99" s="369"/>
      <c r="ESP99" s="369"/>
      <c r="ESQ99" s="369"/>
      <c r="ESR99" s="369"/>
      <c r="ESS99" s="369"/>
      <c r="EST99" s="369"/>
      <c r="ESU99" s="369"/>
      <c r="ESV99" s="369"/>
      <c r="ESW99" s="369"/>
      <c r="ESX99" s="369"/>
      <c r="ESY99" s="369"/>
      <c r="ESZ99" s="369"/>
      <c r="ETA99" s="369"/>
      <c r="ETB99" s="369"/>
      <c r="ETC99" s="369"/>
      <c r="ETD99" s="369"/>
      <c r="ETE99" s="369"/>
      <c r="ETF99" s="369"/>
      <c r="ETG99" s="369"/>
      <c r="ETH99" s="369"/>
      <c r="ETI99" s="369"/>
      <c r="ETJ99" s="369"/>
      <c r="ETK99" s="369"/>
      <c r="ETL99" s="369"/>
      <c r="ETM99" s="369"/>
      <c r="ETN99" s="369"/>
      <c r="ETO99" s="369"/>
      <c r="ETP99" s="369"/>
      <c r="ETQ99" s="369"/>
      <c r="ETR99" s="369"/>
      <c r="ETS99" s="369"/>
      <c r="ETT99" s="369"/>
      <c r="ETU99" s="369"/>
      <c r="ETV99" s="369"/>
      <c r="ETW99" s="369"/>
      <c r="ETX99" s="369"/>
      <c r="ETY99" s="369"/>
      <c r="ETZ99" s="369"/>
      <c r="EUA99" s="369"/>
      <c r="EUB99" s="369"/>
      <c r="EUC99" s="369"/>
      <c r="EUD99" s="369"/>
      <c r="EUE99" s="369"/>
      <c r="EUF99" s="369"/>
      <c r="EUG99" s="369"/>
      <c r="EUH99" s="369"/>
      <c r="EUI99" s="369"/>
      <c r="EUJ99" s="369"/>
      <c r="EUK99" s="369"/>
      <c r="EUL99" s="369"/>
      <c r="EUM99" s="369"/>
      <c r="EUN99" s="369"/>
      <c r="EUO99" s="369"/>
      <c r="EUP99" s="369"/>
      <c r="EUQ99" s="369"/>
      <c r="EUR99" s="369"/>
      <c r="EUS99" s="369"/>
      <c r="EUT99" s="369"/>
      <c r="EUU99" s="369"/>
      <c r="EUV99" s="369"/>
      <c r="EUW99" s="369"/>
      <c r="EUX99" s="369"/>
      <c r="EUY99" s="369"/>
      <c r="EUZ99" s="369"/>
      <c r="EVA99" s="369"/>
      <c r="EVB99" s="369"/>
      <c r="EVC99" s="369"/>
      <c r="EVD99" s="369"/>
      <c r="EVE99" s="369"/>
      <c r="EVF99" s="369"/>
      <c r="EVG99" s="369"/>
      <c r="EVH99" s="369"/>
      <c r="EVI99" s="369"/>
      <c r="EVJ99" s="369"/>
      <c r="EVK99" s="369"/>
      <c r="EVL99" s="369"/>
      <c r="EVM99" s="369"/>
      <c r="EVN99" s="369"/>
      <c r="EVO99" s="369"/>
      <c r="EVP99" s="369"/>
      <c r="EVQ99" s="369"/>
      <c r="EVR99" s="369"/>
      <c r="EVS99" s="369"/>
      <c r="EVT99" s="369"/>
      <c r="EVU99" s="369"/>
      <c r="EVV99" s="369"/>
      <c r="EVW99" s="369"/>
      <c r="EVX99" s="369"/>
      <c r="EVY99" s="369"/>
      <c r="EVZ99" s="369"/>
      <c r="EWA99" s="369"/>
      <c r="EWB99" s="369"/>
      <c r="EWC99" s="369"/>
      <c r="EWD99" s="369"/>
      <c r="EWE99" s="369"/>
      <c r="EWF99" s="369"/>
      <c r="EWG99" s="369"/>
      <c r="EWH99" s="369"/>
      <c r="EWI99" s="369"/>
      <c r="EWJ99" s="369"/>
      <c r="EWK99" s="369"/>
      <c r="EWL99" s="369"/>
      <c r="EWM99" s="369"/>
      <c r="EWN99" s="369"/>
      <c r="EWO99" s="369"/>
      <c r="EWP99" s="369"/>
      <c r="EWQ99" s="369"/>
      <c r="EWR99" s="369"/>
      <c r="EWS99" s="369"/>
      <c r="EWT99" s="369"/>
      <c r="EWU99" s="369"/>
      <c r="EWV99" s="369"/>
      <c r="EWW99" s="369"/>
      <c r="EWX99" s="369"/>
      <c r="EWY99" s="369"/>
      <c r="EWZ99" s="369"/>
      <c r="EXA99" s="369"/>
      <c r="EXB99" s="369"/>
      <c r="EXC99" s="369"/>
      <c r="EXD99" s="369"/>
      <c r="EXE99" s="369"/>
      <c r="EXF99" s="369"/>
      <c r="EXG99" s="369"/>
      <c r="EXH99" s="369"/>
      <c r="EXI99" s="369"/>
      <c r="EXJ99" s="369"/>
      <c r="EXK99" s="369"/>
      <c r="EXL99" s="369"/>
      <c r="EXM99" s="369"/>
      <c r="EXN99" s="369"/>
      <c r="EXO99" s="369"/>
      <c r="EXP99" s="369"/>
      <c r="EXQ99" s="369"/>
      <c r="EXR99" s="369"/>
      <c r="EXS99" s="369"/>
      <c r="EXT99" s="369"/>
      <c r="EXU99" s="369"/>
      <c r="EXV99" s="369"/>
      <c r="EXW99" s="369"/>
      <c r="EXX99" s="369"/>
      <c r="EXY99" s="369"/>
      <c r="EXZ99" s="369"/>
      <c r="EYA99" s="369"/>
      <c r="EYB99" s="369"/>
      <c r="EYC99" s="369"/>
      <c r="EYD99" s="369"/>
      <c r="EYE99" s="369"/>
      <c r="EYF99" s="369"/>
      <c r="EYG99" s="369"/>
      <c r="EYH99" s="369"/>
      <c r="EYI99" s="369"/>
      <c r="EYJ99" s="369"/>
      <c r="EYK99" s="369"/>
      <c r="EYL99" s="369"/>
      <c r="EYM99" s="369"/>
      <c r="EYN99" s="369"/>
      <c r="EYO99" s="369"/>
      <c r="EYP99" s="369"/>
      <c r="EYQ99" s="369"/>
      <c r="EYR99" s="369"/>
      <c r="EYS99" s="369"/>
      <c r="EYT99" s="369"/>
      <c r="EYU99" s="369"/>
      <c r="EYV99" s="369"/>
      <c r="EYW99" s="369"/>
      <c r="EYX99" s="369"/>
      <c r="EYY99" s="369"/>
      <c r="EYZ99" s="369"/>
      <c r="EZA99" s="369"/>
      <c r="EZB99" s="369"/>
      <c r="EZC99" s="369"/>
      <c r="EZD99" s="369"/>
      <c r="EZE99" s="369"/>
      <c r="EZF99" s="369"/>
      <c r="EZG99" s="369"/>
      <c r="EZH99" s="369"/>
      <c r="EZI99" s="369"/>
      <c r="EZJ99" s="369"/>
      <c r="EZK99" s="369"/>
      <c r="EZL99" s="369"/>
      <c r="EZM99" s="369"/>
      <c r="EZN99" s="369"/>
      <c r="EZO99" s="369"/>
      <c r="EZP99" s="369"/>
      <c r="EZQ99" s="369"/>
      <c r="EZR99" s="369"/>
      <c r="EZS99" s="369"/>
      <c r="EZT99" s="369"/>
      <c r="EZU99" s="369"/>
      <c r="EZV99" s="369"/>
      <c r="EZW99" s="369"/>
      <c r="EZX99" s="369"/>
      <c r="EZY99" s="369"/>
      <c r="EZZ99" s="369"/>
      <c r="FAA99" s="369"/>
      <c r="FAB99" s="369"/>
      <c r="FAC99" s="369"/>
      <c r="FAD99" s="369"/>
      <c r="FAE99" s="369"/>
      <c r="FAF99" s="369"/>
      <c r="FAG99" s="369"/>
      <c r="FAH99" s="369"/>
      <c r="FAI99" s="369"/>
      <c r="FAJ99" s="369"/>
      <c r="FAK99" s="369"/>
      <c r="FAL99" s="369"/>
      <c r="FAM99" s="369"/>
      <c r="FAN99" s="369"/>
      <c r="FAO99" s="369"/>
      <c r="FAP99" s="369"/>
      <c r="FAQ99" s="369"/>
      <c r="FAR99" s="369"/>
      <c r="FAS99" s="369"/>
      <c r="FAT99" s="369"/>
      <c r="FAU99" s="369"/>
      <c r="FAV99" s="369"/>
      <c r="FAW99" s="369"/>
      <c r="FAX99" s="369"/>
      <c r="FAY99" s="369"/>
      <c r="FAZ99" s="369"/>
      <c r="FBA99" s="369"/>
      <c r="FBB99" s="369"/>
      <c r="FBC99" s="369"/>
      <c r="FBD99" s="369"/>
      <c r="FBE99" s="369"/>
      <c r="FBF99" s="369"/>
      <c r="FBG99" s="369"/>
      <c r="FBH99" s="369"/>
      <c r="FBI99" s="369"/>
      <c r="FBJ99" s="369"/>
      <c r="FBK99" s="369"/>
      <c r="FBL99" s="369"/>
      <c r="FBM99" s="369"/>
      <c r="FBN99" s="369"/>
      <c r="FBO99" s="369"/>
      <c r="FBP99" s="369"/>
      <c r="FBQ99" s="369"/>
      <c r="FBR99" s="369"/>
      <c r="FBS99" s="369"/>
      <c r="FBT99" s="369"/>
      <c r="FBU99" s="369"/>
      <c r="FBV99" s="369"/>
      <c r="FBW99" s="369"/>
      <c r="FBX99" s="369"/>
      <c r="FBY99" s="369"/>
      <c r="FBZ99" s="369"/>
      <c r="FCA99" s="369"/>
      <c r="FCB99" s="369"/>
      <c r="FCC99" s="369"/>
      <c r="FCD99" s="369"/>
      <c r="FCE99" s="369"/>
      <c r="FCF99" s="369"/>
      <c r="FCG99" s="369"/>
      <c r="FCH99" s="369"/>
      <c r="FCI99" s="369"/>
      <c r="FCJ99" s="369"/>
      <c r="FCK99" s="369"/>
      <c r="FCL99" s="369"/>
      <c r="FCM99" s="369"/>
      <c r="FCN99" s="369"/>
      <c r="FCO99" s="369"/>
      <c r="FCP99" s="369"/>
      <c r="FCQ99" s="369"/>
      <c r="FCR99" s="369"/>
      <c r="FCS99" s="369"/>
      <c r="FCT99" s="369"/>
      <c r="FCU99" s="369"/>
      <c r="FCV99" s="369"/>
      <c r="FCW99" s="369"/>
      <c r="FCX99" s="369"/>
      <c r="FCY99" s="369"/>
      <c r="FCZ99" s="369"/>
      <c r="FDA99" s="369"/>
      <c r="FDB99" s="369"/>
      <c r="FDC99" s="369"/>
      <c r="FDD99" s="369"/>
      <c r="FDE99" s="369"/>
      <c r="FDF99" s="369"/>
      <c r="FDG99" s="369"/>
      <c r="FDH99" s="369"/>
      <c r="FDI99" s="369"/>
      <c r="FDJ99" s="369"/>
      <c r="FDK99" s="369"/>
      <c r="FDL99" s="369"/>
      <c r="FDM99" s="369"/>
      <c r="FDN99" s="369"/>
      <c r="FDO99" s="369"/>
      <c r="FDP99" s="369"/>
      <c r="FDQ99" s="369"/>
      <c r="FDR99" s="369"/>
      <c r="FDS99" s="369"/>
      <c r="FDT99" s="369"/>
      <c r="FDU99" s="369"/>
      <c r="FDV99" s="369"/>
      <c r="FDW99" s="369"/>
      <c r="FDX99" s="369"/>
      <c r="FDY99" s="369"/>
      <c r="FDZ99" s="369"/>
      <c r="FEA99" s="369"/>
      <c r="FEB99" s="369"/>
      <c r="FEC99" s="369"/>
      <c r="FED99" s="369"/>
      <c r="FEE99" s="369"/>
      <c r="FEF99" s="369"/>
      <c r="FEG99" s="369"/>
      <c r="FEH99" s="369"/>
      <c r="FEI99" s="369"/>
      <c r="FEJ99" s="369"/>
      <c r="FEK99" s="369"/>
      <c r="FEL99" s="369"/>
      <c r="FEM99" s="369"/>
      <c r="FEN99" s="369"/>
      <c r="FEO99" s="369"/>
      <c r="FEP99" s="369"/>
      <c r="FEQ99" s="369"/>
      <c r="FER99" s="369"/>
      <c r="FES99" s="369"/>
      <c r="FET99" s="369"/>
      <c r="FEU99" s="369"/>
      <c r="FEV99" s="369"/>
      <c r="FEW99" s="369"/>
      <c r="FEX99" s="369"/>
      <c r="FEY99" s="369"/>
      <c r="FEZ99" s="369"/>
      <c r="FFA99" s="369"/>
      <c r="FFB99" s="369"/>
      <c r="FFC99" s="369"/>
      <c r="FFD99" s="369"/>
      <c r="FFE99" s="369"/>
      <c r="FFF99" s="369"/>
      <c r="FFG99" s="369"/>
      <c r="FFH99" s="369"/>
      <c r="FFI99" s="369"/>
      <c r="FFJ99" s="369"/>
      <c r="FFK99" s="369"/>
      <c r="FFL99" s="369"/>
      <c r="FFM99" s="369"/>
      <c r="FFN99" s="369"/>
      <c r="FFO99" s="369"/>
      <c r="FFP99" s="369"/>
      <c r="FFQ99" s="369"/>
      <c r="FFR99" s="369"/>
      <c r="FFS99" s="369"/>
      <c r="FFT99" s="369"/>
      <c r="FFU99" s="369"/>
      <c r="FFV99" s="369"/>
      <c r="FFW99" s="369"/>
      <c r="FFX99" s="369"/>
      <c r="FFY99" s="369"/>
      <c r="FFZ99" s="369"/>
      <c r="FGA99" s="369"/>
      <c r="FGB99" s="369"/>
      <c r="FGC99" s="369"/>
      <c r="FGD99" s="369"/>
      <c r="FGE99" s="369"/>
      <c r="FGF99" s="369"/>
      <c r="FGG99" s="369"/>
      <c r="FGH99" s="369"/>
      <c r="FGI99" s="369"/>
      <c r="FGJ99" s="369"/>
      <c r="FGK99" s="369"/>
      <c r="FGL99" s="369"/>
      <c r="FGM99" s="369"/>
      <c r="FGN99" s="369"/>
      <c r="FGO99" s="369"/>
      <c r="FGP99" s="369"/>
      <c r="FGQ99" s="369"/>
      <c r="FGR99" s="369"/>
      <c r="FGS99" s="369"/>
      <c r="FGT99" s="369"/>
      <c r="FGU99" s="369"/>
      <c r="FGV99" s="369"/>
      <c r="FGW99" s="369"/>
      <c r="FGX99" s="369"/>
      <c r="FGY99" s="369"/>
      <c r="FGZ99" s="369"/>
      <c r="FHA99" s="369"/>
      <c r="FHB99" s="369"/>
      <c r="FHC99" s="369"/>
      <c r="FHD99" s="369"/>
      <c r="FHE99" s="369"/>
      <c r="FHF99" s="369"/>
      <c r="FHG99" s="369"/>
      <c r="FHH99" s="369"/>
      <c r="FHI99" s="369"/>
      <c r="FHJ99" s="369"/>
      <c r="FHK99" s="369"/>
      <c r="FHL99" s="369"/>
      <c r="FHM99" s="369"/>
      <c r="FHN99" s="369"/>
      <c r="FHO99" s="369"/>
      <c r="FHP99" s="369"/>
      <c r="FHQ99" s="369"/>
      <c r="FHR99" s="369"/>
      <c r="FHS99" s="369"/>
      <c r="FHT99" s="369"/>
      <c r="FHU99" s="369"/>
      <c r="FHV99" s="369"/>
      <c r="FHW99" s="369"/>
      <c r="FHX99" s="369"/>
      <c r="FHY99" s="369"/>
      <c r="FHZ99" s="369"/>
      <c r="FIA99" s="369"/>
      <c r="FIB99" s="369"/>
      <c r="FIC99" s="369"/>
      <c r="FID99" s="369"/>
      <c r="FIE99" s="369"/>
      <c r="FIF99" s="369"/>
      <c r="FIG99" s="369"/>
      <c r="FIH99" s="369"/>
      <c r="FII99" s="369"/>
      <c r="FIJ99" s="369"/>
      <c r="FIK99" s="369"/>
      <c r="FIL99" s="369"/>
      <c r="FIM99" s="369"/>
      <c r="FIN99" s="369"/>
      <c r="FIO99" s="369"/>
      <c r="FIP99" s="369"/>
      <c r="FIQ99" s="369"/>
      <c r="FIR99" s="369"/>
      <c r="FIS99" s="369"/>
      <c r="FIT99" s="369"/>
      <c r="FIU99" s="369"/>
      <c r="FIV99" s="369"/>
      <c r="FIW99" s="369"/>
      <c r="FIX99" s="369"/>
      <c r="FIY99" s="369"/>
      <c r="FIZ99" s="369"/>
      <c r="FJA99" s="369"/>
      <c r="FJB99" s="369"/>
      <c r="FJC99" s="369"/>
      <c r="FJD99" s="369"/>
      <c r="FJE99" s="369"/>
      <c r="FJF99" s="369"/>
      <c r="FJG99" s="369"/>
      <c r="FJH99" s="369"/>
      <c r="FJI99" s="369"/>
      <c r="FJJ99" s="369"/>
      <c r="FJK99" s="369"/>
      <c r="FJL99" s="369"/>
      <c r="FJM99" s="369"/>
      <c r="FJN99" s="369"/>
      <c r="FJO99" s="369"/>
      <c r="FJP99" s="369"/>
      <c r="FJQ99" s="369"/>
      <c r="FJR99" s="369"/>
      <c r="FJS99" s="369"/>
      <c r="FJT99" s="369"/>
      <c r="FJU99" s="369"/>
      <c r="FJV99" s="369"/>
      <c r="FJW99" s="369"/>
      <c r="FJX99" s="369"/>
      <c r="FJY99" s="369"/>
      <c r="FJZ99" s="369"/>
      <c r="FKA99" s="369"/>
      <c r="FKB99" s="369"/>
      <c r="FKC99" s="369"/>
      <c r="FKD99" s="369"/>
      <c r="FKE99" s="369"/>
      <c r="FKF99" s="369"/>
      <c r="FKG99" s="369"/>
      <c r="FKH99" s="369"/>
      <c r="FKI99" s="369"/>
      <c r="FKJ99" s="369"/>
      <c r="FKK99" s="369"/>
      <c r="FKL99" s="369"/>
      <c r="FKM99" s="369"/>
      <c r="FKN99" s="369"/>
      <c r="FKO99" s="369"/>
      <c r="FKP99" s="369"/>
      <c r="FKQ99" s="369"/>
      <c r="FKR99" s="369"/>
      <c r="FKS99" s="369"/>
      <c r="FKT99" s="369"/>
      <c r="FKU99" s="369"/>
      <c r="FKV99" s="369"/>
      <c r="FKW99" s="369"/>
      <c r="FKX99" s="369"/>
      <c r="FKY99" s="369"/>
      <c r="FKZ99" s="369"/>
      <c r="FLA99" s="369"/>
      <c r="FLB99" s="369"/>
      <c r="FLC99" s="369"/>
      <c r="FLD99" s="369"/>
      <c r="FLE99" s="369"/>
      <c r="FLF99" s="369"/>
      <c r="FLG99" s="369"/>
      <c r="FLH99" s="369"/>
      <c r="FLI99" s="369"/>
      <c r="FLJ99" s="369"/>
      <c r="FLK99" s="369"/>
      <c r="FLL99" s="369"/>
      <c r="FLM99" s="369"/>
      <c r="FLN99" s="369"/>
      <c r="FLO99" s="369"/>
      <c r="FLP99" s="369"/>
      <c r="FLQ99" s="369"/>
      <c r="FLR99" s="369"/>
      <c r="FLS99" s="369"/>
      <c r="FLT99" s="369"/>
      <c r="FLU99" s="369"/>
      <c r="FLV99" s="369"/>
      <c r="FLW99" s="369"/>
      <c r="FLX99" s="369"/>
      <c r="FLY99" s="369"/>
      <c r="FLZ99" s="369"/>
      <c r="FMA99" s="369"/>
      <c r="FMB99" s="369"/>
      <c r="FMC99" s="369"/>
      <c r="FMD99" s="369"/>
      <c r="FME99" s="369"/>
      <c r="FMF99" s="369"/>
      <c r="FMG99" s="369"/>
      <c r="FMH99" s="369"/>
      <c r="FMI99" s="369"/>
      <c r="FMJ99" s="369"/>
      <c r="FMK99" s="369"/>
      <c r="FML99" s="369"/>
      <c r="FMM99" s="369"/>
      <c r="FMN99" s="369"/>
      <c r="FMO99" s="369"/>
      <c r="FMP99" s="369"/>
      <c r="FMQ99" s="369"/>
      <c r="FMR99" s="369"/>
      <c r="FMS99" s="369"/>
      <c r="FMT99" s="369"/>
      <c r="FMU99" s="369"/>
      <c r="FMV99" s="369"/>
      <c r="FMW99" s="369"/>
      <c r="FMX99" s="369"/>
      <c r="FMY99" s="369"/>
      <c r="FMZ99" s="369"/>
      <c r="FNA99" s="369"/>
      <c r="FNB99" s="369"/>
      <c r="FNC99" s="369"/>
      <c r="FND99" s="369"/>
      <c r="FNE99" s="369"/>
      <c r="FNF99" s="369"/>
      <c r="FNG99" s="369"/>
      <c r="FNH99" s="369"/>
      <c r="FNI99" s="369"/>
      <c r="FNJ99" s="369"/>
      <c r="FNK99" s="369"/>
      <c r="FNL99" s="369"/>
      <c r="FNM99" s="369"/>
      <c r="FNN99" s="369"/>
      <c r="FNO99" s="369"/>
      <c r="FNP99" s="369"/>
      <c r="FNQ99" s="369"/>
      <c r="FNR99" s="369"/>
      <c r="FNS99" s="369"/>
      <c r="FNT99" s="369"/>
      <c r="FNU99" s="369"/>
      <c r="FNV99" s="369"/>
      <c r="FNW99" s="369"/>
      <c r="FNX99" s="369"/>
      <c r="FNY99" s="369"/>
      <c r="FNZ99" s="369"/>
      <c r="FOA99" s="369"/>
      <c r="FOB99" s="369"/>
      <c r="FOC99" s="369"/>
      <c r="FOD99" s="369"/>
      <c r="FOE99" s="369"/>
      <c r="FOF99" s="369"/>
      <c r="FOG99" s="369"/>
      <c r="FOH99" s="369"/>
      <c r="FOI99" s="369"/>
      <c r="FOJ99" s="369"/>
      <c r="FOK99" s="369"/>
      <c r="FOL99" s="369"/>
      <c r="FOM99" s="369"/>
      <c r="FON99" s="369"/>
      <c r="FOO99" s="369"/>
      <c r="FOP99" s="369"/>
      <c r="FOQ99" s="369"/>
      <c r="FOR99" s="369"/>
      <c r="FOS99" s="369"/>
      <c r="FOT99" s="369"/>
      <c r="FOU99" s="369"/>
      <c r="FOV99" s="369"/>
      <c r="FOW99" s="369"/>
      <c r="FOX99" s="369"/>
      <c r="FOY99" s="369"/>
      <c r="FOZ99" s="369"/>
      <c r="FPA99" s="369"/>
      <c r="FPB99" s="369"/>
      <c r="FPC99" s="369"/>
      <c r="FPD99" s="369"/>
      <c r="FPE99" s="369"/>
      <c r="FPF99" s="369"/>
      <c r="FPG99" s="369"/>
      <c r="FPH99" s="369"/>
      <c r="FPI99" s="369"/>
      <c r="FPJ99" s="369"/>
      <c r="FPK99" s="369"/>
      <c r="FPL99" s="369"/>
      <c r="FPM99" s="369"/>
      <c r="FPN99" s="369"/>
      <c r="FPO99" s="369"/>
      <c r="FPP99" s="369"/>
      <c r="FPQ99" s="369"/>
      <c r="FPR99" s="369"/>
      <c r="FPS99" s="369"/>
      <c r="FPT99" s="369"/>
      <c r="FPU99" s="369"/>
      <c r="FPV99" s="369"/>
      <c r="FPW99" s="369"/>
      <c r="FPX99" s="369"/>
      <c r="FPY99" s="369"/>
      <c r="FPZ99" s="369"/>
      <c r="FQA99" s="369"/>
      <c r="FQB99" s="369"/>
      <c r="FQC99" s="369"/>
      <c r="FQD99" s="369"/>
      <c r="FQE99" s="369"/>
      <c r="FQF99" s="369"/>
      <c r="FQG99" s="369"/>
      <c r="FQH99" s="369"/>
      <c r="FQI99" s="369"/>
      <c r="FQJ99" s="369"/>
      <c r="FQK99" s="369"/>
      <c r="FQL99" s="369"/>
      <c r="FQM99" s="369"/>
      <c r="FQN99" s="369"/>
      <c r="FQO99" s="369"/>
      <c r="FQP99" s="369"/>
      <c r="FQQ99" s="369"/>
      <c r="FQR99" s="369"/>
      <c r="FQS99" s="369"/>
      <c r="FQT99" s="369"/>
      <c r="FQU99" s="369"/>
      <c r="FQV99" s="369"/>
      <c r="FQW99" s="369"/>
      <c r="FQX99" s="369"/>
      <c r="FQY99" s="369"/>
      <c r="FQZ99" s="369"/>
      <c r="FRA99" s="369"/>
      <c r="FRB99" s="369"/>
      <c r="FRC99" s="369"/>
      <c r="FRD99" s="369"/>
      <c r="FRE99" s="369"/>
      <c r="FRF99" s="369"/>
      <c r="FRG99" s="369"/>
      <c r="FRH99" s="369"/>
      <c r="FRI99" s="369"/>
      <c r="FRJ99" s="369"/>
      <c r="FRK99" s="369"/>
      <c r="FRL99" s="369"/>
      <c r="FRM99" s="369"/>
      <c r="FRN99" s="369"/>
      <c r="FRO99" s="369"/>
      <c r="FRP99" s="369"/>
      <c r="FRQ99" s="369"/>
      <c r="FRR99" s="369"/>
      <c r="FRS99" s="369"/>
      <c r="FRT99" s="369"/>
      <c r="FRU99" s="369"/>
      <c r="FRV99" s="369"/>
      <c r="FRW99" s="369"/>
      <c r="FRX99" s="369"/>
      <c r="FRY99" s="369"/>
      <c r="FRZ99" s="369"/>
      <c r="FSA99" s="369"/>
      <c r="FSB99" s="369"/>
      <c r="FSC99" s="369"/>
      <c r="FSD99" s="369"/>
      <c r="FSE99" s="369"/>
      <c r="FSF99" s="369"/>
      <c r="FSG99" s="369"/>
      <c r="FSH99" s="369"/>
      <c r="FSI99" s="369"/>
      <c r="FSJ99" s="369"/>
      <c r="FSK99" s="369"/>
      <c r="FSL99" s="369"/>
      <c r="FSM99" s="369"/>
      <c r="FSN99" s="369"/>
      <c r="FSO99" s="369"/>
      <c r="FSP99" s="369"/>
      <c r="FSQ99" s="369"/>
      <c r="FSR99" s="369"/>
      <c r="FSS99" s="369"/>
      <c r="FST99" s="369"/>
      <c r="FSU99" s="369"/>
      <c r="FSV99" s="369"/>
      <c r="FSW99" s="369"/>
      <c r="FSX99" s="369"/>
      <c r="FSY99" s="369"/>
      <c r="FSZ99" s="369"/>
      <c r="FTA99" s="369"/>
      <c r="FTB99" s="369"/>
      <c r="FTC99" s="369"/>
      <c r="FTD99" s="369"/>
      <c r="FTE99" s="369"/>
      <c r="FTF99" s="369"/>
      <c r="FTG99" s="369"/>
      <c r="FTH99" s="369"/>
      <c r="FTI99" s="369"/>
      <c r="FTJ99" s="369"/>
      <c r="FTK99" s="369"/>
      <c r="FTL99" s="369"/>
      <c r="FTM99" s="369"/>
      <c r="FTN99" s="369"/>
      <c r="FTO99" s="369"/>
      <c r="FTP99" s="369"/>
      <c r="FTQ99" s="369"/>
      <c r="FTR99" s="369"/>
      <c r="FTS99" s="369"/>
      <c r="FTT99" s="369"/>
      <c r="FTU99" s="369"/>
      <c r="FTV99" s="369"/>
      <c r="FTW99" s="369"/>
      <c r="FTX99" s="369"/>
      <c r="FTY99" s="369"/>
      <c r="FTZ99" s="369"/>
      <c r="FUA99" s="369"/>
      <c r="FUB99" s="369"/>
      <c r="FUC99" s="369"/>
      <c r="FUD99" s="369"/>
      <c r="FUE99" s="369"/>
      <c r="FUF99" s="369"/>
      <c r="FUG99" s="369"/>
      <c r="FUH99" s="369"/>
      <c r="FUI99" s="369"/>
      <c r="FUJ99" s="369"/>
      <c r="FUK99" s="369"/>
      <c r="FUL99" s="369"/>
      <c r="FUM99" s="369"/>
      <c r="FUN99" s="369"/>
      <c r="FUO99" s="369"/>
      <c r="FUP99" s="369"/>
      <c r="FUQ99" s="369"/>
      <c r="FUR99" s="369"/>
      <c r="FUS99" s="369"/>
      <c r="FUT99" s="369"/>
      <c r="FUU99" s="369"/>
      <c r="FUV99" s="369"/>
      <c r="FUW99" s="369"/>
      <c r="FUX99" s="369"/>
      <c r="FUY99" s="369"/>
      <c r="FUZ99" s="369"/>
      <c r="FVA99" s="369"/>
      <c r="FVB99" s="369"/>
      <c r="FVC99" s="369"/>
      <c r="FVD99" s="369"/>
      <c r="FVE99" s="369"/>
      <c r="FVF99" s="369"/>
      <c r="FVG99" s="369"/>
      <c r="FVH99" s="369"/>
      <c r="FVI99" s="369"/>
      <c r="FVJ99" s="369"/>
      <c r="FVK99" s="369"/>
      <c r="FVL99" s="369"/>
      <c r="FVM99" s="369"/>
      <c r="FVN99" s="369"/>
      <c r="FVO99" s="369"/>
      <c r="FVP99" s="369"/>
      <c r="FVQ99" s="369"/>
      <c r="FVR99" s="369"/>
      <c r="FVS99" s="369"/>
      <c r="FVT99" s="369"/>
      <c r="FVU99" s="369"/>
      <c r="FVV99" s="369"/>
      <c r="FVW99" s="369"/>
      <c r="FVX99" s="369"/>
      <c r="FVY99" s="369"/>
      <c r="FVZ99" s="369"/>
      <c r="FWA99" s="369"/>
      <c r="FWB99" s="369"/>
      <c r="FWC99" s="369"/>
      <c r="FWD99" s="369"/>
      <c r="FWE99" s="369"/>
      <c r="FWF99" s="369"/>
      <c r="FWG99" s="369"/>
      <c r="FWH99" s="369"/>
      <c r="FWI99" s="369"/>
      <c r="FWJ99" s="369"/>
      <c r="FWK99" s="369"/>
      <c r="FWL99" s="369"/>
      <c r="FWM99" s="369"/>
      <c r="FWN99" s="369"/>
      <c r="FWO99" s="369"/>
      <c r="FWP99" s="369"/>
      <c r="FWQ99" s="369"/>
      <c r="FWR99" s="369"/>
      <c r="FWS99" s="369"/>
      <c r="FWT99" s="369"/>
      <c r="FWU99" s="369"/>
      <c r="FWV99" s="369"/>
      <c r="FWW99" s="369"/>
      <c r="FWX99" s="369"/>
      <c r="FWY99" s="369"/>
      <c r="FWZ99" s="369"/>
      <c r="FXA99" s="369"/>
      <c r="FXB99" s="369"/>
      <c r="FXC99" s="369"/>
      <c r="FXD99" s="369"/>
      <c r="FXE99" s="369"/>
      <c r="FXF99" s="369"/>
      <c r="FXG99" s="369"/>
      <c r="FXH99" s="369"/>
      <c r="FXI99" s="369"/>
      <c r="FXJ99" s="369"/>
      <c r="FXK99" s="369"/>
      <c r="FXL99" s="369"/>
      <c r="FXM99" s="369"/>
      <c r="FXN99" s="369"/>
      <c r="FXO99" s="369"/>
      <c r="FXP99" s="369"/>
      <c r="FXQ99" s="369"/>
      <c r="FXR99" s="369"/>
      <c r="FXS99" s="369"/>
      <c r="FXT99" s="369"/>
      <c r="FXU99" s="369"/>
      <c r="FXV99" s="369"/>
      <c r="FXW99" s="369"/>
      <c r="FXX99" s="369"/>
      <c r="FXY99" s="369"/>
      <c r="FXZ99" s="369"/>
      <c r="FYA99" s="369"/>
      <c r="FYB99" s="369"/>
      <c r="FYC99" s="369"/>
      <c r="FYD99" s="369"/>
      <c r="FYE99" s="369"/>
      <c r="FYF99" s="369"/>
      <c r="FYG99" s="369"/>
      <c r="FYH99" s="369"/>
      <c r="FYI99" s="369"/>
      <c r="FYJ99" s="369"/>
      <c r="FYK99" s="369"/>
      <c r="FYL99" s="369"/>
      <c r="FYM99" s="369"/>
      <c r="FYN99" s="369"/>
      <c r="FYO99" s="369"/>
      <c r="FYP99" s="369"/>
      <c r="FYQ99" s="369"/>
      <c r="FYR99" s="369"/>
      <c r="FYS99" s="369"/>
      <c r="FYT99" s="369"/>
      <c r="FYU99" s="369"/>
      <c r="FYV99" s="369"/>
      <c r="FYW99" s="369"/>
      <c r="FYX99" s="369"/>
      <c r="FYY99" s="369"/>
      <c r="FYZ99" s="369"/>
      <c r="FZA99" s="369"/>
      <c r="FZB99" s="369"/>
      <c r="FZC99" s="369"/>
      <c r="FZD99" s="369"/>
      <c r="FZE99" s="369"/>
      <c r="FZF99" s="369"/>
      <c r="FZG99" s="369"/>
      <c r="FZH99" s="369"/>
      <c r="FZI99" s="369"/>
      <c r="FZJ99" s="369"/>
      <c r="FZK99" s="369"/>
      <c r="FZL99" s="369"/>
      <c r="FZM99" s="369"/>
      <c r="FZN99" s="369"/>
      <c r="FZO99" s="369"/>
      <c r="FZP99" s="369"/>
      <c r="FZQ99" s="369"/>
      <c r="FZR99" s="369"/>
      <c r="FZS99" s="369"/>
      <c r="FZT99" s="369"/>
      <c r="FZU99" s="369"/>
      <c r="FZV99" s="369"/>
      <c r="FZW99" s="369"/>
      <c r="FZX99" s="369"/>
      <c r="FZY99" s="369"/>
      <c r="FZZ99" s="369"/>
      <c r="GAA99" s="369"/>
      <c r="GAB99" s="369"/>
      <c r="GAC99" s="369"/>
      <c r="GAD99" s="369"/>
      <c r="GAE99" s="369"/>
      <c r="GAF99" s="369"/>
      <c r="GAG99" s="369"/>
      <c r="GAH99" s="369"/>
      <c r="GAI99" s="369"/>
      <c r="GAJ99" s="369"/>
      <c r="GAK99" s="369"/>
      <c r="GAL99" s="369"/>
      <c r="GAM99" s="369"/>
      <c r="GAN99" s="369"/>
      <c r="GAO99" s="369"/>
      <c r="GAP99" s="369"/>
      <c r="GAQ99" s="369"/>
      <c r="GAR99" s="369"/>
      <c r="GAS99" s="369"/>
      <c r="GAT99" s="369"/>
      <c r="GAU99" s="369"/>
      <c r="GAV99" s="369"/>
      <c r="GAW99" s="369"/>
      <c r="GAX99" s="369"/>
      <c r="GAY99" s="369"/>
      <c r="GAZ99" s="369"/>
      <c r="GBA99" s="369"/>
      <c r="GBB99" s="369"/>
      <c r="GBC99" s="369"/>
      <c r="GBD99" s="369"/>
      <c r="GBE99" s="369"/>
      <c r="GBF99" s="369"/>
      <c r="GBG99" s="369"/>
      <c r="GBH99" s="369"/>
      <c r="GBI99" s="369"/>
      <c r="GBJ99" s="369"/>
      <c r="GBK99" s="369"/>
      <c r="GBL99" s="369"/>
      <c r="GBM99" s="369"/>
      <c r="GBN99" s="369"/>
      <c r="GBO99" s="369"/>
      <c r="GBP99" s="369"/>
      <c r="GBQ99" s="369"/>
      <c r="GBR99" s="369"/>
      <c r="GBS99" s="369"/>
      <c r="GBT99" s="369"/>
      <c r="GBU99" s="369"/>
      <c r="GBV99" s="369"/>
      <c r="GBW99" s="369"/>
      <c r="GBX99" s="369"/>
      <c r="GBY99" s="369"/>
      <c r="GBZ99" s="369"/>
      <c r="GCA99" s="369"/>
      <c r="GCB99" s="369"/>
      <c r="GCC99" s="369"/>
      <c r="GCD99" s="369"/>
      <c r="GCE99" s="369"/>
      <c r="GCF99" s="369"/>
      <c r="GCG99" s="369"/>
      <c r="GCH99" s="369"/>
      <c r="GCI99" s="369"/>
      <c r="GCJ99" s="369"/>
      <c r="GCK99" s="369"/>
      <c r="GCL99" s="369"/>
      <c r="GCM99" s="369"/>
      <c r="GCN99" s="369"/>
      <c r="GCO99" s="369"/>
      <c r="GCP99" s="369"/>
      <c r="GCQ99" s="369"/>
      <c r="GCR99" s="369"/>
      <c r="GCS99" s="369"/>
      <c r="GCT99" s="369"/>
      <c r="GCU99" s="369"/>
      <c r="GCV99" s="369"/>
      <c r="GCW99" s="369"/>
      <c r="GCX99" s="369"/>
      <c r="GCY99" s="369"/>
      <c r="GCZ99" s="369"/>
      <c r="GDA99" s="369"/>
      <c r="GDB99" s="369"/>
      <c r="GDC99" s="369"/>
      <c r="GDD99" s="369"/>
      <c r="GDE99" s="369"/>
      <c r="GDF99" s="369"/>
      <c r="GDG99" s="369"/>
      <c r="GDH99" s="369"/>
      <c r="GDI99" s="369"/>
      <c r="GDJ99" s="369"/>
      <c r="GDK99" s="369"/>
      <c r="GDL99" s="369"/>
      <c r="GDM99" s="369"/>
      <c r="GDN99" s="369"/>
      <c r="GDO99" s="369"/>
      <c r="GDP99" s="369"/>
      <c r="GDQ99" s="369"/>
      <c r="GDR99" s="369"/>
      <c r="GDS99" s="369"/>
      <c r="GDT99" s="369"/>
      <c r="GDU99" s="369"/>
      <c r="GDV99" s="369"/>
      <c r="GDW99" s="369"/>
      <c r="GDX99" s="369"/>
      <c r="GDY99" s="369"/>
      <c r="GDZ99" s="369"/>
      <c r="GEA99" s="369"/>
      <c r="GEB99" s="369"/>
      <c r="GEC99" s="369"/>
      <c r="GED99" s="369"/>
      <c r="GEE99" s="369"/>
      <c r="GEF99" s="369"/>
      <c r="GEG99" s="369"/>
      <c r="GEH99" s="369"/>
      <c r="GEI99" s="369"/>
      <c r="GEJ99" s="369"/>
      <c r="GEK99" s="369"/>
      <c r="GEL99" s="369"/>
      <c r="GEM99" s="369"/>
      <c r="GEN99" s="369"/>
      <c r="GEO99" s="369"/>
      <c r="GEP99" s="369"/>
      <c r="GEQ99" s="369"/>
      <c r="GER99" s="369"/>
      <c r="GES99" s="369"/>
      <c r="GET99" s="369"/>
      <c r="GEU99" s="369"/>
      <c r="GEV99" s="369"/>
      <c r="GEW99" s="369"/>
      <c r="GEX99" s="369"/>
      <c r="GEY99" s="369"/>
      <c r="GEZ99" s="369"/>
      <c r="GFA99" s="369"/>
      <c r="GFB99" s="369"/>
      <c r="GFC99" s="369"/>
      <c r="GFD99" s="369"/>
      <c r="GFE99" s="369"/>
      <c r="GFF99" s="369"/>
      <c r="GFG99" s="369"/>
      <c r="GFH99" s="369"/>
      <c r="GFI99" s="369"/>
      <c r="GFJ99" s="369"/>
      <c r="GFK99" s="369"/>
      <c r="GFL99" s="369"/>
      <c r="GFM99" s="369"/>
      <c r="GFN99" s="369"/>
      <c r="GFO99" s="369"/>
      <c r="GFP99" s="369"/>
      <c r="GFQ99" s="369"/>
      <c r="GFR99" s="369"/>
      <c r="GFS99" s="369"/>
      <c r="GFT99" s="369"/>
      <c r="GFU99" s="369"/>
      <c r="GFV99" s="369"/>
      <c r="GFW99" s="369"/>
      <c r="GFX99" s="369"/>
      <c r="GFY99" s="369"/>
      <c r="GFZ99" s="369"/>
      <c r="GGA99" s="369"/>
      <c r="GGB99" s="369"/>
      <c r="GGC99" s="369"/>
      <c r="GGD99" s="369"/>
      <c r="GGE99" s="369"/>
      <c r="GGF99" s="369"/>
      <c r="GGG99" s="369"/>
      <c r="GGH99" s="369"/>
      <c r="GGI99" s="369"/>
      <c r="GGJ99" s="369"/>
      <c r="GGK99" s="369"/>
      <c r="GGL99" s="369"/>
      <c r="GGM99" s="369"/>
      <c r="GGN99" s="369"/>
      <c r="GGO99" s="369"/>
      <c r="GGP99" s="369"/>
      <c r="GGQ99" s="369"/>
      <c r="GGR99" s="369"/>
      <c r="GGS99" s="369"/>
      <c r="GGT99" s="369"/>
      <c r="GGU99" s="369"/>
      <c r="GGV99" s="369"/>
      <c r="GGW99" s="369"/>
      <c r="GGX99" s="369"/>
      <c r="GGY99" s="369"/>
      <c r="GGZ99" s="369"/>
      <c r="GHA99" s="369"/>
      <c r="GHB99" s="369"/>
      <c r="GHC99" s="369"/>
      <c r="GHD99" s="369"/>
      <c r="GHE99" s="369"/>
      <c r="GHF99" s="369"/>
      <c r="GHG99" s="369"/>
      <c r="GHH99" s="369"/>
      <c r="GHI99" s="369"/>
      <c r="GHJ99" s="369"/>
      <c r="GHK99" s="369"/>
      <c r="GHL99" s="369"/>
      <c r="GHM99" s="369"/>
      <c r="GHN99" s="369"/>
      <c r="GHO99" s="369"/>
      <c r="GHP99" s="369"/>
      <c r="GHQ99" s="369"/>
      <c r="GHR99" s="369"/>
      <c r="GHS99" s="369"/>
      <c r="GHT99" s="369"/>
      <c r="GHU99" s="369"/>
      <c r="GHV99" s="369"/>
      <c r="GHW99" s="369"/>
      <c r="GHX99" s="369"/>
      <c r="GHY99" s="369"/>
      <c r="GHZ99" s="369"/>
      <c r="GIA99" s="369"/>
      <c r="GIB99" s="369"/>
      <c r="GIC99" s="369"/>
      <c r="GID99" s="369"/>
      <c r="GIE99" s="369"/>
      <c r="GIF99" s="369"/>
      <c r="GIG99" s="369"/>
      <c r="GIH99" s="369"/>
      <c r="GII99" s="369"/>
      <c r="GIJ99" s="369"/>
      <c r="GIK99" s="369"/>
      <c r="GIL99" s="369"/>
      <c r="GIM99" s="369"/>
      <c r="GIN99" s="369"/>
      <c r="GIO99" s="369"/>
      <c r="GIP99" s="369"/>
      <c r="GIQ99" s="369"/>
      <c r="GIR99" s="369"/>
      <c r="GIS99" s="369"/>
      <c r="GIT99" s="369"/>
      <c r="GIU99" s="369"/>
      <c r="GIV99" s="369"/>
      <c r="GIW99" s="369"/>
      <c r="GIX99" s="369"/>
      <c r="GIY99" s="369"/>
      <c r="GIZ99" s="369"/>
      <c r="GJA99" s="369"/>
      <c r="GJB99" s="369"/>
      <c r="GJC99" s="369"/>
      <c r="GJD99" s="369"/>
      <c r="GJE99" s="369"/>
      <c r="GJF99" s="369"/>
      <c r="GJG99" s="369"/>
      <c r="GJH99" s="369"/>
      <c r="GJI99" s="369"/>
      <c r="GJJ99" s="369"/>
      <c r="GJK99" s="369"/>
      <c r="GJL99" s="369"/>
      <c r="GJM99" s="369"/>
      <c r="GJN99" s="369"/>
      <c r="GJO99" s="369"/>
      <c r="GJP99" s="369"/>
      <c r="GJQ99" s="369"/>
      <c r="GJR99" s="369"/>
      <c r="GJS99" s="369"/>
      <c r="GJT99" s="369"/>
      <c r="GJU99" s="369"/>
      <c r="GJV99" s="369"/>
      <c r="GJW99" s="369"/>
      <c r="GJX99" s="369"/>
      <c r="GJY99" s="369"/>
      <c r="GJZ99" s="369"/>
      <c r="GKA99" s="369"/>
      <c r="GKB99" s="369"/>
      <c r="GKC99" s="369"/>
      <c r="GKD99" s="369"/>
      <c r="GKE99" s="369"/>
      <c r="GKF99" s="369"/>
      <c r="GKG99" s="369"/>
      <c r="GKH99" s="369"/>
      <c r="GKI99" s="369"/>
      <c r="GKJ99" s="369"/>
      <c r="GKK99" s="369"/>
      <c r="GKL99" s="369"/>
      <c r="GKM99" s="369"/>
      <c r="GKN99" s="369"/>
      <c r="GKO99" s="369"/>
      <c r="GKP99" s="369"/>
      <c r="GKQ99" s="369"/>
      <c r="GKR99" s="369"/>
      <c r="GKS99" s="369"/>
      <c r="GKT99" s="369"/>
      <c r="GKU99" s="369"/>
      <c r="GKV99" s="369"/>
      <c r="GKW99" s="369"/>
      <c r="GKX99" s="369"/>
      <c r="GKY99" s="369"/>
      <c r="GKZ99" s="369"/>
      <c r="GLA99" s="369"/>
      <c r="GLB99" s="369"/>
      <c r="GLC99" s="369"/>
      <c r="GLD99" s="369"/>
      <c r="GLE99" s="369"/>
      <c r="GLF99" s="369"/>
      <c r="GLG99" s="369"/>
      <c r="GLH99" s="369"/>
      <c r="GLI99" s="369"/>
      <c r="GLJ99" s="369"/>
      <c r="GLK99" s="369"/>
      <c r="GLL99" s="369"/>
      <c r="GLM99" s="369"/>
      <c r="GLN99" s="369"/>
      <c r="GLO99" s="369"/>
      <c r="GLP99" s="369"/>
      <c r="GLQ99" s="369"/>
      <c r="GLR99" s="369"/>
      <c r="GLS99" s="369"/>
      <c r="GLT99" s="369"/>
      <c r="GLU99" s="369"/>
      <c r="GLV99" s="369"/>
      <c r="GLW99" s="369"/>
      <c r="GLX99" s="369"/>
      <c r="GLY99" s="369"/>
      <c r="GLZ99" s="369"/>
      <c r="GMA99" s="369"/>
      <c r="GMB99" s="369"/>
      <c r="GMC99" s="369"/>
      <c r="GMD99" s="369"/>
      <c r="GME99" s="369"/>
      <c r="GMF99" s="369"/>
      <c r="GMG99" s="369"/>
      <c r="GMH99" s="369"/>
      <c r="GMI99" s="369"/>
      <c r="GMJ99" s="369"/>
      <c r="GMK99" s="369"/>
      <c r="GML99" s="369"/>
      <c r="GMM99" s="369"/>
      <c r="GMN99" s="369"/>
      <c r="GMO99" s="369"/>
      <c r="GMP99" s="369"/>
      <c r="GMQ99" s="369"/>
      <c r="GMR99" s="369"/>
      <c r="GMS99" s="369"/>
      <c r="GMT99" s="369"/>
      <c r="GMU99" s="369"/>
      <c r="GMV99" s="369"/>
      <c r="GMW99" s="369"/>
      <c r="GMX99" s="369"/>
      <c r="GMY99" s="369"/>
      <c r="GMZ99" s="369"/>
      <c r="GNA99" s="369"/>
      <c r="GNB99" s="369"/>
      <c r="GNC99" s="369"/>
      <c r="GND99" s="369"/>
      <c r="GNE99" s="369"/>
      <c r="GNF99" s="369"/>
      <c r="GNG99" s="369"/>
      <c r="GNH99" s="369"/>
      <c r="GNI99" s="369"/>
      <c r="GNJ99" s="369"/>
      <c r="GNK99" s="369"/>
      <c r="GNL99" s="369"/>
      <c r="GNM99" s="369"/>
      <c r="GNN99" s="369"/>
      <c r="GNO99" s="369"/>
      <c r="GNP99" s="369"/>
      <c r="GNQ99" s="369"/>
      <c r="GNR99" s="369"/>
      <c r="GNS99" s="369"/>
      <c r="GNT99" s="369"/>
      <c r="GNU99" s="369"/>
      <c r="GNV99" s="369"/>
      <c r="GNW99" s="369"/>
      <c r="GNX99" s="369"/>
      <c r="GNY99" s="369"/>
      <c r="GNZ99" s="369"/>
      <c r="GOA99" s="369"/>
      <c r="GOB99" s="369"/>
      <c r="GOC99" s="369"/>
      <c r="GOD99" s="369"/>
      <c r="GOE99" s="369"/>
      <c r="GOF99" s="369"/>
      <c r="GOG99" s="369"/>
      <c r="GOH99" s="369"/>
      <c r="GOI99" s="369"/>
      <c r="GOJ99" s="369"/>
      <c r="GOK99" s="369"/>
      <c r="GOL99" s="369"/>
      <c r="GOM99" s="369"/>
      <c r="GON99" s="369"/>
      <c r="GOO99" s="369"/>
      <c r="GOP99" s="369"/>
      <c r="GOQ99" s="369"/>
      <c r="GOR99" s="369"/>
      <c r="GOS99" s="369"/>
      <c r="GOT99" s="369"/>
      <c r="GOU99" s="369"/>
      <c r="GOV99" s="369"/>
      <c r="GOW99" s="369"/>
      <c r="GOX99" s="369"/>
      <c r="GOY99" s="369"/>
      <c r="GOZ99" s="369"/>
      <c r="GPA99" s="369"/>
      <c r="GPB99" s="369"/>
      <c r="GPC99" s="369"/>
      <c r="GPD99" s="369"/>
      <c r="GPE99" s="369"/>
      <c r="GPF99" s="369"/>
      <c r="GPG99" s="369"/>
      <c r="GPH99" s="369"/>
      <c r="GPI99" s="369"/>
      <c r="GPJ99" s="369"/>
      <c r="GPK99" s="369"/>
      <c r="GPL99" s="369"/>
      <c r="GPM99" s="369"/>
      <c r="GPN99" s="369"/>
      <c r="GPO99" s="369"/>
      <c r="GPP99" s="369"/>
      <c r="GPQ99" s="369"/>
      <c r="GPR99" s="369"/>
      <c r="GPS99" s="369"/>
      <c r="GPT99" s="369"/>
      <c r="GPU99" s="369"/>
      <c r="GPV99" s="369"/>
      <c r="GPW99" s="369"/>
      <c r="GPX99" s="369"/>
      <c r="GPY99" s="369"/>
      <c r="GPZ99" s="369"/>
      <c r="GQA99" s="369"/>
      <c r="GQB99" s="369"/>
      <c r="GQC99" s="369"/>
      <c r="GQD99" s="369"/>
      <c r="GQE99" s="369"/>
      <c r="GQF99" s="369"/>
      <c r="GQG99" s="369"/>
      <c r="GQH99" s="369"/>
      <c r="GQI99" s="369"/>
      <c r="GQJ99" s="369"/>
      <c r="GQK99" s="369"/>
      <c r="GQL99" s="369"/>
      <c r="GQM99" s="369"/>
      <c r="GQN99" s="369"/>
      <c r="GQO99" s="369"/>
      <c r="GQP99" s="369"/>
      <c r="GQQ99" s="369"/>
      <c r="GQR99" s="369"/>
      <c r="GQS99" s="369"/>
      <c r="GQT99" s="369"/>
      <c r="GQU99" s="369"/>
      <c r="GQV99" s="369"/>
      <c r="GQW99" s="369"/>
      <c r="GQX99" s="369"/>
      <c r="GQY99" s="369"/>
      <c r="GQZ99" s="369"/>
      <c r="GRA99" s="369"/>
      <c r="GRB99" s="369"/>
      <c r="GRC99" s="369"/>
      <c r="GRD99" s="369"/>
      <c r="GRE99" s="369"/>
      <c r="GRF99" s="369"/>
      <c r="GRG99" s="369"/>
      <c r="GRH99" s="369"/>
      <c r="GRI99" s="369"/>
      <c r="GRJ99" s="369"/>
      <c r="GRK99" s="369"/>
      <c r="GRL99" s="369"/>
      <c r="GRM99" s="369"/>
      <c r="GRN99" s="369"/>
      <c r="GRO99" s="369"/>
      <c r="GRP99" s="369"/>
      <c r="GRQ99" s="369"/>
      <c r="GRR99" s="369"/>
      <c r="GRS99" s="369"/>
      <c r="GRT99" s="369"/>
      <c r="GRU99" s="369"/>
      <c r="GRV99" s="369"/>
      <c r="GRW99" s="369"/>
      <c r="GRX99" s="369"/>
      <c r="GRY99" s="369"/>
      <c r="GRZ99" s="369"/>
      <c r="GSA99" s="369"/>
      <c r="GSB99" s="369"/>
      <c r="GSC99" s="369"/>
      <c r="GSD99" s="369"/>
      <c r="GSE99" s="369"/>
      <c r="GSF99" s="369"/>
      <c r="GSG99" s="369"/>
      <c r="GSH99" s="369"/>
      <c r="GSI99" s="369"/>
      <c r="GSJ99" s="369"/>
      <c r="GSK99" s="369"/>
      <c r="GSL99" s="369"/>
      <c r="GSM99" s="369"/>
      <c r="GSN99" s="369"/>
      <c r="GSO99" s="369"/>
      <c r="GSP99" s="369"/>
      <c r="GSQ99" s="369"/>
      <c r="GSR99" s="369"/>
      <c r="GSS99" s="369"/>
      <c r="GST99" s="369"/>
      <c r="GSU99" s="369"/>
      <c r="GSV99" s="369"/>
      <c r="GSW99" s="369"/>
      <c r="GSX99" s="369"/>
      <c r="GSY99" s="369"/>
      <c r="GSZ99" s="369"/>
      <c r="GTA99" s="369"/>
      <c r="GTB99" s="369"/>
      <c r="GTC99" s="369"/>
      <c r="GTD99" s="369"/>
      <c r="GTE99" s="369"/>
      <c r="GTF99" s="369"/>
      <c r="GTG99" s="369"/>
      <c r="GTH99" s="369"/>
      <c r="GTI99" s="369"/>
      <c r="GTJ99" s="369"/>
      <c r="GTK99" s="369"/>
      <c r="GTL99" s="369"/>
      <c r="GTM99" s="369"/>
      <c r="GTN99" s="369"/>
      <c r="GTO99" s="369"/>
      <c r="GTP99" s="369"/>
      <c r="GTQ99" s="369"/>
      <c r="GTR99" s="369"/>
      <c r="GTS99" s="369"/>
      <c r="GTT99" s="369"/>
      <c r="GTU99" s="369"/>
      <c r="GTV99" s="369"/>
      <c r="GTW99" s="369"/>
      <c r="GTX99" s="369"/>
      <c r="GTY99" s="369"/>
      <c r="GTZ99" s="369"/>
      <c r="GUA99" s="369"/>
      <c r="GUB99" s="369"/>
      <c r="GUC99" s="369"/>
      <c r="GUD99" s="369"/>
      <c r="GUE99" s="369"/>
      <c r="GUF99" s="369"/>
      <c r="GUG99" s="369"/>
      <c r="GUH99" s="369"/>
      <c r="GUI99" s="369"/>
      <c r="GUJ99" s="369"/>
      <c r="GUK99" s="369"/>
      <c r="GUL99" s="369"/>
      <c r="GUM99" s="369"/>
      <c r="GUN99" s="369"/>
      <c r="GUO99" s="369"/>
      <c r="GUP99" s="369"/>
      <c r="GUQ99" s="369"/>
      <c r="GUR99" s="369"/>
      <c r="GUS99" s="369"/>
      <c r="GUT99" s="369"/>
      <c r="GUU99" s="369"/>
      <c r="GUV99" s="369"/>
      <c r="GUW99" s="369"/>
      <c r="GUX99" s="369"/>
      <c r="GUY99" s="369"/>
      <c r="GUZ99" s="369"/>
      <c r="GVA99" s="369"/>
      <c r="GVB99" s="369"/>
      <c r="GVC99" s="369"/>
      <c r="GVD99" s="369"/>
      <c r="GVE99" s="369"/>
      <c r="GVF99" s="369"/>
      <c r="GVG99" s="369"/>
      <c r="GVH99" s="369"/>
      <c r="GVI99" s="369"/>
      <c r="GVJ99" s="369"/>
      <c r="GVK99" s="369"/>
      <c r="GVL99" s="369"/>
      <c r="GVM99" s="369"/>
      <c r="GVN99" s="369"/>
      <c r="GVO99" s="369"/>
      <c r="GVP99" s="369"/>
      <c r="GVQ99" s="369"/>
      <c r="GVR99" s="369"/>
      <c r="GVS99" s="369"/>
      <c r="GVT99" s="369"/>
      <c r="GVU99" s="369"/>
      <c r="GVV99" s="369"/>
      <c r="GVW99" s="369"/>
      <c r="GVX99" s="369"/>
      <c r="GVY99" s="369"/>
      <c r="GVZ99" s="369"/>
      <c r="GWA99" s="369"/>
      <c r="GWB99" s="369"/>
      <c r="GWC99" s="369"/>
      <c r="GWD99" s="369"/>
      <c r="GWE99" s="369"/>
      <c r="GWF99" s="369"/>
      <c r="GWG99" s="369"/>
      <c r="GWH99" s="369"/>
      <c r="GWI99" s="369"/>
      <c r="GWJ99" s="369"/>
      <c r="GWK99" s="369"/>
      <c r="GWL99" s="369"/>
      <c r="GWM99" s="369"/>
      <c r="GWN99" s="369"/>
      <c r="GWO99" s="369"/>
      <c r="GWP99" s="369"/>
      <c r="GWQ99" s="369"/>
      <c r="GWR99" s="369"/>
      <c r="GWS99" s="369"/>
      <c r="GWT99" s="369"/>
      <c r="GWU99" s="369"/>
      <c r="GWV99" s="369"/>
      <c r="GWW99" s="369"/>
      <c r="GWX99" s="369"/>
      <c r="GWY99" s="369"/>
      <c r="GWZ99" s="369"/>
      <c r="GXA99" s="369"/>
      <c r="GXB99" s="369"/>
      <c r="GXC99" s="369"/>
      <c r="GXD99" s="369"/>
      <c r="GXE99" s="369"/>
      <c r="GXF99" s="369"/>
      <c r="GXG99" s="369"/>
      <c r="GXH99" s="369"/>
      <c r="GXI99" s="369"/>
      <c r="GXJ99" s="369"/>
      <c r="GXK99" s="369"/>
      <c r="GXL99" s="369"/>
      <c r="GXM99" s="369"/>
      <c r="GXN99" s="369"/>
      <c r="GXO99" s="369"/>
      <c r="GXP99" s="369"/>
      <c r="GXQ99" s="369"/>
      <c r="GXR99" s="369"/>
      <c r="GXS99" s="369"/>
      <c r="GXT99" s="369"/>
      <c r="GXU99" s="369"/>
      <c r="GXV99" s="369"/>
      <c r="GXW99" s="369"/>
      <c r="GXX99" s="369"/>
      <c r="GXY99" s="369"/>
      <c r="GXZ99" s="369"/>
      <c r="GYA99" s="369"/>
      <c r="GYB99" s="369"/>
      <c r="GYC99" s="369"/>
      <c r="GYD99" s="369"/>
      <c r="GYE99" s="369"/>
      <c r="GYF99" s="369"/>
      <c r="GYG99" s="369"/>
      <c r="GYH99" s="369"/>
      <c r="GYI99" s="369"/>
      <c r="GYJ99" s="369"/>
      <c r="GYK99" s="369"/>
      <c r="GYL99" s="369"/>
      <c r="GYM99" s="369"/>
      <c r="GYN99" s="369"/>
      <c r="GYO99" s="369"/>
      <c r="GYP99" s="369"/>
      <c r="GYQ99" s="369"/>
      <c r="GYR99" s="369"/>
      <c r="GYS99" s="369"/>
      <c r="GYT99" s="369"/>
      <c r="GYU99" s="369"/>
      <c r="GYV99" s="369"/>
      <c r="GYW99" s="369"/>
      <c r="GYX99" s="369"/>
      <c r="GYY99" s="369"/>
      <c r="GYZ99" s="369"/>
      <c r="GZA99" s="369"/>
      <c r="GZB99" s="369"/>
      <c r="GZC99" s="369"/>
      <c r="GZD99" s="369"/>
      <c r="GZE99" s="369"/>
      <c r="GZF99" s="369"/>
      <c r="GZG99" s="369"/>
      <c r="GZH99" s="369"/>
      <c r="GZI99" s="369"/>
      <c r="GZJ99" s="369"/>
      <c r="GZK99" s="369"/>
      <c r="GZL99" s="369"/>
      <c r="GZM99" s="369"/>
      <c r="GZN99" s="369"/>
      <c r="GZO99" s="369"/>
      <c r="GZP99" s="369"/>
      <c r="GZQ99" s="369"/>
      <c r="GZR99" s="369"/>
      <c r="GZS99" s="369"/>
      <c r="GZT99" s="369"/>
      <c r="GZU99" s="369"/>
      <c r="GZV99" s="369"/>
      <c r="GZW99" s="369"/>
      <c r="GZX99" s="369"/>
      <c r="GZY99" s="369"/>
      <c r="GZZ99" s="369"/>
      <c r="HAA99" s="369"/>
      <c r="HAB99" s="369"/>
      <c r="HAC99" s="369"/>
      <c r="HAD99" s="369"/>
      <c r="HAE99" s="369"/>
      <c r="HAF99" s="369"/>
      <c r="HAG99" s="369"/>
      <c r="HAH99" s="369"/>
      <c r="HAI99" s="369"/>
      <c r="HAJ99" s="369"/>
      <c r="HAK99" s="369"/>
      <c r="HAL99" s="369"/>
      <c r="HAM99" s="369"/>
      <c r="HAN99" s="369"/>
      <c r="HAO99" s="369"/>
      <c r="HAP99" s="369"/>
      <c r="HAQ99" s="369"/>
      <c r="HAR99" s="369"/>
      <c r="HAS99" s="369"/>
      <c r="HAT99" s="369"/>
      <c r="HAU99" s="369"/>
      <c r="HAV99" s="369"/>
      <c r="HAW99" s="369"/>
      <c r="HAX99" s="369"/>
      <c r="HAY99" s="369"/>
      <c r="HAZ99" s="369"/>
      <c r="HBA99" s="369"/>
      <c r="HBB99" s="369"/>
      <c r="HBC99" s="369"/>
      <c r="HBD99" s="369"/>
      <c r="HBE99" s="369"/>
      <c r="HBF99" s="369"/>
      <c r="HBG99" s="369"/>
      <c r="HBH99" s="369"/>
      <c r="HBI99" s="369"/>
      <c r="HBJ99" s="369"/>
      <c r="HBK99" s="369"/>
      <c r="HBL99" s="369"/>
      <c r="HBM99" s="369"/>
      <c r="HBN99" s="369"/>
      <c r="HBO99" s="369"/>
      <c r="HBP99" s="369"/>
      <c r="HBQ99" s="369"/>
      <c r="HBR99" s="369"/>
      <c r="HBS99" s="369"/>
      <c r="HBT99" s="369"/>
      <c r="HBU99" s="369"/>
      <c r="HBV99" s="369"/>
      <c r="HBW99" s="369"/>
      <c r="HBX99" s="369"/>
      <c r="HBY99" s="369"/>
      <c r="HBZ99" s="369"/>
      <c r="HCA99" s="369"/>
      <c r="HCB99" s="369"/>
      <c r="HCC99" s="369"/>
      <c r="HCD99" s="369"/>
      <c r="HCE99" s="369"/>
      <c r="HCF99" s="369"/>
      <c r="HCG99" s="369"/>
      <c r="HCH99" s="369"/>
      <c r="HCI99" s="369"/>
      <c r="HCJ99" s="369"/>
      <c r="HCK99" s="369"/>
      <c r="HCL99" s="369"/>
      <c r="HCM99" s="369"/>
      <c r="HCN99" s="369"/>
      <c r="HCO99" s="369"/>
      <c r="HCP99" s="369"/>
      <c r="HCQ99" s="369"/>
      <c r="HCR99" s="369"/>
      <c r="HCS99" s="369"/>
      <c r="HCT99" s="369"/>
      <c r="HCU99" s="369"/>
      <c r="HCV99" s="369"/>
      <c r="HCW99" s="369"/>
      <c r="HCX99" s="369"/>
      <c r="HCY99" s="369"/>
      <c r="HCZ99" s="369"/>
      <c r="HDA99" s="369"/>
      <c r="HDB99" s="369"/>
      <c r="HDC99" s="369"/>
      <c r="HDD99" s="369"/>
      <c r="HDE99" s="369"/>
      <c r="HDF99" s="369"/>
      <c r="HDG99" s="369"/>
      <c r="HDH99" s="369"/>
      <c r="HDI99" s="369"/>
      <c r="HDJ99" s="369"/>
      <c r="HDK99" s="369"/>
      <c r="HDL99" s="369"/>
      <c r="HDM99" s="369"/>
      <c r="HDN99" s="369"/>
      <c r="HDO99" s="369"/>
      <c r="HDP99" s="369"/>
      <c r="HDQ99" s="369"/>
      <c r="HDR99" s="369"/>
      <c r="HDS99" s="369"/>
      <c r="HDT99" s="369"/>
      <c r="HDU99" s="369"/>
      <c r="HDV99" s="369"/>
      <c r="HDW99" s="369"/>
      <c r="HDX99" s="369"/>
      <c r="HDY99" s="369"/>
      <c r="HDZ99" s="369"/>
      <c r="HEA99" s="369"/>
      <c r="HEB99" s="369"/>
      <c r="HEC99" s="369"/>
      <c r="HED99" s="369"/>
      <c r="HEE99" s="369"/>
      <c r="HEF99" s="369"/>
      <c r="HEG99" s="369"/>
      <c r="HEH99" s="369"/>
      <c r="HEI99" s="369"/>
      <c r="HEJ99" s="369"/>
      <c r="HEK99" s="369"/>
      <c r="HEL99" s="369"/>
      <c r="HEM99" s="369"/>
      <c r="HEN99" s="369"/>
      <c r="HEO99" s="369"/>
      <c r="HEP99" s="369"/>
      <c r="HEQ99" s="369"/>
      <c r="HER99" s="369"/>
      <c r="HES99" s="369"/>
      <c r="HET99" s="369"/>
      <c r="HEU99" s="369"/>
      <c r="HEV99" s="369"/>
      <c r="HEW99" s="369"/>
      <c r="HEX99" s="369"/>
      <c r="HEY99" s="369"/>
      <c r="HEZ99" s="369"/>
      <c r="HFA99" s="369"/>
      <c r="HFB99" s="369"/>
      <c r="HFC99" s="369"/>
      <c r="HFD99" s="369"/>
      <c r="HFE99" s="369"/>
      <c r="HFF99" s="369"/>
      <c r="HFG99" s="369"/>
      <c r="HFH99" s="369"/>
      <c r="HFI99" s="369"/>
      <c r="HFJ99" s="369"/>
      <c r="HFK99" s="369"/>
      <c r="HFL99" s="369"/>
      <c r="HFM99" s="369"/>
      <c r="HFN99" s="369"/>
      <c r="HFO99" s="369"/>
      <c r="HFP99" s="369"/>
      <c r="HFQ99" s="369"/>
      <c r="HFR99" s="369"/>
      <c r="HFS99" s="369"/>
      <c r="HFT99" s="369"/>
      <c r="HFU99" s="369"/>
      <c r="HFV99" s="369"/>
      <c r="HFW99" s="369"/>
      <c r="HFX99" s="369"/>
      <c r="HFY99" s="369"/>
      <c r="HFZ99" s="369"/>
      <c r="HGA99" s="369"/>
      <c r="HGB99" s="369"/>
      <c r="HGC99" s="369"/>
      <c r="HGD99" s="369"/>
      <c r="HGE99" s="369"/>
      <c r="HGF99" s="369"/>
      <c r="HGG99" s="369"/>
      <c r="HGH99" s="369"/>
      <c r="HGI99" s="369"/>
      <c r="HGJ99" s="369"/>
      <c r="HGK99" s="369"/>
      <c r="HGL99" s="369"/>
      <c r="HGM99" s="369"/>
      <c r="HGN99" s="369"/>
      <c r="HGO99" s="369"/>
      <c r="HGP99" s="369"/>
      <c r="HGQ99" s="369"/>
      <c r="HGR99" s="369"/>
      <c r="HGS99" s="369"/>
      <c r="HGT99" s="369"/>
      <c r="HGU99" s="369"/>
      <c r="HGV99" s="369"/>
      <c r="HGW99" s="369"/>
      <c r="HGX99" s="369"/>
      <c r="HGY99" s="369"/>
      <c r="HGZ99" s="369"/>
      <c r="HHA99" s="369"/>
      <c r="HHB99" s="369"/>
      <c r="HHC99" s="369"/>
      <c r="HHD99" s="369"/>
      <c r="HHE99" s="369"/>
      <c r="HHF99" s="369"/>
      <c r="HHG99" s="369"/>
      <c r="HHH99" s="369"/>
      <c r="HHI99" s="369"/>
      <c r="HHJ99" s="369"/>
      <c r="HHK99" s="369"/>
      <c r="HHL99" s="369"/>
      <c r="HHM99" s="369"/>
      <c r="HHN99" s="369"/>
      <c r="HHO99" s="369"/>
      <c r="HHP99" s="369"/>
      <c r="HHQ99" s="369"/>
      <c r="HHR99" s="369"/>
      <c r="HHS99" s="369"/>
      <c r="HHT99" s="369"/>
      <c r="HHU99" s="369"/>
      <c r="HHV99" s="369"/>
      <c r="HHW99" s="369"/>
      <c r="HHX99" s="369"/>
      <c r="HHY99" s="369"/>
      <c r="HHZ99" s="369"/>
      <c r="HIA99" s="369"/>
      <c r="HIB99" s="369"/>
      <c r="HIC99" s="369"/>
      <c r="HID99" s="369"/>
      <c r="HIE99" s="369"/>
      <c r="HIF99" s="369"/>
      <c r="HIG99" s="369"/>
      <c r="HIH99" s="369"/>
      <c r="HII99" s="369"/>
      <c r="HIJ99" s="369"/>
      <c r="HIK99" s="369"/>
      <c r="HIL99" s="369"/>
      <c r="HIM99" s="369"/>
      <c r="HIN99" s="369"/>
      <c r="HIO99" s="369"/>
      <c r="HIP99" s="369"/>
      <c r="HIQ99" s="369"/>
      <c r="HIR99" s="369"/>
      <c r="HIS99" s="369"/>
      <c r="HIT99" s="369"/>
      <c r="HIU99" s="369"/>
      <c r="HIV99" s="369"/>
      <c r="HIW99" s="369"/>
      <c r="HIX99" s="369"/>
      <c r="HIY99" s="369"/>
      <c r="HIZ99" s="369"/>
      <c r="HJA99" s="369"/>
      <c r="HJB99" s="369"/>
      <c r="HJC99" s="369"/>
      <c r="HJD99" s="369"/>
      <c r="HJE99" s="369"/>
      <c r="HJF99" s="369"/>
      <c r="HJG99" s="369"/>
      <c r="HJH99" s="369"/>
      <c r="HJI99" s="369"/>
      <c r="HJJ99" s="369"/>
      <c r="HJK99" s="369"/>
      <c r="HJL99" s="369"/>
      <c r="HJM99" s="369"/>
      <c r="HJN99" s="369"/>
      <c r="HJO99" s="369"/>
      <c r="HJP99" s="369"/>
      <c r="HJQ99" s="369"/>
      <c r="HJR99" s="369"/>
      <c r="HJS99" s="369"/>
      <c r="HJT99" s="369"/>
      <c r="HJU99" s="369"/>
      <c r="HJV99" s="369"/>
      <c r="HJW99" s="369"/>
      <c r="HJX99" s="369"/>
      <c r="HJY99" s="369"/>
      <c r="HJZ99" s="369"/>
      <c r="HKA99" s="369"/>
      <c r="HKB99" s="369"/>
      <c r="HKC99" s="369"/>
      <c r="HKD99" s="369"/>
      <c r="HKE99" s="369"/>
      <c r="HKF99" s="369"/>
      <c r="HKG99" s="369"/>
      <c r="HKH99" s="369"/>
      <c r="HKI99" s="369"/>
      <c r="HKJ99" s="369"/>
      <c r="HKK99" s="369"/>
      <c r="HKL99" s="369"/>
      <c r="HKM99" s="369"/>
      <c r="HKN99" s="369"/>
      <c r="HKO99" s="369"/>
      <c r="HKP99" s="369"/>
      <c r="HKQ99" s="369"/>
      <c r="HKR99" s="369"/>
      <c r="HKS99" s="369"/>
      <c r="HKT99" s="369"/>
      <c r="HKU99" s="369"/>
      <c r="HKV99" s="369"/>
      <c r="HKW99" s="369"/>
      <c r="HKX99" s="369"/>
      <c r="HKY99" s="369"/>
      <c r="HKZ99" s="369"/>
      <c r="HLA99" s="369"/>
      <c r="HLB99" s="369"/>
      <c r="HLC99" s="369"/>
      <c r="HLD99" s="369"/>
      <c r="HLE99" s="369"/>
      <c r="HLF99" s="369"/>
      <c r="HLG99" s="369"/>
      <c r="HLH99" s="369"/>
      <c r="HLI99" s="369"/>
      <c r="HLJ99" s="369"/>
      <c r="HLK99" s="369"/>
      <c r="HLL99" s="369"/>
      <c r="HLM99" s="369"/>
      <c r="HLN99" s="369"/>
      <c r="HLO99" s="369"/>
      <c r="HLP99" s="369"/>
      <c r="HLQ99" s="369"/>
      <c r="HLR99" s="369"/>
      <c r="HLS99" s="369"/>
      <c r="HLT99" s="369"/>
      <c r="HLU99" s="369"/>
      <c r="HLV99" s="369"/>
      <c r="HLW99" s="369"/>
      <c r="HLX99" s="369"/>
      <c r="HLY99" s="369"/>
      <c r="HLZ99" s="369"/>
      <c r="HMA99" s="369"/>
      <c r="HMB99" s="369"/>
      <c r="HMC99" s="369"/>
      <c r="HMD99" s="369"/>
      <c r="HME99" s="369"/>
      <c r="HMF99" s="369"/>
      <c r="HMG99" s="369"/>
      <c r="HMH99" s="369"/>
      <c r="HMI99" s="369"/>
      <c r="HMJ99" s="369"/>
      <c r="HMK99" s="369"/>
      <c r="HML99" s="369"/>
      <c r="HMM99" s="369"/>
      <c r="HMN99" s="369"/>
      <c r="HMO99" s="369"/>
      <c r="HMP99" s="369"/>
      <c r="HMQ99" s="369"/>
      <c r="HMR99" s="369"/>
      <c r="HMS99" s="369"/>
      <c r="HMT99" s="369"/>
      <c r="HMU99" s="369"/>
      <c r="HMV99" s="369"/>
      <c r="HMW99" s="369"/>
      <c r="HMX99" s="369"/>
      <c r="HMY99" s="369"/>
      <c r="HMZ99" s="369"/>
      <c r="HNA99" s="369"/>
      <c r="HNB99" s="369"/>
      <c r="HNC99" s="369"/>
      <c r="HND99" s="369"/>
      <c r="HNE99" s="369"/>
      <c r="HNF99" s="369"/>
      <c r="HNG99" s="369"/>
      <c r="HNH99" s="369"/>
      <c r="HNI99" s="369"/>
      <c r="HNJ99" s="369"/>
      <c r="HNK99" s="369"/>
      <c r="HNL99" s="369"/>
      <c r="HNM99" s="369"/>
      <c r="HNN99" s="369"/>
      <c r="HNO99" s="369"/>
      <c r="HNP99" s="369"/>
      <c r="HNQ99" s="369"/>
      <c r="HNR99" s="369"/>
      <c r="HNS99" s="369"/>
      <c r="HNT99" s="369"/>
      <c r="HNU99" s="369"/>
      <c r="HNV99" s="369"/>
      <c r="HNW99" s="369"/>
      <c r="HNX99" s="369"/>
      <c r="HNY99" s="369"/>
      <c r="HNZ99" s="369"/>
      <c r="HOA99" s="369"/>
      <c r="HOB99" s="369"/>
      <c r="HOC99" s="369"/>
      <c r="HOD99" s="369"/>
      <c r="HOE99" s="369"/>
      <c r="HOF99" s="369"/>
      <c r="HOG99" s="369"/>
      <c r="HOH99" s="369"/>
      <c r="HOI99" s="369"/>
      <c r="HOJ99" s="369"/>
      <c r="HOK99" s="369"/>
      <c r="HOL99" s="369"/>
      <c r="HOM99" s="369"/>
      <c r="HON99" s="369"/>
      <c r="HOO99" s="369"/>
      <c r="HOP99" s="369"/>
      <c r="HOQ99" s="369"/>
      <c r="HOR99" s="369"/>
      <c r="HOS99" s="369"/>
      <c r="HOT99" s="369"/>
      <c r="HOU99" s="369"/>
      <c r="HOV99" s="369"/>
      <c r="HOW99" s="369"/>
      <c r="HOX99" s="369"/>
      <c r="HOY99" s="369"/>
      <c r="HOZ99" s="369"/>
      <c r="HPA99" s="369"/>
      <c r="HPB99" s="369"/>
      <c r="HPC99" s="369"/>
      <c r="HPD99" s="369"/>
      <c r="HPE99" s="369"/>
      <c r="HPF99" s="369"/>
      <c r="HPG99" s="369"/>
      <c r="HPH99" s="369"/>
      <c r="HPI99" s="369"/>
      <c r="HPJ99" s="369"/>
      <c r="HPK99" s="369"/>
      <c r="HPL99" s="369"/>
      <c r="HPM99" s="369"/>
      <c r="HPN99" s="369"/>
      <c r="HPO99" s="369"/>
      <c r="HPP99" s="369"/>
      <c r="HPQ99" s="369"/>
      <c r="HPR99" s="369"/>
      <c r="HPS99" s="369"/>
      <c r="HPT99" s="369"/>
      <c r="HPU99" s="369"/>
      <c r="HPV99" s="369"/>
      <c r="HPW99" s="369"/>
      <c r="HPX99" s="369"/>
      <c r="HPY99" s="369"/>
      <c r="HPZ99" s="369"/>
      <c r="HQA99" s="369"/>
      <c r="HQB99" s="369"/>
      <c r="HQC99" s="369"/>
      <c r="HQD99" s="369"/>
      <c r="HQE99" s="369"/>
      <c r="HQF99" s="369"/>
      <c r="HQG99" s="369"/>
      <c r="HQH99" s="369"/>
      <c r="HQI99" s="369"/>
      <c r="HQJ99" s="369"/>
      <c r="HQK99" s="369"/>
      <c r="HQL99" s="369"/>
      <c r="HQM99" s="369"/>
      <c r="HQN99" s="369"/>
      <c r="HQO99" s="369"/>
      <c r="HQP99" s="369"/>
      <c r="HQQ99" s="369"/>
      <c r="HQR99" s="369"/>
      <c r="HQS99" s="369"/>
      <c r="HQT99" s="369"/>
      <c r="HQU99" s="369"/>
      <c r="HQV99" s="369"/>
      <c r="HQW99" s="369"/>
      <c r="HQX99" s="369"/>
      <c r="HQY99" s="369"/>
      <c r="HQZ99" s="369"/>
      <c r="HRA99" s="369"/>
      <c r="HRB99" s="369"/>
      <c r="HRC99" s="369"/>
      <c r="HRD99" s="369"/>
      <c r="HRE99" s="369"/>
      <c r="HRF99" s="369"/>
      <c r="HRG99" s="369"/>
      <c r="HRH99" s="369"/>
      <c r="HRI99" s="369"/>
      <c r="HRJ99" s="369"/>
      <c r="HRK99" s="369"/>
      <c r="HRL99" s="369"/>
      <c r="HRM99" s="369"/>
      <c r="HRN99" s="369"/>
      <c r="HRO99" s="369"/>
      <c r="HRP99" s="369"/>
      <c r="HRQ99" s="369"/>
      <c r="HRR99" s="369"/>
      <c r="HRS99" s="369"/>
      <c r="HRT99" s="369"/>
      <c r="HRU99" s="369"/>
      <c r="HRV99" s="369"/>
      <c r="HRW99" s="369"/>
      <c r="HRX99" s="369"/>
      <c r="HRY99" s="369"/>
      <c r="HRZ99" s="369"/>
      <c r="HSA99" s="369"/>
      <c r="HSB99" s="369"/>
      <c r="HSC99" s="369"/>
      <c r="HSD99" s="369"/>
      <c r="HSE99" s="369"/>
      <c r="HSF99" s="369"/>
      <c r="HSG99" s="369"/>
      <c r="HSH99" s="369"/>
      <c r="HSI99" s="369"/>
      <c r="HSJ99" s="369"/>
      <c r="HSK99" s="369"/>
      <c r="HSL99" s="369"/>
      <c r="HSM99" s="369"/>
      <c r="HSN99" s="369"/>
      <c r="HSO99" s="369"/>
      <c r="HSP99" s="369"/>
      <c r="HSQ99" s="369"/>
      <c r="HSR99" s="369"/>
      <c r="HSS99" s="369"/>
      <c r="HST99" s="369"/>
      <c r="HSU99" s="369"/>
      <c r="HSV99" s="369"/>
      <c r="HSW99" s="369"/>
      <c r="HSX99" s="369"/>
      <c r="HSY99" s="369"/>
      <c r="HSZ99" s="369"/>
      <c r="HTA99" s="369"/>
      <c r="HTB99" s="369"/>
      <c r="HTC99" s="369"/>
      <c r="HTD99" s="369"/>
      <c r="HTE99" s="369"/>
      <c r="HTF99" s="369"/>
      <c r="HTG99" s="369"/>
      <c r="HTH99" s="369"/>
      <c r="HTI99" s="369"/>
      <c r="HTJ99" s="369"/>
      <c r="HTK99" s="369"/>
      <c r="HTL99" s="369"/>
      <c r="HTM99" s="369"/>
      <c r="HTN99" s="369"/>
      <c r="HTO99" s="369"/>
      <c r="HTP99" s="369"/>
      <c r="HTQ99" s="369"/>
      <c r="HTR99" s="369"/>
      <c r="HTS99" s="369"/>
      <c r="HTT99" s="369"/>
      <c r="HTU99" s="369"/>
      <c r="HTV99" s="369"/>
      <c r="HTW99" s="369"/>
      <c r="HTX99" s="369"/>
      <c r="HTY99" s="369"/>
      <c r="HTZ99" s="369"/>
      <c r="HUA99" s="369"/>
      <c r="HUB99" s="369"/>
      <c r="HUC99" s="369"/>
      <c r="HUD99" s="369"/>
      <c r="HUE99" s="369"/>
      <c r="HUF99" s="369"/>
      <c r="HUG99" s="369"/>
      <c r="HUH99" s="369"/>
      <c r="HUI99" s="369"/>
      <c r="HUJ99" s="369"/>
      <c r="HUK99" s="369"/>
      <c r="HUL99" s="369"/>
      <c r="HUM99" s="369"/>
      <c r="HUN99" s="369"/>
      <c r="HUO99" s="369"/>
      <c r="HUP99" s="369"/>
      <c r="HUQ99" s="369"/>
      <c r="HUR99" s="369"/>
      <c r="HUS99" s="369"/>
      <c r="HUT99" s="369"/>
      <c r="HUU99" s="369"/>
      <c r="HUV99" s="369"/>
      <c r="HUW99" s="369"/>
      <c r="HUX99" s="369"/>
      <c r="HUY99" s="369"/>
      <c r="HUZ99" s="369"/>
      <c r="HVA99" s="369"/>
      <c r="HVB99" s="369"/>
      <c r="HVC99" s="369"/>
      <c r="HVD99" s="369"/>
      <c r="HVE99" s="369"/>
      <c r="HVF99" s="369"/>
      <c r="HVG99" s="369"/>
      <c r="HVH99" s="369"/>
      <c r="HVI99" s="369"/>
      <c r="HVJ99" s="369"/>
      <c r="HVK99" s="369"/>
      <c r="HVL99" s="369"/>
      <c r="HVM99" s="369"/>
      <c r="HVN99" s="369"/>
      <c r="HVO99" s="369"/>
      <c r="HVP99" s="369"/>
      <c r="HVQ99" s="369"/>
      <c r="HVR99" s="369"/>
      <c r="HVS99" s="369"/>
      <c r="HVT99" s="369"/>
      <c r="HVU99" s="369"/>
      <c r="HVV99" s="369"/>
      <c r="HVW99" s="369"/>
      <c r="HVX99" s="369"/>
      <c r="HVY99" s="369"/>
      <c r="HVZ99" s="369"/>
      <c r="HWA99" s="369"/>
      <c r="HWB99" s="369"/>
      <c r="HWC99" s="369"/>
      <c r="HWD99" s="369"/>
      <c r="HWE99" s="369"/>
      <c r="HWF99" s="369"/>
      <c r="HWG99" s="369"/>
      <c r="HWH99" s="369"/>
      <c r="HWI99" s="369"/>
      <c r="HWJ99" s="369"/>
      <c r="HWK99" s="369"/>
      <c r="HWL99" s="369"/>
      <c r="HWM99" s="369"/>
      <c r="HWN99" s="369"/>
      <c r="HWO99" s="369"/>
      <c r="HWP99" s="369"/>
      <c r="HWQ99" s="369"/>
      <c r="HWR99" s="369"/>
      <c r="HWS99" s="369"/>
      <c r="HWT99" s="369"/>
      <c r="HWU99" s="369"/>
      <c r="HWV99" s="369"/>
      <c r="HWW99" s="369"/>
      <c r="HWX99" s="369"/>
      <c r="HWY99" s="369"/>
      <c r="HWZ99" s="369"/>
      <c r="HXA99" s="369"/>
      <c r="HXB99" s="369"/>
      <c r="HXC99" s="369"/>
      <c r="HXD99" s="369"/>
      <c r="HXE99" s="369"/>
      <c r="HXF99" s="369"/>
      <c r="HXG99" s="369"/>
      <c r="HXH99" s="369"/>
      <c r="HXI99" s="369"/>
      <c r="HXJ99" s="369"/>
      <c r="HXK99" s="369"/>
      <c r="HXL99" s="369"/>
      <c r="HXM99" s="369"/>
      <c r="HXN99" s="369"/>
      <c r="HXO99" s="369"/>
      <c r="HXP99" s="369"/>
      <c r="HXQ99" s="369"/>
      <c r="HXR99" s="369"/>
      <c r="HXS99" s="369"/>
      <c r="HXT99" s="369"/>
      <c r="HXU99" s="369"/>
      <c r="HXV99" s="369"/>
      <c r="HXW99" s="369"/>
      <c r="HXX99" s="369"/>
      <c r="HXY99" s="369"/>
      <c r="HXZ99" s="369"/>
      <c r="HYA99" s="369"/>
      <c r="HYB99" s="369"/>
      <c r="HYC99" s="369"/>
      <c r="HYD99" s="369"/>
      <c r="HYE99" s="369"/>
      <c r="HYF99" s="369"/>
      <c r="HYG99" s="369"/>
      <c r="HYH99" s="369"/>
      <c r="HYI99" s="369"/>
      <c r="HYJ99" s="369"/>
      <c r="HYK99" s="369"/>
      <c r="HYL99" s="369"/>
      <c r="HYM99" s="369"/>
      <c r="HYN99" s="369"/>
      <c r="HYO99" s="369"/>
      <c r="HYP99" s="369"/>
      <c r="HYQ99" s="369"/>
      <c r="HYR99" s="369"/>
      <c r="HYS99" s="369"/>
      <c r="HYT99" s="369"/>
      <c r="HYU99" s="369"/>
      <c r="HYV99" s="369"/>
      <c r="HYW99" s="369"/>
      <c r="HYX99" s="369"/>
      <c r="HYY99" s="369"/>
      <c r="HYZ99" s="369"/>
      <c r="HZA99" s="369"/>
      <c r="HZB99" s="369"/>
      <c r="HZC99" s="369"/>
      <c r="HZD99" s="369"/>
      <c r="HZE99" s="369"/>
      <c r="HZF99" s="369"/>
      <c r="HZG99" s="369"/>
      <c r="HZH99" s="369"/>
      <c r="HZI99" s="369"/>
      <c r="HZJ99" s="369"/>
      <c r="HZK99" s="369"/>
      <c r="HZL99" s="369"/>
      <c r="HZM99" s="369"/>
      <c r="HZN99" s="369"/>
      <c r="HZO99" s="369"/>
      <c r="HZP99" s="369"/>
      <c r="HZQ99" s="369"/>
      <c r="HZR99" s="369"/>
      <c r="HZS99" s="369"/>
      <c r="HZT99" s="369"/>
      <c r="HZU99" s="369"/>
      <c r="HZV99" s="369"/>
      <c r="HZW99" s="369"/>
      <c r="HZX99" s="369"/>
      <c r="HZY99" s="369"/>
      <c r="HZZ99" s="369"/>
      <c r="IAA99" s="369"/>
      <c r="IAB99" s="369"/>
      <c r="IAC99" s="369"/>
      <c r="IAD99" s="369"/>
      <c r="IAE99" s="369"/>
      <c r="IAF99" s="369"/>
      <c r="IAG99" s="369"/>
      <c r="IAH99" s="369"/>
      <c r="IAI99" s="369"/>
      <c r="IAJ99" s="369"/>
      <c r="IAK99" s="369"/>
      <c r="IAL99" s="369"/>
      <c r="IAM99" s="369"/>
      <c r="IAN99" s="369"/>
      <c r="IAO99" s="369"/>
      <c r="IAP99" s="369"/>
      <c r="IAQ99" s="369"/>
      <c r="IAR99" s="369"/>
      <c r="IAS99" s="369"/>
      <c r="IAT99" s="369"/>
      <c r="IAU99" s="369"/>
      <c r="IAV99" s="369"/>
      <c r="IAW99" s="369"/>
      <c r="IAX99" s="369"/>
      <c r="IAY99" s="369"/>
      <c r="IAZ99" s="369"/>
      <c r="IBA99" s="369"/>
      <c r="IBB99" s="369"/>
      <c r="IBC99" s="369"/>
      <c r="IBD99" s="369"/>
      <c r="IBE99" s="369"/>
      <c r="IBF99" s="369"/>
      <c r="IBG99" s="369"/>
      <c r="IBH99" s="369"/>
      <c r="IBI99" s="369"/>
      <c r="IBJ99" s="369"/>
      <c r="IBK99" s="369"/>
      <c r="IBL99" s="369"/>
      <c r="IBM99" s="369"/>
      <c r="IBN99" s="369"/>
      <c r="IBO99" s="369"/>
      <c r="IBP99" s="369"/>
      <c r="IBQ99" s="369"/>
      <c r="IBR99" s="369"/>
      <c r="IBS99" s="369"/>
      <c r="IBT99" s="369"/>
      <c r="IBU99" s="369"/>
      <c r="IBV99" s="369"/>
      <c r="IBW99" s="369"/>
      <c r="IBX99" s="369"/>
      <c r="IBY99" s="369"/>
      <c r="IBZ99" s="369"/>
      <c r="ICA99" s="369"/>
      <c r="ICB99" s="369"/>
      <c r="ICC99" s="369"/>
      <c r="ICD99" s="369"/>
      <c r="ICE99" s="369"/>
      <c r="ICF99" s="369"/>
      <c r="ICG99" s="369"/>
      <c r="ICH99" s="369"/>
      <c r="ICI99" s="369"/>
      <c r="ICJ99" s="369"/>
      <c r="ICK99" s="369"/>
      <c r="ICL99" s="369"/>
      <c r="ICM99" s="369"/>
      <c r="ICN99" s="369"/>
      <c r="ICO99" s="369"/>
      <c r="ICP99" s="369"/>
      <c r="ICQ99" s="369"/>
      <c r="ICR99" s="369"/>
      <c r="ICS99" s="369"/>
      <c r="ICT99" s="369"/>
      <c r="ICU99" s="369"/>
      <c r="ICV99" s="369"/>
      <c r="ICW99" s="369"/>
      <c r="ICX99" s="369"/>
      <c r="ICY99" s="369"/>
      <c r="ICZ99" s="369"/>
      <c r="IDA99" s="369"/>
      <c r="IDB99" s="369"/>
      <c r="IDC99" s="369"/>
      <c r="IDD99" s="369"/>
      <c r="IDE99" s="369"/>
      <c r="IDF99" s="369"/>
      <c r="IDG99" s="369"/>
      <c r="IDH99" s="369"/>
      <c r="IDI99" s="369"/>
      <c r="IDJ99" s="369"/>
      <c r="IDK99" s="369"/>
      <c r="IDL99" s="369"/>
      <c r="IDM99" s="369"/>
      <c r="IDN99" s="369"/>
      <c r="IDO99" s="369"/>
      <c r="IDP99" s="369"/>
      <c r="IDQ99" s="369"/>
      <c r="IDR99" s="369"/>
      <c r="IDS99" s="369"/>
      <c r="IDT99" s="369"/>
      <c r="IDU99" s="369"/>
      <c r="IDV99" s="369"/>
      <c r="IDW99" s="369"/>
      <c r="IDX99" s="369"/>
      <c r="IDY99" s="369"/>
      <c r="IDZ99" s="369"/>
      <c r="IEA99" s="369"/>
      <c r="IEB99" s="369"/>
      <c r="IEC99" s="369"/>
      <c r="IED99" s="369"/>
      <c r="IEE99" s="369"/>
      <c r="IEF99" s="369"/>
      <c r="IEG99" s="369"/>
      <c r="IEH99" s="369"/>
      <c r="IEI99" s="369"/>
      <c r="IEJ99" s="369"/>
      <c r="IEK99" s="369"/>
      <c r="IEL99" s="369"/>
      <c r="IEM99" s="369"/>
      <c r="IEN99" s="369"/>
      <c r="IEO99" s="369"/>
      <c r="IEP99" s="369"/>
      <c r="IEQ99" s="369"/>
      <c r="IER99" s="369"/>
      <c r="IES99" s="369"/>
      <c r="IET99" s="369"/>
      <c r="IEU99" s="369"/>
      <c r="IEV99" s="369"/>
      <c r="IEW99" s="369"/>
      <c r="IEX99" s="369"/>
      <c r="IEY99" s="369"/>
      <c r="IEZ99" s="369"/>
      <c r="IFA99" s="369"/>
      <c r="IFB99" s="369"/>
      <c r="IFC99" s="369"/>
      <c r="IFD99" s="369"/>
      <c r="IFE99" s="369"/>
      <c r="IFF99" s="369"/>
      <c r="IFG99" s="369"/>
      <c r="IFH99" s="369"/>
      <c r="IFI99" s="369"/>
      <c r="IFJ99" s="369"/>
      <c r="IFK99" s="369"/>
      <c r="IFL99" s="369"/>
      <c r="IFM99" s="369"/>
      <c r="IFN99" s="369"/>
      <c r="IFO99" s="369"/>
      <c r="IFP99" s="369"/>
      <c r="IFQ99" s="369"/>
      <c r="IFR99" s="369"/>
      <c r="IFS99" s="369"/>
      <c r="IFT99" s="369"/>
      <c r="IFU99" s="369"/>
      <c r="IFV99" s="369"/>
      <c r="IFW99" s="369"/>
      <c r="IFX99" s="369"/>
      <c r="IFY99" s="369"/>
      <c r="IFZ99" s="369"/>
      <c r="IGA99" s="369"/>
      <c r="IGB99" s="369"/>
      <c r="IGC99" s="369"/>
      <c r="IGD99" s="369"/>
      <c r="IGE99" s="369"/>
      <c r="IGF99" s="369"/>
      <c r="IGG99" s="369"/>
      <c r="IGH99" s="369"/>
      <c r="IGI99" s="369"/>
      <c r="IGJ99" s="369"/>
      <c r="IGK99" s="369"/>
      <c r="IGL99" s="369"/>
      <c r="IGM99" s="369"/>
      <c r="IGN99" s="369"/>
      <c r="IGO99" s="369"/>
      <c r="IGP99" s="369"/>
      <c r="IGQ99" s="369"/>
      <c r="IGR99" s="369"/>
      <c r="IGS99" s="369"/>
      <c r="IGT99" s="369"/>
      <c r="IGU99" s="369"/>
      <c r="IGV99" s="369"/>
      <c r="IGW99" s="369"/>
      <c r="IGX99" s="369"/>
      <c r="IGY99" s="369"/>
      <c r="IGZ99" s="369"/>
      <c r="IHA99" s="369"/>
      <c r="IHB99" s="369"/>
      <c r="IHC99" s="369"/>
      <c r="IHD99" s="369"/>
      <c r="IHE99" s="369"/>
      <c r="IHF99" s="369"/>
      <c r="IHG99" s="369"/>
      <c r="IHH99" s="369"/>
      <c r="IHI99" s="369"/>
      <c r="IHJ99" s="369"/>
      <c r="IHK99" s="369"/>
      <c r="IHL99" s="369"/>
      <c r="IHM99" s="369"/>
      <c r="IHN99" s="369"/>
      <c r="IHO99" s="369"/>
      <c r="IHP99" s="369"/>
      <c r="IHQ99" s="369"/>
      <c r="IHR99" s="369"/>
      <c r="IHS99" s="369"/>
      <c r="IHT99" s="369"/>
      <c r="IHU99" s="369"/>
      <c r="IHV99" s="369"/>
      <c r="IHW99" s="369"/>
      <c r="IHX99" s="369"/>
      <c r="IHY99" s="369"/>
      <c r="IHZ99" s="369"/>
      <c r="IIA99" s="369"/>
      <c r="IIB99" s="369"/>
      <c r="IIC99" s="369"/>
      <c r="IID99" s="369"/>
      <c r="IIE99" s="369"/>
      <c r="IIF99" s="369"/>
      <c r="IIG99" s="369"/>
      <c r="IIH99" s="369"/>
      <c r="III99" s="369"/>
      <c r="IIJ99" s="369"/>
      <c r="IIK99" s="369"/>
      <c r="IIL99" s="369"/>
      <c r="IIM99" s="369"/>
      <c r="IIN99" s="369"/>
      <c r="IIO99" s="369"/>
      <c r="IIP99" s="369"/>
      <c r="IIQ99" s="369"/>
      <c r="IIR99" s="369"/>
      <c r="IIS99" s="369"/>
      <c r="IIT99" s="369"/>
      <c r="IIU99" s="369"/>
      <c r="IIV99" s="369"/>
      <c r="IIW99" s="369"/>
      <c r="IIX99" s="369"/>
      <c r="IIY99" s="369"/>
      <c r="IIZ99" s="369"/>
      <c r="IJA99" s="369"/>
      <c r="IJB99" s="369"/>
      <c r="IJC99" s="369"/>
      <c r="IJD99" s="369"/>
      <c r="IJE99" s="369"/>
      <c r="IJF99" s="369"/>
      <c r="IJG99" s="369"/>
      <c r="IJH99" s="369"/>
      <c r="IJI99" s="369"/>
      <c r="IJJ99" s="369"/>
      <c r="IJK99" s="369"/>
      <c r="IJL99" s="369"/>
      <c r="IJM99" s="369"/>
      <c r="IJN99" s="369"/>
      <c r="IJO99" s="369"/>
      <c r="IJP99" s="369"/>
      <c r="IJQ99" s="369"/>
      <c r="IJR99" s="369"/>
      <c r="IJS99" s="369"/>
      <c r="IJT99" s="369"/>
      <c r="IJU99" s="369"/>
      <c r="IJV99" s="369"/>
      <c r="IJW99" s="369"/>
      <c r="IJX99" s="369"/>
      <c r="IJY99" s="369"/>
      <c r="IJZ99" s="369"/>
      <c r="IKA99" s="369"/>
      <c r="IKB99" s="369"/>
      <c r="IKC99" s="369"/>
      <c r="IKD99" s="369"/>
      <c r="IKE99" s="369"/>
      <c r="IKF99" s="369"/>
      <c r="IKG99" s="369"/>
      <c r="IKH99" s="369"/>
      <c r="IKI99" s="369"/>
      <c r="IKJ99" s="369"/>
      <c r="IKK99" s="369"/>
      <c r="IKL99" s="369"/>
      <c r="IKM99" s="369"/>
      <c r="IKN99" s="369"/>
      <c r="IKO99" s="369"/>
      <c r="IKP99" s="369"/>
      <c r="IKQ99" s="369"/>
      <c r="IKR99" s="369"/>
      <c r="IKS99" s="369"/>
      <c r="IKT99" s="369"/>
      <c r="IKU99" s="369"/>
      <c r="IKV99" s="369"/>
      <c r="IKW99" s="369"/>
      <c r="IKX99" s="369"/>
      <c r="IKY99" s="369"/>
      <c r="IKZ99" s="369"/>
      <c r="ILA99" s="369"/>
      <c r="ILB99" s="369"/>
      <c r="ILC99" s="369"/>
      <c r="ILD99" s="369"/>
      <c r="ILE99" s="369"/>
      <c r="ILF99" s="369"/>
      <c r="ILG99" s="369"/>
      <c r="ILH99" s="369"/>
      <c r="ILI99" s="369"/>
      <c r="ILJ99" s="369"/>
      <c r="ILK99" s="369"/>
      <c r="ILL99" s="369"/>
      <c r="ILM99" s="369"/>
      <c r="ILN99" s="369"/>
      <c r="ILO99" s="369"/>
      <c r="ILP99" s="369"/>
      <c r="ILQ99" s="369"/>
      <c r="ILR99" s="369"/>
      <c r="ILS99" s="369"/>
      <c r="ILT99" s="369"/>
      <c r="ILU99" s="369"/>
      <c r="ILV99" s="369"/>
      <c r="ILW99" s="369"/>
      <c r="ILX99" s="369"/>
      <c r="ILY99" s="369"/>
      <c r="ILZ99" s="369"/>
      <c r="IMA99" s="369"/>
      <c r="IMB99" s="369"/>
      <c r="IMC99" s="369"/>
      <c r="IMD99" s="369"/>
      <c r="IME99" s="369"/>
      <c r="IMF99" s="369"/>
      <c r="IMG99" s="369"/>
      <c r="IMH99" s="369"/>
      <c r="IMI99" s="369"/>
      <c r="IMJ99" s="369"/>
      <c r="IMK99" s="369"/>
      <c r="IML99" s="369"/>
      <c r="IMM99" s="369"/>
      <c r="IMN99" s="369"/>
      <c r="IMO99" s="369"/>
      <c r="IMP99" s="369"/>
      <c r="IMQ99" s="369"/>
      <c r="IMR99" s="369"/>
      <c r="IMS99" s="369"/>
      <c r="IMT99" s="369"/>
      <c r="IMU99" s="369"/>
      <c r="IMV99" s="369"/>
      <c r="IMW99" s="369"/>
      <c r="IMX99" s="369"/>
      <c r="IMY99" s="369"/>
      <c r="IMZ99" s="369"/>
      <c r="INA99" s="369"/>
      <c r="INB99" s="369"/>
      <c r="INC99" s="369"/>
      <c r="IND99" s="369"/>
      <c r="INE99" s="369"/>
      <c r="INF99" s="369"/>
      <c r="ING99" s="369"/>
      <c r="INH99" s="369"/>
      <c r="INI99" s="369"/>
      <c r="INJ99" s="369"/>
      <c r="INK99" s="369"/>
      <c r="INL99" s="369"/>
      <c r="INM99" s="369"/>
      <c r="INN99" s="369"/>
      <c r="INO99" s="369"/>
      <c r="INP99" s="369"/>
      <c r="INQ99" s="369"/>
      <c r="INR99" s="369"/>
      <c r="INS99" s="369"/>
      <c r="INT99" s="369"/>
      <c r="INU99" s="369"/>
      <c r="INV99" s="369"/>
      <c r="INW99" s="369"/>
      <c r="INX99" s="369"/>
      <c r="INY99" s="369"/>
      <c r="INZ99" s="369"/>
      <c r="IOA99" s="369"/>
      <c r="IOB99" s="369"/>
      <c r="IOC99" s="369"/>
      <c r="IOD99" s="369"/>
      <c r="IOE99" s="369"/>
      <c r="IOF99" s="369"/>
      <c r="IOG99" s="369"/>
      <c r="IOH99" s="369"/>
      <c r="IOI99" s="369"/>
      <c r="IOJ99" s="369"/>
      <c r="IOK99" s="369"/>
      <c r="IOL99" s="369"/>
      <c r="IOM99" s="369"/>
      <c r="ION99" s="369"/>
      <c r="IOO99" s="369"/>
      <c r="IOP99" s="369"/>
      <c r="IOQ99" s="369"/>
      <c r="IOR99" s="369"/>
      <c r="IOS99" s="369"/>
      <c r="IOT99" s="369"/>
      <c r="IOU99" s="369"/>
      <c r="IOV99" s="369"/>
      <c r="IOW99" s="369"/>
      <c r="IOX99" s="369"/>
      <c r="IOY99" s="369"/>
      <c r="IOZ99" s="369"/>
      <c r="IPA99" s="369"/>
      <c r="IPB99" s="369"/>
      <c r="IPC99" s="369"/>
      <c r="IPD99" s="369"/>
      <c r="IPE99" s="369"/>
      <c r="IPF99" s="369"/>
      <c r="IPG99" s="369"/>
      <c r="IPH99" s="369"/>
      <c r="IPI99" s="369"/>
      <c r="IPJ99" s="369"/>
      <c r="IPK99" s="369"/>
      <c r="IPL99" s="369"/>
      <c r="IPM99" s="369"/>
      <c r="IPN99" s="369"/>
      <c r="IPO99" s="369"/>
      <c r="IPP99" s="369"/>
      <c r="IPQ99" s="369"/>
      <c r="IPR99" s="369"/>
      <c r="IPS99" s="369"/>
      <c r="IPT99" s="369"/>
      <c r="IPU99" s="369"/>
      <c r="IPV99" s="369"/>
      <c r="IPW99" s="369"/>
      <c r="IPX99" s="369"/>
      <c r="IPY99" s="369"/>
      <c r="IPZ99" s="369"/>
      <c r="IQA99" s="369"/>
      <c r="IQB99" s="369"/>
      <c r="IQC99" s="369"/>
      <c r="IQD99" s="369"/>
      <c r="IQE99" s="369"/>
      <c r="IQF99" s="369"/>
      <c r="IQG99" s="369"/>
      <c r="IQH99" s="369"/>
      <c r="IQI99" s="369"/>
      <c r="IQJ99" s="369"/>
      <c r="IQK99" s="369"/>
      <c r="IQL99" s="369"/>
      <c r="IQM99" s="369"/>
      <c r="IQN99" s="369"/>
      <c r="IQO99" s="369"/>
      <c r="IQP99" s="369"/>
      <c r="IQQ99" s="369"/>
      <c r="IQR99" s="369"/>
      <c r="IQS99" s="369"/>
      <c r="IQT99" s="369"/>
      <c r="IQU99" s="369"/>
      <c r="IQV99" s="369"/>
      <c r="IQW99" s="369"/>
      <c r="IQX99" s="369"/>
      <c r="IQY99" s="369"/>
      <c r="IQZ99" s="369"/>
      <c r="IRA99" s="369"/>
      <c r="IRB99" s="369"/>
      <c r="IRC99" s="369"/>
      <c r="IRD99" s="369"/>
      <c r="IRE99" s="369"/>
      <c r="IRF99" s="369"/>
      <c r="IRG99" s="369"/>
      <c r="IRH99" s="369"/>
      <c r="IRI99" s="369"/>
      <c r="IRJ99" s="369"/>
      <c r="IRK99" s="369"/>
      <c r="IRL99" s="369"/>
      <c r="IRM99" s="369"/>
      <c r="IRN99" s="369"/>
      <c r="IRO99" s="369"/>
      <c r="IRP99" s="369"/>
      <c r="IRQ99" s="369"/>
      <c r="IRR99" s="369"/>
      <c r="IRS99" s="369"/>
      <c r="IRT99" s="369"/>
      <c r="IRU99" s="369"/>
      <c r="IRV99" s="369"/>
      <c r="IRW99" s="369"/>
      <c r="IRX99" s="369"/>
      <c r="IRY99" s="369"/>
      <c r="IRZ99" s="369"/>
      <c r="ISA99" s="369"/>
      <c r="ISB99" s="369"/>
      <c r="ISC99" s="369"/>
      <c r="ISD99" s="369"/>
      <c r="ISE99" s="369"/>
      <c r="ISF99" s="369"/>
      <c r="ISG99" s="369"/>
      <c r="ISH99" s="369"/>
      <c r="ISI99" s="369"/>
      <c r="ISJ99" s="369"/>
      <c r="ISK99" s="369"/>
      <c r="ISL99" s="369"/>
      <c r="ISM99" s="369"/>
      <c r="ISN99" s="369"/>
      <c r="ISO99" s="369"/>
      <c r="ISP99" s="369"/>
      <c r="ISQ99" s="369"/>
      <c r="ISR99" s="369"/>
      <c r="ISS99" s="369"/>
      <c r="IST99" s="369"/>
      <c r="ISU99" s="369"/>
      <c r="ISV99" s="369"/>
      <c r="ISW99" s="369"/>
      <c r="ISX99" s="369"/>
      <c r="ISY99" s="369"/>
      <c r="ISZ99" s="369"/>
      <c r="ITA99" s="369"/>
      <c r="ITB99" s="369"/>
      <c r="ITC99" s="369"/>
      <c r="ITD99" s="369"/>
      <c r="ITE99" s="369"/>
      <c r="ITF99" s="369"/>
      <c r="ITG99" s="369"/>
      <c r="ITH99" s="369"/>
      <c r="ITI99" s="369"/>
      <c r="ITJ99" s="369"/>
      <c r="ITK99" s="369"/>
      <c r="ITL99" s="369"/>
      <c r="ITM99" s="369"/>
      <c r="ITN99" s="369"/>
      <c r="ITO99" s="369"/>
      <c r="ITP99" s="369"/>
      <c r="ITQ99" s="369"/>
      <c r="ITR99" s="369"/>
      <c r="ITS99" s="369"/>
      <c r="ITT99" s="369"/>
      <c r="ITU99" s="369"/>
      <c r="ITV99" s="369"/>
      <c r="ITW99" s="369"/>
      <c r="ITX99" s="369"/>
      <c r="ITY99" s="369"/>
      <c r="ITZ99" s="369"/>
      <c r="IUA99" s="369"/>
      <c r="IUB99" s="369"/>
      <c r="IUC99" s="369"/>
      <c r="IUD99" s="369"/>
      <c r="IUE99" s="369"/>
      <c r="IUF99" s="369"/>
      <c r="IUG99" s="369"/>
      <c r="IUH99" s="369"/>
      <c r="IUI99" s="369"/>
      <c r="IUJ99" s="369"/>
      <c r="IUK99" s="369"/>
      <c r="IUL99" s="369"/>
      <c r="IUM99" s="369"/>
      <c r="IUN99" s="369"/>
      <c r="IUO99" s="369"/>
      <c r="IUP99" s="369"/>
      <c r="IUQ99" s="369"/>
      <c r="IUR99" s="369"/>
      <c r="IUS99" s="369"/>
      <c r="IUT99" s="369"/>
      <c r="IUU99" s="369"/>
      <c r="IUV99" s="369"/>
      <c r="IUW99" s="369"/>
      <c r="IUX99" s="369"/>
      <c r="IUY99" s="369"/>
      <c r="IUZ99" s="369"/>
      <c r="IVA99" s="369"/>
      <c r="IVB99" s="369"/>
      <c r="IVC99" s="369"/>
      <c r="IVD99" s="369"/>
      <c r="IVE99" s="369"/>
      <c r="IVF99" s="369"/>
      <c r="IVG99" s="369"/>
      <c r="IVH99" s="369"/>
      <c r="IVI99" s="369"/>
      <c r="IVJ99" s="369"/>
      <c r="IVK99" s="369"/>
      <c r="IVL99" s="369"/>
      <c r="IVM99" s="369"/>
      <c r="IVN99" s="369"/>
      <c r="IVO99" s="369"/>
      <c r="IVP99" s="369"/>
      <c r="IVQ99" s="369"/>
      <c r="IVR99" s="369"/>
      <c r="IVS99" s="369"/>
      <c r="IVT99" s="369"/>
      <c r="IVU99" s="369"/>
      <c r="IVV99" s="369"/>
      <c r="IVW99" s="369"/>
      <c r="IVX99" s="369"/>
      <c r="IVY99" s="369"/>
      <c r="IVZ99" s="369"/>
      <c r="IWA99" s="369"/>
      <c r="IWB99" s="369"/>
      <c r="IWC99" s="369"/>
      <c r="IWD99" s="369"/>
      <c r="IWE99" s="369"/>
      <c r="IWF99" s="369"/>
      <c r="IWG99" s="369"/>
      <c r="IWH99" s="369"/>
      <c r="IWI99" s="369"/>
      <c r="IWJ99" s="369"/>
      <c r="IWK99" s="369"/>
      <c r="IWL99" s="369"/>
      <c r="IWM99" s="369"/>
      <c r="IWN99" s="369"/>
      <c r="IWO99" s="369"/>
      <c r="IWP99" s="369"/>
      <c r="IWQ99" s="369"/>
      <c r="IWR99" s="369"/>
      <c r="IWS99" s="369"/>
      <c r="IWT99" s="369"/>
      <c r="IWU99" s="369"/>
      <c r="IWV99" s="369"/>
      <c r="IWW99" s="369"/>
      <c r="IWX99" s="369"/>
      <c r="IWY99" s="369"/>
      <c r="IWZ99" s="369"/>
      <c r="IXA99" s="369"/>
      <c r="IXB99" s="369"/>
      <c r="IXC99" s="369"/>
      <c r="IXD99" s="369"/>
      <c r="IXE99" s="369"/>
      <c r="IXF99" s="369"/>
      <c r="IXG99" s="369"/>
      <c r="IXH99" s="369"/>
      <c r="IXI99" s="369"/>
      <c r="IXJ99" s="369"/>
      <c r="IXK99" s="369"/>
      <c r="IXL99" s="369"/>
      <c r="IXM99" s="369"/>
      <c r="IXN99" s="369"/>
      <c r="IXO99" s="369"/>
      <c r="IXP99" s="369"/>
      <c r="IXQ99" s="369"/>
      <c r="IXR99" s="369"/>
      <c r="IXS99" s="369"/>
      <c r="IXT99" s="369"/>
      <c r="IXU99" s="369"/>
      <c r="IXV99" s="369"/>
      <c r="IXW99" s="369"/>
      <c r="IXX99" s="369"/>
      <c r="IXY99" s="369"/>
      <c r="IXZ99" s="369"/>
      <c r="IYA99" s="369"/>
      <c r="IYB99" s="369"/>
      <c r="IYC99" s="369"/>
      <c r="IYD99" s="369"/>
      <c r="IYE99" s="369"/>
      <c r="IYF99" s="369"/>
      <c r="IYG99" s="369"/>
      <c r="IYH99" s="369"/>
      <c r="IYI99" s="369"/>
      <c r="IYJ99" s="369"/>
      <c r="IYK99" s="369"/>
      <c r="IYL99" s="369"/>
      <c r="IYM99" s="369"/>
      <c r="IYN99" s="369"/>
      <c r="IYO99" s="369"/>
      <c r="IYP99" s="369"/>
      <c r="IYQ99" s="369"/>
      <c r="IYR99" s="369"/>
      <c r="IYS99" s="369"/>
      <c r="IYT99" s="369"/>
      <c r="IYU99" s="369"/>
      <c r="IYV99" s="369"/>
      <c r="IYW99" s="369"/>
      <c r="IYX99" s="369"/>
      <c r="IYY99" s="369"/>
      <c r="IYZ99" s="369"/>
      <c r="IZA99" s="369"/>
      <c r="IZB99" s="369"/>
      <c r="IZC99" s="369"/>
      <c r="IZD99" s="369"/>
      <c r="IZE99" s="369"/>
      <c r="IZF99" s="369"/>
      <c r="IZG99" s="369"/>
      <c r="IZH99" s="369"/>
      <c r="IZI99" s="369"/>
      <c r="IZJ99" s="369"/>
      <c r="IZK99" s="369"/>
      <c r="IZL99" s="369"/>
      <c r="IZM99" s="369"/>
      <c r="IZN99" s="369"/>
      <c r="IZO99" s="369"/>
      <c r="IZP99" s="369"/>
      <c r="IZQ99" s="369"/>
      <c r="IZR99" s="369"/>
      <c r="IZS99" s="369"/>
      <c r="IZT99" s="369"/>
      <c r="IZU99" s="369"/>
      <c r="IZV99" s="369"/>
      <c r="IZW99" s="369"/>
      <c r="IZX99" s="369"/>
      <c r="IZY99" s="369"/>
      <c r="IZZ99" s="369"/>
      <c r="JAA99" s="369"/>
      <c r="JAB99" s="369"/>
      <c r="JAC99" s="369"/>
      <c r="JAD99" s="369"/>
      <c r="JAE99" s="369"/>
      <c r="JAF99" s="369"/>
      <c r="JAG99" s="369"/>
      <c r="JAH99" s="369"/>
      <c r="JAI99" s="369"/>
      <c r="JAJ99" s="369"/>
      <c r="JAK99" s="369"/>
      <c r="JAL99" s="369"/>
      <c r="JAM99" s="369"/>
      <c r="JAN99" s="369"/>
      <c r="JAO99" s="369"/>
      <c r="JAP99" s="369"/>
      <c r="JAQ99" s="369"/>
      <c r="JAR99" s="369"/>
      <c r="JAS99" s="369"/>
      <c r="JAT99" s="369"/>
      <c r="JAU99" s="369"/>
      <c r="JAV99" s="369"/>
      <c r="JAW99" s="369"/>
      <c r="JAX99" s="369"/>
      <c r="JAY99" s="369"/>
      <c r="JAZ99" s="369"/>
      <c r="JBA99" s="369"/>
      <c r="JBB99" s="369"/>
      <c r="JBC99" s="369"/>
      <c r="JBD99" s="369"/>
      <c r="JBE99" s="369"/>
      <c r="JBF99" s="369"/>
      <c r="JBG99" s="369"/>
      <c r="JBH99" s="369"/>
      <c r="JBI99" s="369"/>
      <c r="JBJ99" s="369"/>
      <c r="JBK99" s="369"/>
      <c r="JBL99" s="369"/>
      <c r="JBM99" s="369"/>
      <c r="JBN99" s="369"/>
      <c r="JBO99" s="369"/>
      <c r="JBP99" s="369"/>
      <c r="JBQ99" s="369"/>
      <c r="JBR99" s="369"/>
      <c r="JBS99" s="369"/>
      <c r="JBT99" s="369"/>
      <c r="JBU99" s="369"/>
      <c r="JBV99" s="369"/>
      <c r="JBW99" s="369"/>
      <c r="JBX99" s="369"/>
      <c r="JBY99" s="369"/>
      <c r="JBZ99" s="369"/>
      <c r="JCA99" s="369"/>
      <c r="JCB99" s="369"/>
      <c r="JCC99" s="369"/>
      <c r="JCD99" s="369"/>
      <c r="JCE99" s="369"/>
      <c r="JCF99" s="369"/>
      <c r="JCG99" s="369"/>
      <c r="JCH99" s="369"/>
      <c r="JCI99" s="369"/>
      <c r="JCJ99" s="369"/>
      <c r="JCK99" s="369"/>
      <c r="JCL99" s="369"/>
      <c r="JCM99" s="369"/>
      <c r="JCN99" s="369"/>
      <c r="JCO99" s="369"/>
      <c r="JCP99" s="369"/>
      <c r="JCQ99" s="369"/>
      <c r="JCR99" s="369"/>
      <c r="JCS99" s="369"/>
      <c r="JCT99" s="369"/>
      <c r="JCU99" s="369"/>
      <c r="JCV99" s="369"/>
      <c r="JCW99" s="369"/>
      <c r="JCX99" s="369"/>
      <c r="JCY99" s="369"/>
      <c r="JCZ99" s="369"/>
      <c r="JDA99" s="369"/>
      <c r="JDB99" s="369"/>
      <c r="JDC99" s="369"/>
      <c r="JDD99" s="369"/>
      <c r="JDE99" s="369"/>
      <c r="JDF99" s="369"/>
      <c r="JDG99" s="369"/>
      <c r="JDH99" s="369"/>
      <c r="JDI99" s="369"/>
      <c r="JDJ99" s="369"/>
      <c r="JDK99" s="369"/>
      <c r="JDL99" s="369"/>
      <c r="JDM99" s="369"/>
      <c r="JDN99" s="369"/>
      <c r="JDO99" s="369"/>
      <c r="JDP99" s="369"/>
      <c r="JDQ99" s="369"/>
      <c r="JDR99" s="369"/>
      <c r="JDS99" s="369"/>
      <c r="JDT99" s="369"/>
      <c r="JDU99" s="369"/>
      <c r="JDV99" s="369"/>
      <c r="JDW99" s="369"/>
      <c r="JDX99" s="369"/>
      <c r="JDY99" s="369"/>
      <c r="JDZ99" s="369"/>
      <c r="JEA99" s="369"/>
      <c r="JEB99" s="369"/>
      <c r="JEC99" s="369"/>
      <c r="JED99" s="369"/>
      <c r="JEE99" s="369"/>
      <c r="JEF99" s="369"/>
      <c r="JEG99" s="369"/>
      <c r="JEH99" s="369"/>
      <c r="JEI99" s="369"/>
      <c r="JEJ99" s="369"/>
      <c r="JEK99" s="369"/>
      <c r="JEL99" s="369"/>
      <c r="JEM99" s="369"/>
      <c r="JEN99" s="369"/>
      <c r="JEO99" s="369"/>
      <c r="JEP99" s="369"/>
      <c r="JEQ99" s="369"/>
      <c r="JER99" s="369"/>
      <c r="JES99" s="369"/>
      <c r="JET99" s="369"/>
      <c r="JEU99" s="369"/>
      <c r="JEV99" s="369"/>
      <c r="JEW99" s="369"/>
      <c r="JEX99" s="369"/>
      <c r="JEY99" s="369"/>
      <c r="JEZ99" s="369"/>
      <c r="JFA99" s="369"/>
      <c r="JFB99" s="369"/>
      <c r="JFC99" s="369"/>
      <c r="JFD99" s="369"/>
      <c r="JFE99" s="369"/>
      <c r="JFF99" s="369"/>
      <c r="JFG99" s="369"/>
      <c r="JFH99" s="369"/>
      <c r="JFI99" s="369"/>
      <c r="JFJ99" s="369"/>
      <c r="JFK99" s="369"/>
      <c r="JFL99" s="369"/>
      <c r="JFM99" s="369"/>
      <c r="JFN99" s="369"/>
      <c r="JFO99" s="369"/>
      <c r="JFP99" s="369"/>
      <c r="JFQ99" s="369"/>
      <c r="JFR99" s="369"/>
      <c r="JFS99" s="369"/>
      <c r="JFT99" s="369"/>
      <c r="JFU99" s="369"/>
      <c r="JFV99" s="369"/>
      <c r="JFW99" s="369"/>
      <c r="JFX99" s="369"/>
      <c r="JFY99" s="369"/>
      <c r="JFZ99" s="369"/>
      <c r="JGA99" s="369"/>
      <c r="JGB99" s="369"/>
      <c r="JGC99" s="369"/>
      <c r="JGD99" s="369"/>
      <c r="JGE99" s="369"/>
      <c r="JGF99" s="369"/>
      <c r="JGG99" s="369"/>
      <c r="JGH99" s="369"/>
      <c r="JGI99" s="369"/>
      <c r="JGJ99" s="369"/>
      <c r="JGK99" s="369"/>
      <c r="JGL99" s="369"/>
      <c r="JGM99" s="369"/>
      <c r="JGN99" s="369"/>
      <c r="JGO99" s="369"/>
      <c r="JGP99" s="369"/>
      <c r="JGQ99" s="369"/>
      <c r="JGR99" s="369"/>
      <c r="JGS99" s="369"/>
      <c r="JGT99" s="369"/>
      <c r="JGU99" s="369"/>
      <c r="JGV99" s="369"/>
      <c r="JGW99" s="369"/>
      <c r="JGX99" s="369"/>
      <c r="JGY99" s="369"/>
      <c r="JGZ99" s="369"/>
      <c r="JHA99" s="369"/>
      <c r="JHB99" s="369"/>
      <c r="JHC99" s="369"/>
      <c r="JHD99" s="369"/>
      <c r="JHE99" s="369"/>
      <c r="JHF99" s="369"/>
      <c r="JHG99" s="369"/>
      <c r="JHH99" s="369"/>
      <c r="JHI99" s="369"/>
      <c r="JHJ99" s="369"/>
      <c r="JHK99" s="369"/>
      <c r="JHL99" s="369"/>
      <c r="JHM99" s="369"/>
      <c r="JHN99" s="369"/>
      <c r="JHO99" s="369"/>
      <c r="JHP99" s="369"/>
      <c r="JHQ99" s="369"/>
      <c r="JHR99" s="369"/>
      <c r="JHS99" s="369"/>
      <c r="JHT99" s="369"/>
      <c r="JHU99" s="369"/>
      <c r="JHV99" s="369"/>
      <c r="JHW99" s="369"/>
      <c r="JHX99" s="369"/>
      <c r="JHY99" s="369"/>
      <c r="JHZ99" s="369"/>
      <c r="JIA99" s="369"/>
      <c r="JIB99" s="369"/>
      <c r="JIC99" s="369"/>
      <c r="JID99" s="369"/>
      <c r="JIE99" s="369"/>
      <c r="JIF99" s="369"/>
      <c r="JIG99" s="369"/>
      <c r="JIH99" s="369"/>
      <c r="JII99" s="369"/>
      <c r="JIJ99" s="369"/>
      <c r="JIK99" s="369"/>
      <c r="JIL99" s="369"/>
      <c r="JIM99" s="369"/>
      <c r="JIN99" s="369"/>
      <c r="JIO99" s="369"/>
      <c r="JIP99" s="369"/>
      <c r="JIQ99" s="369"/>
      <c r="JIR99" s="369"/>
      <c r="JIS99" s="369"/>
      <c r="JIT99" s="369"/>
      <c r="JIU99" s="369"/>
      <c r="JIV99" s="369"/>
      <c r="JIW99" s="369"/>
      <c r="JIX99" s="369"/>
      <c r="JIY99" s="369"/>
      <c r="JIZ99" s="369"/>
      <c r="JJA99" s="369"/>
      <c r="JJB99" s="369"/>
      <c r="JJC99" s="369"/>
      <c r="JJD99" s="369"/>
      <c r="JJE99" s="369"/>
      <c r="JJF99" s="369"/>
      <c r="JJG99" s="369"/>
      <c r="JJH99" s="369"/>
      <c r="JJI99" s="369"/>
      <c r="JJJ99" s="369"/>
      <c r="JJK99" s="369"/>
      <c r="JJL99" s="369"/>
      <c r="JJM99" s="369"/>
      <c r="JJN99" s="369"/>
      <c r="JJO99" s="369"/>
      <c r="JJP99" s="369"/>
      <c r="JJQ99" s="369"/>
      <c r="JJR99" s="369"/>
      <c r="JJS99" s="369"/>
      <c r="JJT99" s="369"/>
      <c r="JJU99" s="369"/>
      <c r="JJV99" s="369"/>
      <c r="JJW99" s="369"/>
      <c r="JJX99" s="369"/>
      <c r="JJY99" s="369"/>
      <c r="JJZ99" s="369"/>
      <c r="JKA99" s="369"/>
      <c r="JKB99" s="369"/>
      <c r="JKC99" s="369"/>
      <c r="JKD99" s="369"/>
      <c r="JKE99" s="369"/>
      <c r="JKF99" s="369"/>
      <c r="JKG99" s="369"/>
      <c r="JKH99" s="369"/>
      <c r="JKI99" s="369"/>
      <c r="JKJ99" s="369"/>
      <c r="JKK99" s="369"/>
      <c r="JKL99" s="369"/>
      <c r="JKM99" s="369"/>
      <c r="JKN99" s="369"/>
      <c r="JKO99" s="369"/>
      <c r="JKP99" s="369"/>
      <c r="JKQ99" s="369"/>
      <c r="JKR99" s="369"/>
      <c r="JKS99" s="369"/>
      <c r="JKT99" s="369"/>
      <c r="JKU99" s="369"/>
      <c r="JKV99" s="369"/>
      <c r="JKW99" s="369"/>
      <c r="JKX99" s="369"/>
      <c r="JKY99" s="369"/>
      <c r="JKZ99" s="369"/>
      <c r="JLA99" s="369"/>
      <c r="JLB99" s="369"/>
      <c r="JLC99" s="369"/>
      <c r="JLD99" s="369"/>
      <c r="JLE99" s="369"/>
      <c r="JLF99" s="369"/>
      <c r="JLG99" s="369"/>
      <c r="JLH99" s="369"/>
      <c r="JLI99" s="369"/>
      <c r="JLJ99" s="369"/>
      <c r="JLK99" s="369"/>
      <c r="JLL99" s="369"/>
      <c r="JLM99" s="369"/>
      <c r="JLN99" s="369"/>
      <c r="JLO99" s="369"/>
      <c r="JLP99" s="369"/>
      <c r="JLQ99" s="369"/>
      <c r="JLR99" s="369"/>
      <c r="JLS99" s="369"/>
      <c r="JLT99" s="369"/>
      <c r="JLU99" s="369"/>
      <c r="JLV99" s="369"/>
      <c r="JLW99" s="369"/>
      <c r="JLX99" s="369"/>
      <c r="JLY99" s="369"/>
      <c r="JLZ99" s="369"/>
      <c r="JMA99" s="369"/>
      <c r="JMB99" s="369"/>
      <c r="JMC99" s="369"/>
      <c r="JMD99" s="369"/>
      <c r="JME99" s="369"/>
      <c r="JMF99" s="369"/>
      <c r="JMG99" s="369"/>
      <c r="JMH99" s="369"/>
      <c r="JMI99" s="369"/>
      <c r="JMJ99" s="369"/>
      <c r="JMK99" s="369"/>
      <c r="JML99" s="369"/>
      <c r="JMM99" s="369"/>
      <c r="JMN99" s="369"/>
      <c r="JMO99" s="369"/>
      <c r="JMP99" s="369"/>
      <c r="JMQ99" s="369"/>
      <c r="JMR99" s="369"/>
      <c r="JMS99" s="369"/>
      <c r="JMT99" s="369"/>
      <c r="JMU99" s="369"/>
      <c r="JMV99" s="369"/>
      <c r="JMW99" s="369"/>
      <c r="JMX99" s="369"/>
      <c r="JMY99" s="369"/>
      <c r="JMZ99" s="369"/>
      <c r="JNA99" s="369"/>
      <c r="JNB99" s="369"/>
      <c r="JNC99" s="369"/>
      <c r="JND99" s="369"/>
      <c r="JNE99" s="369"/>
      <c r="JNF99" s="369"/>
      <c r="JNG99" s="369"/>
      <c r="JNH99" s="369"/>
      <c r="JNI99" s="369"/>
      <c r="JNJ99" s="369"/>
      <c r="JNK99" s="369"/>
      <c r="JNL99" s="369"/>
      <c r="JNM99" s="369"/>
      <c r="JNN99" s="369"/>
      <c r="JNO99" s="369"/>
      <c r="JNP99" s="369"/>
      <c r="JNQ99" s="369"/>
      <c r="JNR99" s="369"/>
      <c r="JNS99" s="369"/>
      <c r="JNT99" s="369"/>
      <c r="JNU99" s="369"/>
      <c r="JNV99" s="369"/>
      <c r="JNW99" s="369"/>
      <c r="JNX99" s="369"/>
      <c r="JNY99" s="369"/>
      <c r="JNZ99" s="369"/>
      <c r="JOA99" s="369"/>
      <c r="JOB99" s="369"/>
      <c r="JOC99" s="369"/>
      <c r="JOD99" s="369"/>
      <c r="JOE99" s="369"/>
      <c r="JOF99" s="369"/>
      <c r="JOG99" s="369"/>
      <c r="JOH99" s="369"/>
      <c r="JOI99" s="369"/>
      <c r="JOJ99" s="369"/>
      <c r="JOK99" s="369"/>
      <c r="JOL99" s="369"/>
      <c r="JOM99" s="369"/>
      <c r="JON99" s="369"/>
      <c r="JOO99" s="369"/>
      <c r="JOP99" s="369"/>
      <c r="JOQ99" s="369"/>
      <c r="JOR99" s="369"/>
      <c r="JOS99" s="369"/>
      <c r="JOT99" s="369"/>
      <c r="JOU99" s="369"/>
      <c r="JOV99" s="369"/>
      <c r="JOW99" s="369"/>
      <c r="JOX99" s="369"/>
      <c r="JOY99" s="369"/>
      <c r="JOZ99" s="369"/>
      <c r="JPA99" s="369"/>
      <c r="JPB99" s="369"/>
      <c r="JPC99" s="369"/>
      <c r="JPD99" s="369"/>
      <c r="JPE99" s="369"/>
      <c r="JPF99" s="369"/>
      <c r="JPG99" s="369"/>
      <c r="JPH99" s="369"/>
      <c r="JPI99" s="369"/>
      <c r="JPJ99" s="369"/>
      <c r="JPK99" s="369"/>
      <c r="JPL99" s="369"/>
      <c r="JPM99" s="369"/>
      <c r="JPN99" s="369"/>
      <c r="JPO99" s="369"/>
      <c r="JPP99" s="369"/>
      <c r="JPQ99" s="369"/>
      <c r="JPR99" s="369"/>
      <c r="JPS99" s="369"/>
      <c r="JPT99" s="369"/>
      <c r="JPU99" s="369"/>
      <c r="JPV99" s="369"/>
      <c r="JPW99" s="369"/>
      <c r="JPX99" s="369"/>
      <c r="JPY99" s="369"/>
      <c r="JPZ99" s="369"/>
      <c r="JQA99" s="369"/>
      <c r="JQB99" s="369"/>
      <c r="JQC99" s="369"/>
      <c r="JQD99" s="369"/>
      <c r="JQE99" s="369"/>
      <c r="JQF99" s="369"/>
      <c r="JQG99" s="369"/>
      <c r="JQH99" s="369"/>
      <c r="JQI99" s="369"/>
      <c r="JQJ99" s="369"/>
      <c r="JQK99" s="369"/>
      <c r="JQL99" s="369"/>
      <c r="JQM99" s="369"/>
      <c r="JQN99" s="369"/>
      <c r="JQO99" s="369"/>
      <c r="JQP99" s="369"/>
      <c r="JQQ99" s="369"/>
      <c r="JQR99" s="369"/>
      <c r="JQS99" s="369"/>
      <c r="JQT99" s="369"/>
      <c r="JQU99" s="369"/>
      <c r="JQV99" s="369"/>
      <c r="JQW99" s="369"/>
      <c r="JQX99" s="369"/>
      <c r="JQY99" s="369"/>
      <c r="JQZ99" s="369"/>
      <c r="JRA99" s="369"/>
      <c r="JRB99" s="369"/>
      <c r="JRC99" s="369"/>
      <c r="JRD99" s="369"/>
      <c r="JRE99" s="369"/>
      <c r="JRF99" s="369"/>
      <c r="JRG99" s="369"/>
      <c r="JRH99" s="369"/>
      <c r="JRI99" s="369"/>
      <c r="JRJ99" s="369"/>
      <c r="JRK99" s="369"/>
      <c r="JRL99" s="369"/>
      <c r="JRM99" s="369"/>
      <c r="JRN99" s="369"/>
      <c r="JRO99" s="369"/>
      <c r="JRP99" s="369"/>
      <c r="JRQ99" s="369"/>
      <c r="JRR99" s="369"/>
      <c r="JRS99" s="369"/>
      <c r="JRT99" s="369"/>
      <c r="JRU99" s="369"/>
      <c r="JRV99" s="369"/>
      <c r="JRW99" s="369"/>
      <c r="JRX99" s="369"/>
      <c r="JRY99" s="369"/>
      <c r="JRZ99" s="369"/>
      <c r="JSA99" s="369"/>
      <c r="JSB99" s="369"/>
      <c r="JSC99" s="369"/>
      <c r="JSD99" s="369"/>
      <c r="JSE99" s="369"/>
      <c r="JSF99" s="369"/>
      <c r="JSG99" s="369"/>
      <c r="JSH99" s="369"/>
      <c r="JSI99" s="369"/>
      <c r="JSJ99" s="369"/>
      <c r="JSK99" s="369"/>
      <c r="JSL99" s="369"/>
      <c r="JSM99" s="369"/>
      <c r="JSN99" s="369"/>
      <c r="JSO99" s="369"/>
      <c r="JSP99" s="369"/>
      <c r="JSQ99" s="369"/>
      <c r="JSR99" s="369"/>
      <c r="JSS99" s="369"/>
      <c r="JST99" s="369"/>
      <c r="JSU99" s="369"/>
      <c r="JSV99" s="369"/>
      <c r="JSW99" s="369"/>
      <c r="JSX99" s="369"/>
      <c r="JSY99" s="369"/>
      <c r="JSZ99" s="369"/>
      <c r="JTA99" s="369"/>
      <c r="JTB99" s="369"/>
      <c r="JTC99" s="369"/>
      <c r="JTD99" s="369"/>
      <c r="JTE99" s="369"/>
      <c r="JTF99" s="369"/>
      <c r="JTG99" s="369"/>
      <c r="JTH99" s="369"/>
      <c r="JTI99" s="369"/>
      <c r="JTJ99" s="369"/>
      <c r="JTK99" s="369"/>
      <c r="JTL99" s="369"/>
      <c r="JTM99" s="369"/>
      <c r="JTN99" s="369"/>
      <c r="JTO99" s="369"/>
      <c r="JTP99" s="369"/>
      <c r="JTQ99" s="369"/>
      <c r="JTR99" s="369"/>
      <c r="JTS99" s="369"/>
      <c r="JTT99" s="369"/>
      <c r="JTU99" s="369"/>
      <c r="JTV99" s="369"/>
      <c r="JTW99" s="369"/>
      <c r="JTX99" s="369"/>
      <c r="JTY99" s="369"/>
      <c r="JTZ99" s="369"/>
      <c r="JUA99" s="369"/>
      <c r="JUB99" s="369"/>
      <c r="JUC99" s="369"/>
      <c r="JUD99" s="369"/>
      <c r="JUE99" s="369"/>
      <c r="JUF99" s="369"/>
      <c r="JUG99" s="369"/>
      <c r="JUH99" s="369"/>
      <c r="JUI99" s="369"/>
      <c r="JUJ99" s="369"/>
      <c r="JUK99" s="369"/>
      <c r="JUL99" s="369"/>
      <c r="JUM99" s="369"/>
      <c r="JUN99" s="369"/>
      <c r="JUO99" s="369"/>
      <c r="JUP99" s="369"/>
      <c r="JUQ99" s="369"/>
      <c r="JUR99" s="369"/>
      <c r="JUS99" s="369"/>
      <c r="JUT99" s="369"/>
      <c r="JUU99" s="369"/>
      <c r="JUV99" s="369"/>
      <c r="JUW99" s="369"/>
      <c r="JUX99" s="369"/>
      <c r="JUY99" s="369"/>
      <c r="JUZ99" s="369"/>
      <c r="JVA99" s="369"/>
      <c r="JVB99" s="369"/>
      <c r="JVC99" s="369"/>
      <c r="JVD99" s="369"/>
      <c r="JVE99" s="369"/>
      <c r="JVF99" s="369"/>
      <c r="JVG99" s="369"/>
      <c r="JVH99" s="369"/>
      <c r="JVI99" s="369"/>
      <c r="JVJ99" s="369"/>
      <c r="JVK99" s="369"/>
      <c r="JVL99" s="369"/>
      <c r="JVM99" s="369"/>
      <c r="JVN99" s="369"/>
      <c r="JVO99" s="369"/>
      <c r="JVP99" s="369"/>
      <c r="JVQ99" s="369"/>
      <c r="JVR99" s="369"/>
      <c r="JVS99" s="369"/>
      <c r="JVT99" s="369"/>
      <c r="JVU99" s="369"/>
      <c r="JVV99" s="369"/>
      <c r="JVW99" s="369"/>
      <c r="JVX99" s="369"/>
      <c r="JVY99" s="369"/>
      <c r="JVZ99" s="369"/>
      <c r="JWA99" s="369"/>
      <c r="JWB99" s="369"/>
      <c r="JWC99" s="369"/>
      <c r="JWD99" s="369"/>
      <c r="JWE99" s="369"/>
      <c r="JWF99" s="369"/>
      <c r="JWG99" s="369"/>
      <c r="JWH99" s="369"/>
      <c r="JWI99" s="369"/>
      <c r="JWJ99" s="369"/>
      <c r="JWK99" s="369"/>
      <c r="JWL99" s="369"/>
      <c r="JWM99" s="369"/>
      <c r="JWN99" s="369"/>
      <c r="JWO99" s="369"/>
      <c r="JWP99" s="369"/>
      <c r="JWQ99" s="369"/>
      <c r="JWR99" s="369"/>
      <c r="JWS99" s="369"/>
      <c r="JWT99" s="369"/>
      <c r="JWU99" s="369"/>
      <c r="JWV99" s="369"/>
      <c r="JWW99" s="369"/>
      <c r="JWX99" s="369"/>
      <c r="JWY99" s="369"/>
      <c r="JWZ99" s="369"/>
      <c r="JXA99" s="369"/>
      <c r="JXB99" s="369"/>
      <c r="JXC99" s="369"/>
      <c r="JXD99" s="369"/>
      <c r="JXE99" s="369"/>
      <c r="JXF99" s="369"/>
      <c r="JXG99" s="369"/>
      <c r="JXH99" s="369"/>
      <c r="JXI99" s="369"/>
      <c r="JXJ99" s="369"/>
      <c r="JXK99" s="369"/>
      <c r="JXL99" s="369"/>
      <c r="JXM99" s="369"/>
      <c r="JXN99" s="369"/>
      <c r="JXO99" s="369"/>
      <c r="JXP99" s="369"/>
      <c r="JXQ99" s="369"/>
      <c r="JXR99" s="369"/>
      <c r="JXS99" s="369"/>
      <c r="JXT99" s="369"/>
      <c r="JXU99" s="369"/>
      <c r="JXV99" s="369"/>
      <c r="JXW99" s="369"/>
      <c r="JXX99" s="369"/>
      <c r="JXY99" s="369"/>
      <c r="JXZ99" s="369"/>
      <c r="JYA99" s="369"/>
      <c r="JYB99" s="369"/>
      <c r="JYC99" s="369"/>
      <c r="JYD99" s="369"/>
      <c r="JYE99" s="369"/>
      <c r="JYF99" s="369"/>
      <c r="JYG99" s="369"/>
      <c r="JYH99" s="369"/>
      <c r="JYI99" s="369"/>
      <c r="JYJ99" s="369"/>
      <c r="JYK99" s="369"/>
      <c r="JYL99" s="369"/>
      <c r="JYM99" s="369"/>
      <c r="JYN99" s="369"/>
      <c r="JYO99" s="369"/>
      <c r="JYP99" s="369"/>
      <c r="JYQ99" s="369"/>
      <c r="JYR99" s="369"/>
      <c r="JYS99" s="369"/>
      <c r="JYT99" s="369"/>
      <c r="JYU99" s="369"/>
      <c r="JYV99" s="369"/>
      <c r="JYW99" s="369"/>
      <c r="JYX99" s="369"/>
      <c r="JYY99" s="369"/>
      <c r="JYZ99" s="369"/>
      <c r="JZA99" s="369"/>
      <c r="JZB99" s="369"/>
      <c r="JZC99" s="369"/>
      <c r="JZD99" s="369"/>
      <c r="JZE99" s="369"/>
      <c r="JZF99" s="369"/>
      <c r="JZG99" s="369"/>
      <c r="JZH99" s="369"/>
      <c r="JZI99" s="369"/>
      <c r="JZJ99" s="369"/>
      <c r="JZK99" s="369"/>
      <c r="JZL99" s="369"/>
      <c r="JZM99" s="369"/>
      <c r="JZN99" s="369"/>
      <c r="JZO99" s="369"/>
      <c r="JZP99" s="369"/>
      <c r="JZQ99" s="369"/>
      <c r="JZR99" s="369"/>
      <c r="JZS99" s="369"/>
      <c r="JZT99" s="369"/>
      <c r="JZU99" s="369"/>
      <c r="JZV99" s="369"/>
      <c r="JZW99" s="369"/>
      <c r="JZX99" s="369"/>
      <c r="JZY99" s="369"/>
      <c r="JZZ99" s="369"/>
      <c r="KAA99" s="369"/>
      <c r="KAB99" s="369"/>
      <c r="KAC99" s="369"/>
      <c r="KAD99" s="369"/>
      <c r="KAE99" s="369"/>
      <c r="KAF99" s="369"/>
      <c r="KAG99" s="369"/>
      <c r="KAH99" s="369"/>
      <c r="KAI99" s="369"/>
      <c r="KAJ99" s="369"/>
      <c r="KAK99" s="369"/>
      <c r="KAL99" s="369"/>
      <c r="KAM99" s="369"/>
      <c r="KAN99" s="369"/>
      <c r="KAO99" s="369"/>
      <c r="KAP99" s="369"/>
      <c r="KAQ99" s="369"/>
      <c r="KAR99" s="369"/>
      <c r="KAS99" s="369"/>
      <c r="KAT99" s="369"/>
      <c r="KAU99" s="369"/>
      <c r="KAV99" s="369"/>
      <c r="KAW99" s="369"/>
      <c r="KAX99" s="369"/>
      <c r="KAY99" s="369"/>
      <c r="KAZ99" s="369"/>
      <c r="KBA99" s="369"/>
      <c r="KBB99" s="369"/>
      <c r="KBC99" s="369"/>
      <c r="KBD99" s="369"/>
      <c r="KBE99" s="369"/>
      <c r="KBF99" s="369"/>
      <c r="KBG99" s="369"/>
      <c r="KBH99" s="369"/>
      <c r="KBI99" s="369"/>
      <c r="KBJ99" s="369"/>
      <c r="KBK99" s="369"/>
      <c r="KBL99" s="369"/>
      <c r="KBM99" s="369"/>
      <c r="KBN99" s="369"/>
      <c r="KBO99" s="369"/>
      <c r="KBP99" s="369"/>
      <c r="KBQ99" s="369"/>
      <c r="KBR99" s="369"/>
      <c r="KBS99" s="369"/>
      <c r="KBT99" s="369"/>
      <c r="KBU99" s="369"/>
      <c r="KBV99" s="369"/>
      <c r="KBW99" s="369"/>
      <c r="KBX99" s="369"/>
      <c r="KBY99" s="369"/>
      <c r="KBZ99" s="369"/>
      <c r="KCA99" s="369"/>
      <c r="KCB99" s="369"/>
      <c r="KCC99" s="369"/>
      <c r="KCD99" s="369"/>
      <c r="KCE99" s="369"/>
      <c r="KCF99" s="369"/>
      <c r="KCG99" s="369"/>
      <c r="KCH99" s="369"/>
      <c r="KCI99" s="369"/>
      <c r="KCJ99" s="369"/>
      <c r="KCK99" s="369"/>
      <c r="KCL99" s="369"/>
      <c r="KCM99" s="369"/>
      <c r="KCN99" s="369"/>
      <c r="KCO99" s="369"/>
      <c r="KCP99" s="369"/>
      <c r="KCQ99" s="369"/>
      <c r="KCR99" s="369"/>
      <c r="KCS99" s="369"/>
      <c r="KCT99" s="369"/>
      <c r="KCU99" s="369"/>
      <c r="KCV99" s="369"/>
      <c r="KCW99" s="369"/>
      <c r="KCX99" s="369"/>
      <c r="KCY99" s="369"/>
      <c r="KCZ99" s="369"/>
      <c r="KDA99" s="369"/>
      <c r="KDB99" s="369"/>
      <c r="KDC99" s="369"/>
      <c r="KDD99" s="369"/>
      <c r="KDE99" s="369"/>
      <c r="KDF99" s="369"/>
      <c r="KDG99" s="369"/>
      <c r="KDH99" s="369"/>
      <c r="KDI99" s="369"/>
      <c r="KDJ99" s="369"/>
      <c r="KDK99" s="369"/>
      <c r="KDL99" s="369"/>
      <c r="KDM99" s="369"/>
      <c r="KDN99" s="369"/>
      <c r="KDO99" s="369"/>
      <c r="KDP99" s="369"/>
      <c r="KDQ99" s="369"/>
      <c r="KDR99" s="369"/>
      <c r="KDS99" s="369"/>
      <c r="KDT99" s="369"/>
      <c r="KDU99" s="369"/>
      <c r="KDV99" s="369"/>
      <c r="KDW99" s="369"/>
      <c r="KDX99" s="369"/>
      <c r="KDY99" s="369"/>
      <c r="KDZ99" s="369"/>
      <c r="KEA99" s="369"/>
      <c r="KEB99" s="369"/>
      <c r="KEC99" s="369"/>
      <c r="KED99" s="369"/>
      <c r="KEE99" s="369"/>
      <c r="KEF99" s="369"/>
      <c r="KEG99" s="369"/>
      <c r="KEH99" s="369"/>
      <c r="KEI99" s="369"/>
      <c r="KEJ99" s="369"/>
      <c r="KEK99" s="369"/>
      <c r="KEL99" s="369"/>
      <c r="KEM99" s="369"/>
      <c r="KEN99" s="369"/>
      <c r="KEO99" s="369"/>
      <c r="KEP99" s="369"/>
      <c r="KEQ99" s="369"/>
      <c r="KER99" s="369"/>
      <c r="KES99" s="369"/>
      <c r="KET99" s="369"/>
      <c r="KEU99" s="369"/>
      <c r="KEV99" s="369"/>
      <c r="KEW99" s="369"/>
      <c r="KEX99" s="369"/>
      <c r="KEY99" s="369"/>
      <c r="KEZ99" s="369"/>
      <c r="KFA99" s="369"/>
      <c r="KFB99" s="369"/>
      <c r="KFC99" s="369"/>
      <c r="KFD99" s="369"/>
      <c r="KFE99" s="369"/>
      <c r="KFF99" s="369"/>
      <c r="KFG99" s="369"/>
      <c r="KFH99" s="369"/>
      <c r="KFI99" s="369"/>
      <c r="KFJ99" s="369"/>
      <c r="KFK99" s="369"/>
      <c r="KFL99" s="369"/>
      <c r="KFM99" s="369"/>
      <c r="KFN99" s="369"/>
      <c r="KFO99" s="369"/>
      <c r="KFP99" s="369"/>
      <c r="KFQ99" s="369"/>
      <c r="KFR99" s="369"/>
      <c r="KFS99" s="369"/>
      <c r="KFT99" s="369"/>
      <c r="KFU99" s="369"/>
      <c r="KFV99" s="369"/>
      <c r="KFW99" s="369"/>
      <c r="KFX99" s="369"/>
      <c r="KFY99" s="369"/>
      <c r="KFZ99" s="369"/>
      <c r="KGA99" s="369"/>
      <c r="KGB99" s="369"/>
      <c r="KGC99" s="369"/>
      <c r="KGD99" s="369"/>
      <c r="KGE99" s="369"/>
      <c r="KGF99" s="369"/>
      <c r="KGG99" s="369"/>
      <c r="KGH99" s="369"/>
      <c r="KGI99" s="369"/>
      <c r="KGJ99" s="369"/>
      <c r="KGK99" s="369"/>
      <c r="KGL99" s="369"/>
      <c r="KGM99" s="369"/>
      <c r="KGN99" s="369"/>
      <c r="KGO99" s="369"/>
      <c r="KGP99" s="369"/>
      <c r="KGQ99" s="369"/>
      <c r="KGR99" s="369"/>
      <c r="KGS99" s="369"/>
      <c r="KGT99" s="369"/>
      <c r="KGU99" s="369"/>
      <c r="KGV99" s="369"/>
      <c r="KGW99" s="369"/>
      <c r="KGX99" s="369"/>
      <c r="KGY99" s="369"/>
      <c r="KGZ99" s="369"/>
      <c r="KHA99" s="369"/>
      <c r="KHB99" s="369"/>
      <c r="KHC99" s="369"/>
      <c r="KHD99" s="369"/>
      <c r="KHE99" s="369"/>
      <c r="KHF99" s="369"/>
      <c r="KHG99" s="369"/>
      <c r="KHH99" s="369"/>
      <c r="KHI99" s="369"/>
      <c r="KHJ99" s="369"/>
      <c r="KHK99" s="369"/>
      <c r="KHL99" s="369"/>
      <c r="KHM99" s="369"/>
      <c r="KHN99" s="369"/>
      <c r="KHO99" s="369"/>
      <c r="KHP99" s="369"/>
      <c r="KHQ99" s="369"/>
      <c r="KHR99" s="369"/>
      <c r="KHS99" s="369"/>
      <c r="KHT99" s="369"/>
      <c r="KHU99" s="369"/>
      <c r="KHV99" s="369"/>
      <c r="KHW99" s="369"/>
      <c r="KHX99" s="369"/>
      <c r="KHY99" s="369"/>
      <c r="KHZ99" s="369"/>
      <c r="KIA99" s="369"/>
      <c r="KIB99" s="369"/>
      <c r="KIC99" s="369"/>
      <c r="KID99" s="369"/>
      <c r="KIE99" s="369"/>
      <c r="KIF99" s="369"/>
      <c r="KIG99" s="369"/>
      <c r="KIH99" s="369"/>
      <c r="KII99" s="369"/>
      <c r="KIJ99" s="369"/>
      <c r="KIK99" s="369"/>
      <c r="KIL99" s="369"/>
      <c r="KIM99" s="369"/>
      <c r="KIN99" s="369"/>
      <c r="KIO99" s="369"/>
      <c r="KIP99" s="369"/>
      <c r="KIQ99" s="369"/>
      <c r="KIR99" s="369"/>
      <c r="KIS99" s="369"/>
      <c r="KIT99" s="369"/>
      <c r="KIU99" s="369"/>
      <c r="KIV99" s="369"/>
      <c r="KIW99" s="369"/>
      <c r="KIX99" s="369"/>
      <c r="KIY99" s="369"/>
      <c r="KIZ99" s="369"/>
      <c r="KJA99" s="369"/>
      <c r="KJB99" s="369"/>
      <c r="KJC99" s="369"/>
      <c r="KJD99" s="369"/>
      <c r="KJE99" s="369"/>
      <c r="KJF99" s="369"/>
      <c r="KJG99" s="369"/>
      <c r="KJH99" s="369"/>
      <c r="KJI99" s="369"/>
      <c r="KJJ99" s="369"/>
      <c r="KJK99" s="369"/>
      <c r="KJL99" s="369"/>
      <c r="KJM99" s="369"/>
      <c r="KJN99" s="369"/>
      <c r="KJO99" s="369"/>
      <c r="KJP99" s="369"/>
      <c r="KJQ99" s="369"/>
      <c r="KJR99" s="369"/>
      <c r="KJS99" s="369"/>
      <c r="KJT99" s="369"/>
      <c r="KJU99" s="369"/>
      <c r="KJV99" s="369"/>
      <c r="KJW99" s="369"/>
      <c r="KJX99" s="369"/>
      <c r="KJY99" s="369"/>
      <c r="KJZ99" s="369"/>
      <c r="KKA99" s="369"/>
      <c r="KKB99" s="369"/>
      <c r="KKC99" s="369"/>
      <c r="KKD99" s="369"/>
      <c r="KKE99" s="369"/>
      <c r="KKF99" s="369"/>
      <c r="KKG99" s="369"/>
      <c r="KKH99" s="369"/>
      <c r="KKI99" s="369"/>
      <c r="KKJ99" s="369"/>
      <c r="KKK99" s="369"/>
      <c r="KKL99" s="369"/>
      <c r="KKM99" s="369"/>
      <c r="KKN99" s="369"/>
      <c r="KKO99" s="369"/>
      <c r="KKP99" s="369"/>
      <c r="KKQ99" s="369"/>
      <c r="KKR99" s="369"/>
      <c r="KKS99" s="369"/>
      <c r="KKT99" s="369"/>
      <c r="KKU99" s="369"/>
      <c r="KKV99" s="369"/>
      <c r="KKW99" s="369"/>
      <c r="KKX99" s="369"/>
      <c r="KKY99" s="369"/>
      <c r="KKZ99" s="369"/>
      <c r="KLA99" s="369"/>
      <c r="KLB99" s="369"/>
      <c r="KLC99" s="369"/>
      <c r="KLD99" s="369"/>
      <c r="KLE99" s="369"/>
      <c r="KLF99" s="369"/>
      <c r="KLG99" s="369"/>
      <c r="KLH99" s="369"/>
      <c r="KLI99" s="369"/>
      <c r="KLJ99" s="369"/>
      <c r="KLK99" s="369"/>
      <c r="KLL99" s="369"/>
      <c r="KLM99" s="369"/>
      <c r="KLN99" s="369"/>
      <c r="KLO99" s="369"/>
      <c r="KLP99" s="369"/>
      <c r="KLQ99" s="369"/>
      <c r="KLR99" s="369"/>
      <c r="KLS99" s="369"/>
      <c r="KLT99" s="369"/>
      <c r="KLU99" s="369"/>
      <c r="KLV99" s="369"/>
      <c r="KLW99" s="369"/>
      <c r="KLX99" s="369"/>
      <c r="KLY99" s="369"/>
      <c r="KLZ99" s="369"/>
      <c r="KMA99" s="369"/>
      <c r="KMB99" s="369"/>
      <c r="KMC99" s="369"/>
      <c r="KMD99" s="369"/>
      <c r="KME99" s="369"/>
      <c r="KMF99" s="369"/>
      <c r="KMG99" s="369"/>
      <c r="KMH99" s="369"/>
      <c r="KMI99" s="369"/>
      <c r="KMJ99" s="369"/>
      <c r="KMK99" s="369"/>
      <c r="KML99" s="369"/>
      <c r="KMM99" s="369"/>
      <c r="KMN99" s="369"/>
      <c r="KMO99" s="369"/>
      <c r="KMP99" s="369"/>
      <c r="KMQ99" s="369"/>
      <c r="KMR99" s="369"/>
      <c r="KMS99" s="369"/>
      <c r="KMT99" s="369"/>
      <c r="KMU99" s="369"/>
      <c r="KMV99" s="369"/>
      <c r="KMW99" s="369"/>
      <c r="KMX99" s="369"/>
      <c r="KMY99" s="369"/>
      <c r="KMZ99" s="369"/>
      <c r="KNA99" s="369"/>
      <c r="KNB99" s="369"/>
      <c r="KNC99" s="369"/>
      <c r="KND99" s="369"/>
      <c r="KNE99" s="369"/>
      <c r="KNF99" s="369"/>
      <c r="KNG99" s="369"/>
      <c r="KNH99" s="369"/>
      <c r="KNI99" s="369"/>
      <c r="KNJ99" s="369"/>
      <c r="KNK99" s="369"/>
      <c r="KNL99" s="369"/>
      <c r="KNM99" s="369"/>
      <c r="KNN99" s="369"/>
      <c r="KNO99" s="369"/>
      <c r="KNP99" s="369"/>
      <c r="KNQ99" s="369"/>
      <c r="KNR99" s="369"/>
      <c r="KNS99" s="369"/>
      <c r="KNT99" s="369"/>
      <c r="KNU99" s="369"/>
      <c r="KNV99" s="369"/>
      <c r="KNW99" s="369"/>
      <c r="KNX99" s="369"/>
      <c r="KNY99" s="369"/>
      <c r="KNZ99" s="369"/>
      <c r="KOA99" s="369"/>
      <c r="KOB99" s="369"/>
      <c r="KOC99" s="369"/>
      <c r="KOD99" s="369"/>
      <c r="KOE99" s="369"/>
      <c r="KOF99" s="369"/>
      <c r="KOG99" s="369"/>
      <c r="KOH99" s="369"/>
      <c r="KOI99" s="369"/>
      <c r="KOJ99" s="369"/>
      <c r="KOK99" s="369"/>
      <c r="KOL99" s="369"/>
      <c r="KOM99" s="369"/>
      <c r="KON99" s="369"/>
      <c r="KOO99" s="369"/>
      <c r="KOP99" s="369"/>
      <c r="KOQ99" s="369"/>
      <c r="KOR99" s="369"/>
      <c r="KOS99" s="369"/>
      <c r="KOT99" s="369"/>
      <c r="KOU99" s="369"/>
      <c r="KOV99" s="369"/>
      <c r="KOW99" s="369"/>
      <c r="KOX99" s="369"/>
      <c r="KOY99" s="369"/>
      <c r="KOZ99" s="369"/>
      <c r="KPA99" s="369"/>
      <c r="KPB99" s="369"/>
      <c r="KPC99" s="369"/>
      <c r="KPD99" s="369"/>
      <c r="KPE99" s="369"/>
      <c r="KPF99" s="369"/>
      <c r="KPG99" s="369"/>
      <c r="KPH99" s="369"/>
      <c r="KPI99" s="369"/>
      <c r="KPJ99" s="369"/>
      <c r="KPK99" s="369"/>
      <c r="KPL99" s="369"/>
      <c r="KPM99" s="369"/>
      <c r="KPN99" s="369"/>
      <c r="KPO99" s="369"/>
      <c r="KPP99" s="369"/>
      <c r="KPQ99" s="369"/>
      <c r="KPR99" s="369"/>
      <c r="KPS99" s="369"/>
      <c r="KPT99" s="369"/>
      <c r="KPU99" s="369"/>
      <c r="KPV99" s="369"/>
      <c r="KPW99" s="369"/>
      <c r="KPX99" s="369"/>
      <c r="KPY99" s="369"/>
      <c r="KPZ99" s="369"/>
      <c r="KQA99" s="369"/>
      <c r="KQB99" s="369"/>
      <c r="KQC99" s="369"/>
      <c r="KQD99" s="369"/>
      <c r="KQE99" s="369"/>
      <c r="KQF99" s="369"/>
      <c r="KQG99" s="369"/>
      <c r="KQH99" s="369"/>
      <c r="KQI99" s="369"/>
      <c r="KQJ99" s="369"/>
      <c r="KQK99" s="369"/>
      <c r="KQL99" s="369"/>
      <c r="KQM99" s="369"/>
      <c r="KQN99" s="369"/>
      <c r="KQO99" s="369"/>
      <c r="KQP99" s="369"/>
      <c r="KQQ99" s="369"/>
      <c r="KQR99" s="369"/>
      <c r="KQS99" s="369"/>
      <c r="KQT99" s="369"/>
      <c r="KQU99" s="369"/>
      <c r="KQV99" s="369"/>
      <c r="KQW99" s="369"/>
      <c r="KQX99" s="369"/>
      <c r="KQY99" s="369"/>
      <c r="KQZ99" s="369"/>
      <c r="KRA99" s="369"/>
      <c r="KRB99" s="369"/>
      <c r="KRC99" s="369"/>
      <c r="KRD99" s="369"/>
      <c r="KRE99" s="369"/>
      <c r="KRF99" s="369"/>
      <c r="KRG99" s="369"/>
      <c r="KRH99" s="369"/>
      <c r="KRI99" s="369"/>
      <c r="KRJ99" s="369"/>
      <c r="KRK99" s="369"/>
      <c r="KRL99" s="369"/>
      <c r="KRM99" s="369"/>
      <c r="KRN99" s="369"/>
      <c r="KRO99" s="369"/>
      <c r="KRP99" s="369"/>
      <c r="KRQ99" s="369"/>
      <c r="KRR99" s="369"/>
      <c r="KRS99" s="369"/>
      <c r="KRT99" s="369"/>
      <c r="KRU99" s="369"/>
      <c r="KRV99" s="369"/>
      <c r="KRW99" s="369"/>
      <c r="KRX99" s="369"/>
      <c r="KRY99" s="369"/>
      <c r="KRZ99" s="369"/>
      <c r="KSA99" s="369"/>
      <c r="KSB99" s="369"/>
      <c r="KSC99" s="369"/>
      <c r="KSD99" s="369"/>
      <c r="KSE99" s="369"/>
      <c r="KSF99" s="369"/>
      <c r="KSG99" s="369"/>
      <c r="KSH99" s="369"/>
      <c r="KSI99" s="369"/>
      <c r="KSJ99" s="369"/>
      <c r="KSK99" s="369"/>
      <c r="KSL99" s="369"/>
      <c r="KSM99" s="369"/>
      <c r="KSN99" s="369"/>
      <c r="KSO99" s="369"/>
      <c r="KSP99" s="369"/>
      <c r="KSQ99" s="369"/>
      <c r="KSR99" s="369"/>
      <c r="KSS99" s="369"/>
      <c r="KST99" s="369"/>
      <c r="KSU99" s="369"/>
      <c r="KSV99" s="369"/>
      <c r="KSW99" s="369"/>
      <c r="KSX99" s="369"/>
      <c r="KSY99" s="369"/>
      <c r="KSZ99" s="369"/>
      <c r="KTA99" s="369"/>
      <c r="KTB99" s="369"/>
      <c r="KTC99" s="369"/>
      <c r="KTD99" s="369"/>
      <c r="KTE99" s="369"/>
      <c r="KTF99" s="369"/>
      <c r="KTG99" s="369"/>
      <c r="KTH99" s="369"/>
      <c r="KTI99" s="369"/>
      <c r="KTJ99" s="369"/>
      <c r="KTK99" s="369"/>
      <c r="KTL99" s="369"/>
      <c r="KTM99" s="369"/>
      <c r="KTN99" s="369"/>
      <c r="KTO99" s="369"/>
      <c r="KTP99" s="369"/>
      <c r="KTQ99" s="369"/>
      <c r="KTR99" s="369"/>
      <c r="KTS99" s="369"/>
      <c r="KTT99" s="369"/>
      <c r="KTU99" s="369"/>
      <c r="KTV99" s="369"/>
      <c r="KTW99" s="369"/>
      <c r="KTX99" s="369"/>
      <c r="KTY99" s="369"/>
      <c r="KTZ99" s="369"/>
      <c r="KUA99" s="369"/>
      <c r="KUB99" s="369"/>
      <c r="KUC99" s="369"/>
      <c r="KUD99" s="369"/>
      <c r="KUE99" s="369"/>
      <c r="KUF99" s="369"/>
      <c r="KUG99" s="369"/>
      <c r="KUH99" s="369"/>
      <c r="KUI99" s="369"/>
      <c r="KUJ99" s="369"/>
      <c r="KUK99" s="369"/>
      <c r="KUL99" s="369"/>
      <c r="KUM99" s="369"/>
      <c r="KUN99" s="369"/>
      <c r="KUO99" s="369"/>
      <c r="KUP99" s="369"/>
      <c r="KUQ99" s="369"/>
      <c r="KUR99" s="369"/>
      <c r="KUS99" s="369"/>
      <c r="KUT99" s="369"/>
      <c r="KUU99" s="369"/>
      <c r="KUV99" s="369"/>
      <c r="KUW99" s="369"/>
      <c r="KUX99" s="369"/>
      <c r="KUY99" s="369"/>
      <c r="KUZ99" s="369"/>
      <c r="KVA99" s="369"/>
      <c r="KVB99" s="369"/>
      <c r="KVC99" s="369"/>
      <c r="KVD99" s="369"/>
      <c r="KVE99" s="369"/>
      <c r="KVF99" s="369"/>
      <c r="KVG99" s="369"/>
      <c r="KVH99" s="369"/>
      <c r="KVI99" s="369"/>
      <c r="KVJ99" s="369"/>
      <c r="KVK99" s="369"/>
      <c r="KVL99" s="369"/>
      <c r="KVM99" s="369"/>
      <c r="KVN99" s="369"/>
      <c r="KVO99" s="369"/>
      <c r="KVP99" s="369"/>
      <c r="KVQ99" s="369"/>
      <c r="KVR99" s="369"/>
      <c r="KVS99" s="369"/>
      <c r="KVT99" s="369"/>
      <c r="KVU99" s="369"/>
      <c r="KVV99" s="369"/>
      <c r="KVW99" s="369"/>
      <c r="KVX99" s="369"/>
      <c r="KVY99" s="369"/>
      <c r="KVZ99" s="369"/>
      <c r="KWA99" s="369"/>
      <c r="KWB99" s="369"/>
      <c r="KWC99" s="369"/>
      <c r="KWD99" s="369"/>
      <c r="KWE99" s="369"/>
      <c r="KWF99" s="369"/>
      <c r="KWG99" s="369"/>
      <c r="KWH99" s="369"/>
      <c r="KWI99" s="369"/>
      <c r="KWJ99" s="369"/>
      <c r="KWK99" s="369"/>
      <c r="KWL99" s="369"/>
      <c r="KWM99" s="369"/>
      <c r="KWN99" s="369"/>
      <c r="KWO99" s="369"/>
      <c r="KWP99" s="369"/>
      <c r="KWQ99" s="369"/>
      <c r="KWR99" s="369"/>
      <c r="KWS99" s="369"/>
      <c r="KWT99" s="369"/>
      <c r="KWU99" s="369"/>
      <c r="KWV99" s="369"/>
      <c r="KWW99" s="369"/>
      <c r="KWX99" s="369"/>
      <c r="KWY99" s="369"/>
      <c r="KWZ99" s="369"/>
      <c r="KXA99" s="369"/>
      <c r="KXB99" s="369"/>
      <c r="KXC99" s="369"/>
      <c r="KXD99" s="369"/>
      <c r="KXE99" s="369"/>
      <c r="KXF99" s="369"/>
      <c r="KXG99" s="369"/>
      <c r="KXH99" s="369"/>
      <c r="KXI99" s="369"/>
      <c r="KXJ99" s="369"/>
      <c r="KXK99" s="369"/>
      <c r="KXL99" s="369"/>
      <c r="KXM99" s="369"/>
      <c r="KXN99" s="369"/>
      <c r="KXO99" s="369"/>
      <c r="KXP99" s="369"/>
      <c r="KXQ99" s="369"/>
      <c r="KXR99" s="369"/>
      <c r="KXS99" s="369"/>
      <c r="KXT99" s="369"/>
      <c r="KXU99" s="369"/>
      <c r="KXV99" s="369"/>
      <c r="KXW99" s="369"/>
      <c r="KXX99" s="369"/>
      <c r="KXY99" s="369"/>
      <c r="KXZ99" s="369"/>
      <c r="KYA99" s="369"/>
      <c r="KYB99" s="369"/>
      <c r="KYC99" s="369"/>
      <c r="KYD99" s="369"/>
      <c r="KYE99" s="369"/>
      <c r="KYF99" s="369"/>
      <c r="KYG99" s="369"/>
      <c r="KYH99" s="369"/>
      <c r="KYI99" s="369"/>
      <c r="KYJ99" s="369"/>
      <c r="KYK99" s="369"/>
      <c r="KYL99" s="369"/>
      <c r="KYM99" s="369"/>
      <c r="KYN99" s="369"/>
      <c r="KYO99" s="369"/>
      <c r="KYP99" s="369"/>
      <c r="KYQ99" s="369"/>
      <c r="KYR99" s="369"/>
      <c r="KYS99" s="369"/>
      <c r="KYT99" s="369"/>
      <c r="KYU99" s="369"/>
      <c r="KYV99" s="369"/>
      <c r="KYW99" s="369"/>
      <c r="KYX99" s="369"/>
      <c r="KYY99" s="369"/>
      <c r="KYZ99" s="369"/>
      <c r="KZA99" s="369"/>
      <c r="KZB99" s="369"/>
      <c r="KZC99" s="369"/>
      <c r="KZD99" s="369"/>
      <c r="KZE99" s="369"/>
      <c r="KZF99" s="369"/>
      <c r="KZG99" s="369"/>
      <c r="KZH99" s="369"/>
      <c r="KZI99" s="369"/>
      <c r="KZJ99" s="369"/>
      <c r="KZK99" s="369"/>
      <c r="KZL99" s="369"/>
      <c r="KZM99" s="369"/>
      <c r="KZN99" s="369"/>
      <c r="KZO99" s="369"/>
      <c r="KZP99" s="369"/>
      <c r="KZQ99" s="369"/>
      <c r="KZR99" s="369"/>
      <c r="KZS99" s="369"/>
      <c r="KZT99" s="369"/>
      <c r="KZU99" s="369"/>
      <c r="KZV99" s="369"/>
      <c r="KZW99" s="369"/>
      <c r="KZX99" s="369"/>
      <c r="KZY99" s="369"/>
      <c r="KZZ99" s="369"/>
      <c r="LAA99" s="369"/>
      <c r="LAB99" s="369"/>
      <c r="LAC99" s="369"/>
      <c r="LAD99" s="369"/>
      <c r="LAE99" s="369"/>
      <c r="LAF99" s="369"/>
      <c r="LAG99" s="369"/>
      <c r="LAH99" s="369"/>
      <c r="LAI99" s="369"/>
      <c r="LAJ99" s="369"/>
      <c r="LAK99" s="369"/>
      <c r="LAL99" s="369"/>
      <c r="LAM99" s="369"/>
      <c r="LAN99" s="369"/>
      <c r="LAO99" s="369"/>
      <c r="LAP99" s="369"/>
      <c r="LAQ99" s="369"/>
      <c r="LAR99" s="369"/>
      <c r="LAS99" s="369"/>
      <c r="LAT99" s="369"/>
      <c r="LAU99" s="369"/>
      <c r="LAV99" s="369"/>
      <c r="LAW99" s="369"/>
      <c r="LAX99" s="369"/>
      <c r="LAY99" s="369"/>
      <c r="LAZ99" s="369"/>
      <c r="LBA99" s="369"/>
      <c r="LBB99" s="369"/>
      <c r="LBC99" s="369"/>
      <c r="LBD99" s="369"/>
      <c r="LBE99" s="369"/>
      <c r="LBF99" s="369"/>
      <c r="LBG99" s="369"/>
      <c r="LBH99" s="369"/>
      <c r="LBI99" s="369"/>
      <c r="LBJ99" s="369"/>
      <c r="LBK99" s="369"/>
      <c r="LBL99" s="369"/>
      <c r="LBM99" s="369"/>
      <c r="LBN99" s="369"/>
      <c r="LBO99" s="369"/>
      <c r="LBP99" s="369"/>
      <c r="LBQ99" s="369"/>
      <c r="LBR99" s="369"/>
      <c r="LBS99" s="369"/>
      <c r="LBT99" s="369"/>
      <c r="LBU99" s="369"/>
      <c r="LBV99" s="369"/>
      <c r="LBW99" s="369"/>
      <c r="LBX99" s="369"/>
      <c r="LBY99" s="369"/>
      <c r="LBZ99" s="369"/>
      <c r="LCA99" s="369"/>
      <c r="LCB99" s="369"/>
      <c r="LCC99" s="369"/>
      <c r="LCD99" s="369"/>
      <c r="LCE99" s="369"/>
      <c r="LCF99" s="369"/>
      <c r="LCG99" s="369"/>
      <c r="LCH99" s="369"/>
      <c r="LCI99" s="369"/>
      <c r="LCJ99" s="369"/>
      <c r="LCK99" s="369"/>
      <c r="LCL99" s="369"/>
      <c r="LCM99" s="369"/>
      <c r="LCN99" s="369"/>
      <c r="LCO99" s="369"/>
      <c r="LCP99" s="369"/>
      <c r="LCQ99" s="369"/>
      <c r="LCR99" s="369"/>
      <c r="LCS99" s="369"/>
      <c r="LCT99" s="369"/>
      <c r="LCU99" s="369"/>
      <c r="LCV99" s="369"/>
      <c r="LCW99" s="369"/>
      <c r="LCX99" s="369"/>
      <c r="LCY99" s="369"/>
      <c r="LCZ99" s="369"/>
      <c r="LDA99" s="369"/>
      <c r="LDB99" s="369"/>
      <c r="LDC99" s="369"/>
      <c r="LDD99" s="369"/>
      <c r="LDE99" s="369"/>
      <c r="LDF99" s="369"/>
      <c r="LDG99" s="369"/>
      <c r="LDH99" s="369"/>
      <c r="LDI99" s="369"/>
      <c r="LDJ99" s="369"/>
      <c r="LDK99" s="369"/>
      <c r="LDL99" s="369"/>
      <c r="LDM99" s="369"/>
      <c r="LDN99" s="369"/>
      <c r="LDO99" s="369"/>
      <c r="LDP99" s="369"/>
      <c r="LDQ99" s="369"/>
      <c r="LDR99" s="369"/>
      <c r="LDS99" s="369"/>
      <c r="LDT99" s="369"/>
      <c r="LDU99" s="369"/>
      <c r="LDV99" s="369"/>
      <c r="LDW99" s="369"/>
      <c r="LDX99" s="369"/>
      <c r="LDY99" s="369"/>
      <c r="LDZ99" s="369"/>
      <c r="LEA99" s="369"/>
      <c r="LEB99" s="369"/>
      <c r="LEC99" s="369"/>
      <c r="LED99" s="369"/>
      <c r="LEE99" s="369"/>
      <c r="LEF99" s="369"/>
      <c r="LEG99" s="369"/>
      <c r="LEH99" s="369"/>
      <c r="LEI99" s="369"/>
      <c r="LEJ99" s="369"/>
      <c r="LEK99" s="369"/>
      <c r="LEL99" s="369"/>
      <c r="LEM99" s="369"/>
      <c r="LEN99" s="369"/>
      <c r="LEO99" s="369"/>
      <c r="LEP99" s="369"/>
      <c r="LEQ99" s="369"/>
      <c r="LER99" s="369"/>
      <c r="LES99" s="369"/>
      <c r="LET99" s="369"/>
      <c r="LEU99" s="369"/>
      <c r="LEV99" s="369"/>
      <c r="LEW99" s="369"/>
      <c r="LEX99" s="369"/>
      <c r="LEY99" s="369"/>
      <c r="LEZ99" s="369"/>
      <c r="LFA99" s="369"/>
      <c r="LFB99" s="369"/>
      <c r="LFC99" s="369"/>
      <c r="LFD99" s="369"/>
      <c r="LFE99" s="369"/>
      <c r="LFF99" s="369"/>
      <c r="LFG99" s="369"/>
      <c r="LFH99" s="369"/>
      <c r="LFI99" s="369"/>
      <c r="LFJ99" s="369"/>
      <c r="LFK99" s="369"/>
      <c r="LFL99" s="369"/>
      <c r="LFM99" s="369"/>
      <c r="LFN99" s="369"/>
      <c r="LFO99" s="369"/>
      <c r="LFP99" s="369"/>
      <c r="LFQ99" s="369"/>
      <c r="LFR99" s="369"/>
      <c r="LFS99" s="369"/>
      <c r="LFT99" s="369"/>
      <c r="LFU99" s="369"/>
      <c r="LFV99" s="369"/>
      <c r="LFW99" s="369"/>
      <c r="LFX99" s="369"/>
      <c r="LFY99" s="369"/>
      <c r="LFZ99" s="369"/>
      <c r="LGA99" s="369"/>
      <c r="LGB99" s="369"/>
      <c r="LGC99" s="369"/>
      <c r="LGD99" s="369"/>
      <c r="LGE99" s="369"/>
      <c r="LGF99" s="369"/>
      <c r="LGG99" s="369"/>
      <c r="LGH99" s="369"/>
      <c r="LGI99" s="369"/>
      <c r="LGJ99" s="369"/>
      <c r="LGK99" s="369"/>
      <c r="LGL99" s="369"/>
      <c r="LGM99" s="369"/>
      <c r="LGN99" s="369"/>
      <c r="LGO99" s="369"/>
      <c r="LGP99" s="369"/>
      <c r="LGQ99" s="369"/>
      <c r="LGR99" s="369"/>
      <c r="LGS99" s="369"/>
      <c r="LGT99" s="369"/>
      <c r="LGU99" s="369"/>
      <c r="LGV99" s="369"/>
      <c r="LGW99" s="369"/>
      <c r="LGX99" s="369"/>
      <c r="LGY99" s="369"/>
      <c r="LGZ99" s="369"/>
      <c r="LHA99" s="369"/>
      <c r="LHB99" s="369"/>
      <c r="LHC99" s="369"/>
      <c r="LHD99" s="369"/>
      <c r="LHE99" s="369"/>
      <c r="LHF99" s="369"/>
      <c r="LHG99" s="369"/>
      <c r="LHH99" s="369"/>
      <c r="LHI99" s="369"/>
      <c r="LHJ99" s="369"/>
      <c r="LHK99" s="369"/>
      <c r="LHL99" s="369"/>
      <c r="LHM99" s="369"/>
      <c r="LHN99" s="369"/>
      <c r="LHO99" s="369"/>
      <c r="LHP99" s="369"/>
      <c r="LHQ99" s="369"/>
      <c r="LHR99" s="369"/>
      <c r="LHS99" s="369"/>
      <c r="LHT99" s="369"/>
      <c r="LHU99" s="369"/>
      <c r="LHV99" s="369"/>
      <c r="LHW99" s="369"/>
      <c r="LHX99" s="369"/>
      <c r="LHY99" s="369"/>
      <c r="LHZ99" s="369"/>
      <c r="LIA99" s="369"/>
      <c r="LIB99" s="369"/>
      <c r="LIC99" s="369"/>
      <c r="LID99" s="369"/>
      <c r="LIE99" s="369"/>
      <c r="LIF99" s="369"/>
      <c r="LIG99" s="369"/>
      <c r="LIH99" s="369"/>
      <c r="LII99" s="369"/>
      <c r="LIJ99" s="369"/>
      <c r="LIK99" s="369"/>
      <c r="LIL99" s="369"/>
      <c r="LIM99" s="369"/>
      <c r="LIN99" s="369"/>
      <c r="LIO99" s="369"/>
      <c r="LIP99" s="369"/>
      <c r="LIQ99" s="369"/>
      <c r="LIR99" s="369"/>
      <c r="LIS99" s="369"/>
      <c r="LIT99" s="369"/>
      <c r="LIU99" s="369"/>
      <c r="LIV99" s="369"/>
      <c r="LIW99" s="369"/>
      <c r="LIX99" s="369"/>
      <c r="LIY99" s="369"/>
      <c r="LIZ99" s="369"/>
      <c r="LJA99" s="369"/>
      <c r="LJB99" s="369"/>
      <c r="LJC99" s="369"/>
      <c r="LJD99" s="369"/>
      <c r="LJE99" s="369"/>
      <c r="LJF99" s="369"/>
      <c r="LJG99" s="369"/>
      <c r="LJH99" s="369"/>
      <c r="LJI99" s="369"/>
      <c r="LJJ99" s="369"/>
      <c r="LJK99" s="369"/>
      <c r="LJL99" s="369"/>
      <c r="LJM99" s="369"/>
      <c r="LJN99" s="369"/>
      <c r="LJO99" s="369"/>
      <c r="LJP99" s="369"/>
      <c r="LJQ99" s="369"/>
      <c r="LJR99" s="369"/>
      <c r="LJS99" s="369"/>
      <c r="LJT99" s="369"/>
      <c r="LJU99" s="369"/>
      <c r="LJV99" s="369"/>
      <c r="LJW99" s="369"/>
      <c r="LJX99" s="369"/>
      <c r="LJY99" s="369"/>
      <c r="LJZ99" s="369"/>
      <c r="LKA99" s="369"/>
      <c r="LKB99" s="369"/>
      <c r="LKC99" s="369"/>
      <c r="LKD99" s="369"/>
      <c r="LKE99" s="369"/>
      <c r="LKF99" s="369"/>
      <c r="LKG99" s="369"/>
      <c r="LKH99" s="369"/>
      <c r="LKI99" s="369"/>
      <c r="LKJ99" s="369"/>
      <c r="LKK99" s="369"/>
      <c r="LKL99" s="369"/>
      <c r="LKM99" s="369"/>
      <c r="LKN99" s="369"/>
      <c r="LKO99" s="369"/>
      <c r="LKP99" s="369"/>
      <c r="LKQ99" s="369"/>
      <c r="LKR99" s="369"/>
      <c r="LKS99" s="369"/>
      <c r="LKT99" s="369"/>
      <c r="LKU99" s="369"/>
      <c r="LKV99" s="369"/>
      <c r="LKW99" s="369"/>
      <c r="LKX99" s="369"/>
      <c r="LKY99" s="369"/>
      <c r="LKZ99" s="369"/>
      <c r="LLA99" s="369"/>
      <c r="LLB99" s="369"/>
      <c r="LLC99" s="369"/>
      <c r="LLD99" s="369"/>
      <c r="LLE99" s="369"/>
      <c r="LLF99" s="369"/>
      <c r="LLG99" s="369"/>
      <c r="LLH99" s="369"/>
      <c r="LLI99" s="369"/>
      <c r="LLJ99" s="369"/>
      <c r="LLK99" s="369"/>
      <c r="LLL99" s="369"/>
      <c r="LLM99" s="369"/>
      <c r="LLN99" s="369"/>
      <c r="LLO99" s="369"/>
      <c r="LLP99" s="369"/>
      <c r="LLQ99" s="369"/>
      <c r="LLR99" s="369"/>
      <c r="LLS99" s="369"/>
      <c r="LLT99" s="369"/>
      <c r="LLU99" s="369"/>
      <c r="LLV99" s="369"/>
      <c r="LLW99" s="369"/>
      <c r="LLX99" s="369"/>
      <c r="LLY99" s="369"/>
      <c r="LLZ99" s="369"/>
      <c r="LMA99" s="369"/>
      <c r="LMB99" s="369"/>
      <c r="LMC99" s="369"/>
      <c r="LMD99" s="369"/>
      <c r="LME99" s="369"/>
      <c r="LMF99" s="369"/>
      <c r="LMG99" s="369"/>
      <c r="LMH99" s="369"/>
      <c r="LMI99" s="369"/>
      <c r="LMJ99" s="369"/>
      <c r="LMK99" s="369"/>
      <c r="LML99" s="369"/>
      <c r="LMM99" s="369"/>
      <c r="LMN99" s="369"/>
      <c r="LMO99" s="369"/>
      <c r="LMP99" s="369"/>
      <c r="LMQ99" s="369"/>
      <c r="LMR99" s="369"/>
      <c r="LMS99" s="369"/>
      <c r="LMT99" s="369"/>
      <c r="LMU99" s="369"/>
      <c r="LMV99" s="369"/>
      <c r="LMW99" s="369"/>
      <c r="LMX99" s="369"/>
      <c r="LMY99" s="369"/>
      <c r="LMZ99" s="369"/>
      <c r="LNA99" s="369"/>
      <c r="LNB99" s="369"/>
      <c r="LNC99" s="369"/>
      <c r="LND99" s="369"/>
      <c r="LNE99" s="369"/>
      <c r="LNF99" s="369"/>
      <c r="LNG99" s="369"/>
      <c r="LNH99" s="369"/>
      <c r="LNI99" s="369"/>
      <c r="LNJ99" s="369"/>
      <c r="LNK99" s="369"/>
      <c r="LNL99" s="369"/>
      <c r="LNM99" s="369"/>
      <c r="LNN99" s="369"/>
      <c r="LNO99" s="369"/>
      <c r="LNP99" s="369"/>
      <c r="LNQ99" s="369"/>
      <c r="LNR99" s="369"/>
      <c r="LNS99" s="369"/>
      <c r="LNT99" s="369"/>
      <c r="LNU99" s="369"/>
      <c r="LNV99" s="369"/>
      <c r="LNW99" s="369"/>
      <c r="LNX99" s="369"/>
      <c r="LNY99" s="369"/>
      <c r="LNZ99" s="369"/>
      <c r="LOA99" s="369"/>
      <c r="LOB99" s="369"/>
      <c r="LOC99" s="369"/>
      <c r="LOD99" s="369"/>
      <c r="LOE99" s="369"/>
      <c r="LOF99" s="369"/>
      <c r="LOG99" s="369"/>
      <c r="LOH99" s="369"/>
      <c r="LOI99" s="369"/>
      <c r="LOJ99" s="369"/>
      <c r="LOK99" s="369"/>
      <c r="LOL99" s="369"/>
      <c r="LOM99" s="369"/>
      <c r="LON99" s="369"/>
      <c r="LOO99" s="369"/>
      <c r="LOP99" s="369"/>
      <c r="LOQ99" s="369"/>
      <c r="LOR99" s="369"/>
      <c r="LOS99" s="369"/>
      <c r="LOT99" s="369"/>
      <c r="LOU99" s="369"/>
      <c r="LOV99" s="369"/>
      <c r="LOW99" s="369"/>
      <c r="LOX99" s="369"/>
      <c r="LOY99" s="369"/>
      <c r="LOZ99" s="369"/>
      <c r="LPA99" s="369"/>
      <c r="LPB99" s="369"/>
      <c r="LPC99" s="369"/>
      <c r="LPD99" s="369"/>
      <c r="LPE99" s="369"/>
      <c r="LPF99" s="369"/>
      <c r="LPG99" s="369"/>
      <c r="LPH99" s="369"/>
      <c r="LPI99" s="369"/>
      <c r="LPJ99" s="369"/>
      <c r="LPK99" s="369"/>
      <c r="LPL99" s="369"/>
      <c r="LPM99" s="369"/>
      <c r="LPN99" s="369"/>
      <c r="LPO99" s="369"/>
      <c r="LPP99" s="369"/>
      <c r="LPQ99" s="369"/>
      <c r="LPR99" s="369"/>
      <c r="LPS99" s="369"/>
      <c r="LPT99" s="369"/>
      <c r="LPU99" s="369"/>
      <c r="LPV99" s="369"/>
      <c r="LPW99" s="369"/>
      <c r="LPX99" s="369"/>
      <c r="LPY99" s="369"/>
      <c r="LPZ99" s="369"/>
      <c r="LQA99" s="369"/>
      <c r="LQB99" s="369"/>
      <c r="LQC99" s="369"/>
      <c r="LQD99" s="369"/>
      <c r="LQE99" s="369"/>
      <c r="LQF99" s="369"/>
      <c r="LQG99" s="369"/>
      <c r="LQH99" s="369"/>
      <c r="LQI99" s="369"/>
      <c r="LQJ99" s="369"/>
      <c r="LQK99" s="369"/>
      <c r="LQL99" s="369"/>
      <c r="LQM99" s="369"/>
      <c r="LQN99" s="369"/>
      <c r="LQO99" s="369"/>
      <c r="LQP99" s="369"/>
      <c r="LQQ99" s="369"/>
      <c r="LQR99" s="369"/>
      <c r="LQS99" s="369"/>
      <c r="LQT99" s="369"/>
      <c r="LQU99" s="369"/>
      <c r="LQV99" s="369"/>
      <c r="LQW99" s="369"/>
      <c r="LQX99" s="369"/>
      <c r="LQY99" s="369"/>
      <c r="LQZ99" s="369"/>
      <c r="LRA99" s="369"/>
      <c r="LRB99" s="369"/>
      <c r="LRC99" s="369"/>
      <c r="LRD99" s="369"/>
      <c r="LRE99" s="369"/>
      <c r="LRF99" s="369"/>
      <c r="LRG99" s="369"/>
      <c r="LRH99" s="369"/>
      <c r="LRI99" s="369"/>
      <c r="LRJ99" s="369"/>
      <c r="LRK99" s="369"/>
      <c r="LRL99" s="369"/>
      <c r="LRM99" s="369"/>
      <c r="LRN99" s="369"/>
      <c r="LRO99" s="369"/>
      <c r="LRP99" s="369"/>
      <c r="LRQ99" s="369"/>
      <c r="LRR99" s="369"/>
      <c r="LRS99" s="369"/>
      <c r="LRT99" s="369"/>
      <c r="LRU99" s="369"/>
      <c r="LRV99" s="369"/>
      <c r="LRW99" s="369"/>
      <c r="LRX99" s="369"/>
      <c r="LRY99" s="369"/>
      <c r="LRZ99" s="369"/>
      <c r="LSA99" s="369"/>
      <c r="LSB99" s="369"/>
      <c r="LSC99" s="369"/>
      <c r="LSD99" s="369"/>
      <c r="LSE99" s="369"/>
      <c r="LSF99" s="369"/>
      <c r="LSG99" s="369"/>
      <c r="LSH99" s="369"/>
      <c r="LSI99" s="369"/>
      <c r="LSJ99" s="369"/>
      <c r="LSK99" s="369"/>
      <c r="LSL99" s="369"/>
      <c r="LSM99" s="369"/>
      <c r="LSN99" s="369"/>
      <c r="LSO99" s="369"/>
      <c r="LSP99" s="369"/>
      <c r="LSQ99" s="369"/>
      <c r="LSR99" s="369"/>
      <c r="LSS99" s="369"/>
      <c r="LST99" s="369"/>
      <c r="LSU99" s="369"/>
      <c r="LSV99" s="369"/>
      <c r="LSW99" s="369"/>
      <c r="LSX99" s="369"/>
      <c r="LSY99" s="369"/>
      <c r="LSZ99" s="369"/>
      <c r="LTA99" s="369"/>
      <c r="LTB99" s="369"/>
      <c r="LTC99" s="369"/>
      <c r="LTD99" s="369"/>
      <c r="LTE99" s="369"/>
      <c r="LTF99" s="369"/>
      <c r="LTG99" s="369"/>
      <c r="LTH99" s="369"/>
      <c r="LTI99" s="369"/>
      <c r="LTJ99" s="369"/>
      <c r="LTK99" s="369"/>
      <c r="LTL99" s="369"/>
      <c r="LTM99" s="369"/>
      <c r="LTN99" s="369"/>
      <c r="LTO99" s="369"/>
      <c r="LTP99" s="369"/>
      <c r="LTQ99" s="369"/>
      <c r="LTR99" s="369"/>
      <c r="LTS99" s="369"/>
      <c r="LTT99" s="369"/>
      <c r="LTU99" s="369"/>
      <c r="LTV99" s="369"/>
      <c r="LTW99" s="369"/>
      <c r="LTX99" s="369"/>
      <c r="LTY99" s="369"/>
      <c r="LTZ99" s="369"/>
      <c r="LUA99" s="369"/>
      <c r="LUB99" s="369"/>
      <c r="LUC99" s="369"/>
      <c r="LUD99" s="369"/>
      <c r="LUE99" s="369"/>
      <c r="LUF99" s="369"/>
      <c r="LUG99" s="369"/>
      <c r="LUH99" s="369"/>
      <c r="LUI99" s="369"/>
      <c r="LUJ99" s="369"/>
      <c r="LUK99" s="369"/>
      <c r="LUL99" s="369"/>
      <c r="LUM99" s="369"/>
      <c r="LUN99" s="369"/>
      <c r="LUO99" s="369"/>
      <c r="LUP99" s="369"/>
      <c r="LUQ99" s="369"/>
      <c r="LUR99" s="369"/>
      <c r="LUS99" s="369"/>
      <c r="LUT99" s="369"/>
      <c r="LUU99" s="369"/>
      <c r="LUV99" s="369"/>
      <c r="LUW99" s="369"/>
      <c r="LUX99" s="369"/>
      <c r="LUY99" s="369"/>
      <c r="LUZ99" s="369"/>
      <c r="LVA99" s="369"/>
      <c r="LVB99" s="369"/>
      <c r="LVC99" s="369"/>
      <c r="LVD99" s="369"/>
      <c r="LVE99" s="369"/>
      <c r="LVF99" s="369"/>
      <c r="LVG99" s="369"/>
      <c r="LVH99" s="369"/>
      <c r="LVI99" s="369"/>
      <c r="LVJ99" s="369"/>
      <c r="LVK99" s="369"/>
      <c r="LVL99" s="369"/>
      <c r="LVM99" s="369"/>
      <c r="LVN99" s="369"/>
      <c r="LVO99" s="369"/>
      <c r="LVP99" s="369"/>
      <c r="LVQ99" s="369"/>
      <c r="LVR99" s="369"/>
      <c r="LVS99" s="369"/>
      <c r="LVT99" s="369"/>
      <c r="LVU99" s="369"/>
      <c r="LVV99" s="369"/>
      <c r="LVW99" s="369"/>
      <c r="LVX99" s="369"/>
      <c r="LVY99" s="369"/>
      <c r="LVZ99" s="369"/>
      <c r="LWA99" s="369"/>
      <c r="LWB99" s="369"/>
      <c r="LWC99" s="369"/>
      <c r="LWD99" s="369"/>
      <c r="LWE99" s="369"/>
      <c r="LWF99" s="369"/>
      <c r="LWG99" s="369"/>
      <c r="LWH99" s="369"/>
      <c r="LWI99" s="369"/>
      <c r="LWJ99" s="369"/>
      <c r="LWK99" s="369"/>
      <c r="LWL99" s="369"/>
      <c r="LWM99" s="369"/>
      <c r="LWN99" s="369"/>
      <c r="LWO99" s="369"/>
      <c r="LWP99" s="369"/>
      <c r="LWQ99" s="369"/>
      <c r="LWR99" s="369"/>
      <c r="LWS99" s="369"/>
      <c r="LWT99" s="369"/>
      <c r="LWU99" s="369"/>
      <c r="LWV99" s="369"/>
      <c r="LWW99" s="369"/>
      <c r="LWX99" s="369"/>
      <c r="LWY99" s="369"/>
      <c r="LWZ99" s="369"/>
      <c r="LXA99" s="369"/>
      <c r="LXB99" s="369"/>
      <c r="LXC99" s="369"/>
      <c r="LXD99" s="369"/>
      <c r="LXE99" s="369"/>
      <c r="LXF99" s="369"/>
      <c r="LXG99" s="369"/>
      <c r="LXH99" s="369"/>
      <c r="LXI99" s="369"/>
      <c r="LXJ99" s="369"/>
      <c r="LXK99" s="369"/>
      <c r="LXL99" s="369"/>
      <c r="LXM99" s="369"/>
      <c r="LXN99" s="369"/>
      <c r="LXO99" s="369"/>
      <c r="LXP99" s="369"/>
      <c r="LXQ99" s="369"/>
      <c r="LXR99" s="369"/>
      <c r="LXS99" s="369"/>
      <c r="LXT99" s="369"/>
      <c r="LXU99" s="369"/>
      <c r="LXV99" s="369"/>
      <c r="LXW99" s="369"/>
      <c r="LXX99" s="369"/>
      <c r="LXY99" s="369"/>
      <c r="LXZ99" s="369"/>
      <c r="LYA99" s="369"/>
      <c r="LYB99" s="369"/>
      <c r="LYC99" s="369"/>
      <c r="LYD99" s="369"/>
      <c r="LYE99" s="369"/>
      <c r="LYF99" s="369"/>
      <c r="LYG99" s="369"/>
      <c r="LYH99" s="369"/>
      <c r="LYI99" s="369"/>
      <c r="LYJ99" s="369"/>
      <c r="LYK99" s="369"/>
      <c r="LYL99" s="369"/>
      <c r="LYM99" s="369"/>
      <c r="LYN99" s="369"/>
      <c r="LYO99" s="369"/>
      <c r="LYP99" s="369"/>
      <c r="LYQ99" s="369"/>
      <c r="LYR99" s="369"/>
      <c r="LYS99" s="369"/>
      <c r="LYT99" s="369"/>
      <c r="LYU99" s="369"/>
      <c r="LYV99" s="369"/>
      <c r="LYW99" s="369"/>
      <c r="LYX99" s="369"/>
      <c r="LYY99" s="369"/>
      <c r="LYZ99" s="369"/>
      <c r="LZA99" s="369"/>
      <c r="LZB99" s="369"/>
      <c r="LZC99" s="369"/>
      <c r="LZD99" s="369"/>
      <c r="LZE99" s="369"/>
      <c r="LZF99" s="369"/>
      <c r="LZG99" s="369"/>
      <c r="LZH99" s="369"/>
      <c r="LZI99" s="369"/>
      <c r="LZJ99" s="369"/>
      <c r="LZK99" s="369"/>
      <c r="LZL99" s="369"/>
      <c r="LZM99" s="369"/>
      <c r="LZN99" s="369"/>
      <c r="LZO99" s="369"/>
      <c r="LZP99" s="369"/>
      <c r="LZQ99" s="369"/>
      <c r="LZR99" s="369"/>
      <c r="LZS99" s="369"/>
      <c r="LZT99" s="369"/>
      <c r="LZU99" s="369"/>
      <c r="LZV99" s="369"/>
      <c r="LZW99" s="369"/>
      <c r="LZX99" s="369"/>
      <c r="LZY99" s="369"/>
      <c r="LZZ99" s="369"/>
      <c r="MAA99" s="369"/>
      <c r="MAB99" s="369"/>
      <c r="MAC99" s="369"/>
      <c r="MAD99" s="369"/>
      <c r="MAE99" s="369"/>
      <c r="MAF99" s="369"/>
      <c r="MAG99" s="369"/>
      <c r="MAH99" s="369"/>
      <c r="MAI99" s="369"/>
      <c r="MAJ99" s="369"/>
      <c r="MAK99" s="369"/>
      <c r="MAL99" s="369"/>
      <c r="MAM99" s="369"/>
      <c r="MAN99" s="369"/>
      <c r="MAO99" s="369"/>
      <c r="MAP99" s="369"/>
      <c r="MAQ99" s="369"/>
      <c r="MAR99" s="369"/>
      <c r="MAS99" s="369"/>
      <c r="MAT99" s="369"/>
      <c r="MAU99" s="369"/>
      <c r="MAV99" s="369"/>
      <c r="MAW99" s="369"/>
      <c r="MAX99" s="369"/>
      <c r="MAY99" s="369"/>
      <c r="MAZ99" s="369"/>
      <c r="MBA99" s="369"/>
      <c r="MBB99" s="369"/>
      <c r="MBC99" s="369"/>
      <c r="MBD99" s="369"/>
      <c r="MBE99" s="369"/>
      <c r="MBF99" s="369"/>
      <c r="MBG99" s="369"/>
      <c r="MBH99" s="369"/>
      <c r="MBI99" s="369"/>
      <c r="MBJ99" s="369"/>
      <c r="MBK99" s="369"/>
      <c r="MBL99" s="369"/>
      <c r="MBM99" s="369"/>
      <c r="MBN99" s="369"/>
      <c r="MBO99" s="369"/>
      <c r="MBP99" s="369"/>
      <c r="MBQ99" s="369"/>
      <c r="MBR99" s="369"/>
      <c r="MBS99" s="369"/>
      <c r="MBT99" s="369"/>
      <c r="MBU99" s="369"/>
      <c r="MBV99" s="369"/>
      <c r="MBW99" s="369"/>
      <c r="MBX99" s="369"/>
      <c r="MBY99" s="369"/>
      <c r="MBZ99" s="369"/>
      <c r="MCA99" s="369"/>
      <c r="MCB99" s="369"/>
      <c r="MCC99" s="369"/>
      <c r="MCD99" s="369"/>
      <c r="MCE99" s="369"/>
      <c r="MCF99" s="369"/>
      <c r="MCG99" s="369"/>
      <c r="MCH99" s="369"/>
      <c r="MCI99" s="369"/>
      <c r="MCJ99" s="369"/>
      <c r="MCK99" s="369"/>
      <c r="MCL99" s="369"/>
      <c r="MCM99" s="369"/>
      <c r="MCN99" s="369"/>
      <c r="MCO99" s="369"/>
      <c r="MCP99" s="369"/>
      <c r="MCQ99" s="369"/>
      <c r="MCR99" s="369"/>
      <c r="MCS99" s="369"/>
      <c r="MCT99" s="369"/>
      <c r="MCU99" s="369"/>
      <c r="MCV99" s="369"/>
      <c r="MCW99" s="369"/>
      <c r="MCX99" s="369"/>
      <c r="MCY99" s="369"/>
      <c r="MCZ99" s="369"/>
      <c r="MDA99" s="369"/>
      <c r="MDB99" s="369"/>
      <c r="MDC99" s="369"/>
      <c r="MDD99" s="369"/>
      <c r="MDE99" s="369"/>
      <c r="MDF99" s="369"/>
      <c r="MDG99" s="369"/>
      <c r="MDH99" s="369"/>
      <c r="MDI99" s="369"/>
      <c r="MDJ99" s="369"/>
      <c r="MDK99" s="369"/>
      <c r="MDL99" s="369"/>
      <c r="MDM99" s="369"/>
      <c r="MDN99" s="369"/>
      <c r="MDO99" s="369"/>
      <c r="MDP99" s="369"/>
      <c r="MDQ99" s="369"/>
      <c r="MDR99" s="369"/>
      <c r="MDS99" s="369"/>
      <c r="MDT99" s="369"/>
      <c r="MDU99" s="369"/>
      <c r="MDV99" s="369"/>
      <c r="MDW99" s="369"/>
      <c r="MDX99" s="369"/>
      <c r="MDY99" s="369"/>
      <c r="MDZ99" s="369"/>
      <c r="MEA99" s="369"/>
      <c r="MEB99" s="369"/>
      <c r="MEC99" s="369"/>
      <c r="MED99" s="369"/>
      <c r="MEE99" s="369"/>
      <c r="MEF99" s="369"/>
      <c r="MEG99" s="369"/>
      <c r="MEH99" s="369"/>
      <c r="MEI99" s="369"/>
      <c r="MEJ99" s="369"/>
      <c r="MEK99" s="369"/>
      <c r="MEL99" s="369"/>
      <c r="MEM99" s="369"/>
      <c r="MEN99" s="369"/>
      <c r="MEO99" s="369"/>
      <c r="MEP99" s="369"/>
      <c r="MEQ99" s="369"/>
      <c r="MER99" s="369"/>
      <c r="MES99" s="369"/>
      <c r="MET99" s="369"/>
      <c r="MEU99" s="369"/>
      <c r="MEV99" s="369"/>
      <c r="MEW99" s="369"/>
      <c r="MEX99" s="369"/>
      <c r="MEY99" s="369"/>
      <c r="MEZ99" s="369"/>
      <c r="MFA99" s="369"/>
      <c r="MFB99" s="369"/>
      <c r="MFC99" s="369"/>
      <c r="MFD99" s="369"/>
      <c r="MFE99" s="369"/>
      <c r="MFF99" s="369"/>
      <c r="MFG99" s="369"/>
      <c r="MFH99" s="369"/>
      <c r="MFI99" s="369"/>
      <c r="MFJ99" s="369"/>
      <c r="MFK99" s="369"/>
      <c r="MFL99" s="369"/>
      <c r="MFM99" s="369"/>
      <c r="MFN99" s="369"/>
      <c r="MFO99" s="369"/>
      <c r="MFP99" s="369"/>
      <c r="MFQ99" s="369"/>
      <c r="MFR99" s="369"/>
      <c r="MFS99" s="369"/>
      <c r="MFT99" s="369"/>
      <c r="MFU99" s="369"/>
      <c r="MFV99" s="369"/>
      <c r="MFW99" s="369"/>
      <c r="MFX99" s="369"/>
      <c r="MFY99" s="369"/>
      <c r="MFZ99" s="369"/>
      <c r="MGA99" s="369"/>
      <c r="MGB99" s="369"/>
      <c r="MGC99" s="369"/>
      <c r="MGD99" s="369"/>
      <c r="MGE99" s="369"/>
      <c r="MGF99" s="369"/>
      <c r="MGG99" s="369"/>
      <c r="MGH99" s="369"/>
      <c r="MGI99" s="369"/>
      <c r="MGJ99" s="369"/>
      <c r="MGK99" s="369"/>
      <c r="MGL99" s="369"/>
      <c r="MGM99" s="369"/>
      <c r="MGN99" s="369"/>
      <c r="MGO99" s="369"/>
      <c r="MGP99" s="369"/>
      <c r="MGQ99" s="369"/>
      <c r="MGR99" s="369"/>
      <c r="MGS99" s="369"/>
      <c r="MGT99" s="369"/>
      <c r="MGU99" s="369"/>
      <c r="MGV99" s="369"/>
      <c r="MGW99" s="369"/>
      <c r="MGX99" s="369"/>
      <c r="MGY99" s="369"/>
      <c r="MGZ99" s="369"/>
      <c r="MHA99" s="369"/>
      <c r="MHB99" s="369"/>
      <c r="MHC99" s="369"/>
      <c r="MHD99" s="369"/>
      <c r="MHE99" s="369"/>
      <c r="MHF99" s="369"/>
      <c r="MHG99" s="369"/>
      <c r="MHH99" s="369"/>
      <c r="MHI99" s="369"/>
      <c r="MHJ99" s="369"/>
      <c r="MHK99" s="369"/>
      <c r="MHL99" s="369"/>
      <c r="MHM99" s="369"/>
      <c r="MHN99" s="369"/>
      <c r="MHO99" s="369"/>
      <c r="MHP99" s="369"/>
      <c r="MHQ99" s="369"/>
      <c r="MHR99" s="369"/>
      <c r="MHS99" s="369"/>
      <c r="MHT99" s="369"/>
      <c r="MHU99" s="369"/>
      <c r="MHV99" s="369"/>
      <c r="MHW99" s="369"/>
      <c r="MHX99" s="369"/>
      <c r="MHY99" s="369"/>
      <c r="MHZ99" s="369"/>
      <c r="MIA99" s="369"/>
      <c r="MIB99" s="369"/>
      <c r="MIC99" s="369"/>
      <c r="MID99" s="369"/>
      <c r="MIE99" s="369"/>
      <c r="MIF99" s="369"/>
      <c r="MIG99" s="369"/>
      <c r="MIH99" s="369"/>
      <c r="MII99" s="369"/>
      <c r="MIJ99" s="369"/>
      <c r="MIK99" s="369"/>
      <c r="MIL99" s="369"/>
      <c r="MIM99" s="369"/>
      <c r="MIN99" s="369"/>
      <c r="MIO99" s="369"/>
      <c r="MIP99" s="369"/>
      <c r="MIQ99" s="369"/>
      <c r="MIR99" s="369"/>
      <c r="MIS99" s="369"/>
      <c r="MIT99" s="369"/>
      <c r="MIU99" s="369"/>
      <c r="MIV99" s="369"/>
      <c r="MIW99" s="369"/>
      <c r="MIX99" s="369"/>
      <c r="MIY99" s="369"/>
      <c r="MIZ99" s="369"/>
      <c r="MJA99" s="369"/>
      <c r="MJB99" s="369"/>
      <c r="MJC99" s="369"/>
      <c r="MJD99" s="369"/>
      <c r="MJE99" s="369"/>
      <c r="MJF99" s="369"/>
      <c r="MJG99" s="369"/>
      <c r="MJH99" s="369"/>
      <c r="MJI99" s="369"/>
      <c r="MJJ99" s="369"/>
      <c r="MJK99" s="369"/>
      <c r="MJL99" s="369"/>
      <c r="MJM99" s="369"/>
      <c r="MJN99" s="369"/>
      <c r="MJO99" s="369"/>
      <c r="MJP99" s="369"/>
      <c r="MJQ99" s="369"/>
      <c r="MJR99" s="369"/>
      <c r="MJS99" s="369"/>
      <c r="MJT99" s="369"/>
      <c r="MJU99" s="369"/>
      <c r="MJV99" s="369"/>
      <c r="MJW99" s="369"/>
      <c r="MJX99" s="369"/>
      <c r="MJY99" s="369"/>
      <c r="MJZ99" s="369"/>
      <c r="MKA99" s="369"/>
      <c r="MKB99" s="369"/>
      <c r="MKC99" s="369"/>
      <c r="MKD99" s="369"/>
      <c r="MKE99" s="369"/>
      <c r="MKF99" s="369"/>
      <c r="MKG99" s="369"/>
      <c r="MKH99" s="369"/>
      <c r="MKI99" s="369"/>
      <c r="MKJ99" s="369"/>
      <c r="MKK99" s="369"/>
      <c r="MKL99" s="369"/>
      <c r="MKM99" s="369"/>
      <c r="MKN99" s="369"/>
      <c r="MKO99" s="369"/>
      <c r="MKP99" s="369"/>
      <c r="MKQ99" s="369"/>
      <c r="MKR99" s="369"/>
      <c r="MKS99" s="369"/>
      <c r="MKT99" s="369"/>
      <c r="MKU99" s="369"/>
      <c r="MKV99" s="369"/>
      <c r="MKW99" s="369"/>
      <c r="MKX99" s="369"/>
      <c r="MKY99" s="369"/>
      <c r="MKZ99" s="369"/>
      <c r="MLA99" s="369"/>
      <c r="MLB99" s="369"/>
      <c r="MLC99" s="369"/>
      <c r="MLD99" s="369"/>
      <c r="MLE99" s="369"/>
      <c r="MLF99" s="369"/>
      <c r="MLG99" s="369"/>
      <c r="MLH99" s="369"/>
      <c r="MLI99" s="369"/>
      <c r="MLJ99" s="369"/>
      <c r="MLK99" s="369"/>
      <c r="MLL99" s="369"/>
      <c r="MLM99" s="369"/>
      <c r="MLN99" s="369"/>
      <c r="MLO99" s="369"/>
      <c r="MLP99" s="369"/>
      <c r="MLQ99" s="369"/>
      <c r="MLR99" s="369"/>
      <c r="MLS99" s="369"/>
      <c r="MLT99" s="369"/>
      <c r="MLU99" s="369"/>
      <c r="MLV99" s="369"/>
      <c r="MLW99" s="369"/>
      <c r="MLX99" s="369"/>
      <c r="MLY99" s="369"/>
      <c r="MLZ99" s="369"/>
      <c r="MMA99" s="369"/>
      <c r="MMB99" s="369"/>
      <c r="MMC99" s="369"/>
      <c r="MMD99" s="369"/>
      <c r="MME99" s="369"/>
      <c r="MMF99" s="369"/>
      <c r="MMG99" s="369"/>
      <c r="MMH99" s="369"/>
      <c r="MMI99" s="369"/>
      <c r="MMJ99" s="369"/>
      <c r="MMK99" s="369"/>
      <c r="MML99" s="369"/>
      <c r="MMM99" s="369"/>
      <c r="MMN99" s="369"/>
      <c r="MMO99" s="369"/>
      <c r="MMP99" s="369"/>
      <c r="MMQ99" s="369"/>
      <c r="MMR99" s="369"/>
      <c r="MMS99" s="369"/>
      <c r="MMT99" s="369"/>
      <c r="MMU99" s="369"/>
      <c r="MMV99" s="369"/>
      <c r="MMW99" s="369"/>
      <c r="MMX99" s="369"/>
      <c r="MMY99" s="369"/>
      <c r="MMZ99" s="369"/>
      <c r="MNA99" s="369"/>
      <c r="MNB99" s="369"/>
      <c r="MNC99" s="369"/>
      <c r="MND99" s="369"/>
      <c r="MNE99" s="369"/>
      <c r="MNF99" s="369"/>
      <c r="MNG99" s="369"/>
      <c r="MNH99" s="369"/>
      <c r="MNI99" s="369"/>
      <c r="MNJ99" s="369"/>
      <c r="MNK99" s="369"/>
      <c r="MNL99" s="369"/>
      <c r="MNM99" s="369"/>
      <c r="MNN99" s="369"/>
      <c r="MNO99" s="369"/>
      <c r="MNP99" s="369"/>
      <c r="MNQ99" s="369"/>
      <c r="MNR99" s="369"/>
      <c r="MNS99" s="369"/>
      <c r="MNT99" s="369"/>
      <c r="MNU99" s="369"/>
      <c r="MNV99" s="369"/>
      <c r="MNW99" s="369"/>
      <c r="MNX99" s="369"/>
      <c r="MNY99" s="369"/>
      <c r="MNZ99" s="369"/>
      <c r="MOA99" s="369"/>
      <c r="MOB99" s="369"/>
      <c r="MOC99" s="369"/>
      <c r="MOD99" s="369"/>
      <c r="MOE99" s="369"/>
      <c r="MOF99" s="369"/>
      <c r="MOG99" s="369"/>
      <c r="MOH99" s="369"/>
      <c r="MOI99" s="369"/>
      <c r="MOJ99" s="369"/>
      <c r="MOK99" s="369"/>
      <c r="MOL99" s="369"/>
      <c r="MOM99" s="369"/>
      <c r="MON99" s="369"/>
      <c r="MOO99" s="369"/>
      <c r="MOP99" s="369"/>
      <c r="MOQ99" s="369"/>
      <c r="MOR99" s="369"/>
      <c r="MOS99" s="369"/>
      <c r="MOT99" s="369"/>
      <c r="MOU99" s="369"/>
      <c r="MOV99" s="369"/>
      <c r="MOW99" s="369"/>
      <c r="MOX99" s="369"/>
      <c r="MOY99" s="369"/>
      <c r="MOZ99" s="369"/>
      <c r="MPA99" s="369"/>
      <c r="MPB99" s="369"/>
      <c r="MPC99" s="369"/>
      <c r="MPD99" s="369"/>
      <c r="MPE99" s="369"/>
      <c r="MPF99" s="369"/>
      <c r="MPG99" s="369"/>
      <c r="MPH99" s="369"/>
      <c r="MPI99" s="369"/>
      <c r="MPJ99" s="369"/>
      <c r="MPK99" s="369"/>
      <c r="MPL99" s="369"/>
      <c r="MPM99" s="369"/>
      <c r="MPN99" s="369"/>
      <c r="MPO99" s="369"/>
      <c r="MPP99" s="369"/>
      <c r="MPQ99" s="369"/>
      <c r="MPR99" s="369"/>
      <c r="MPS99" s="369"/>
      <c r="MPT99" s="369"/>
      <c r="MPU99" s="369"/>
      <c r="MPV99" s="369"/>
      <c r="MPW99" s="369"/>
      <c r="MPX99" s="369"/>
      <c r="MPY99" s="369"/>
      <c r="MPZ99" s="369"/>
      <c r="MQA99" s="369"/>
      <c r="MQB99" s="369"/>
      <c r="MQC99" s="369"/>
      <c r="MQD99" s="369"/>
      <c r="MQE99" s="369"/>
      <c r="MQF99" s="369"/>
      <c r="MQG99" s="369"/>
      <c r="MQH99" s="369"/>
      <c r="MQI99" s="369"/>
      <c r="MQJ99" s="369"/>
      <c r="MQK99" s="369"/>
      <c r="MQL99" s="369"/>
      <c r="MQM99" s="369"/>
      <c r="MQN99" s="369"/>
      <c r="MQO99" s="369"/>
      <c r="MQP99" s="369"/>
      <c r="MQQ99" s="369"/>
      <c r="MQR99" s="369"/>
      <c r="MQS99" s="369"/>
      <c r="MQT99" s="369"/>
      <c r="MQU99" s="369"/>
      <c r="MQV99" s="369"/>
      <c r="MQW99" s="369"/>
      <c r="MQX99" s="369"/>
      <c r="MQY99" s="369"/>
      <c r="MQZ99" s="369"/>
      <c r="MRA99" s="369"/>
      <c r="MRB99" s="369"/>
      <c r="MRC99" s="369"/>
      <c r="MRD99" s="369"/>
      <c r="MRE99" s="369"/>
      <c r="MRF99" s="369"/>
      <c r="MRG99" s="369"/>
      <c r="MRH99" s="369"/>
      <c r="MRI99" s="369"/>
      <c r="MRJ99" s="369"/>
      <c r="MRK99" s="369"/>
      <c r="MRL99" s="369"/>
      <c r="MRM99" s="369"/>
      <c r="MRN99" s="369"/>
      <c r="MRO99" s="369"/>
      <c r="MRP99" s="369"/>
      <c r="MRQ99" s="369"/>
      <c r="MRR99" s="369"/>
      <c r="MRS99" s="369"/>
      <c r="MRT99" s="369"/>
      <c r="MRU99" s="369"/>
      <c r="MRV99" s="369"/>
      <c r="MRW99" s="369"/>
      <c r="MRX99" s="369"/>
      <c r="MRY99" s="369"/>
      <c r="MRZ99" s="369"/>
      <c r="MSA99" s="369"/>
      <c r="MSB99" s="369"/>
      <c r="MSC99" s="369"/>
      <c r="MSD99" s="369"/>
      <c r="MSE99" s="369"/>
      <c r="MSF99" s="369"/>
      <c r="MSG99" s="369"/>
      <c r="MSH99" s="369"/>
      <c r="MSI99" s="369"/>
      <c r="MSJ99" s="369"/>
      <c r="MSK99" s="369"/>
      <c r="MSL99" s="369"/>
      <c r="MSM99" s="369"/>
      <c r="MSN99" s="369"/>
      <c r="MSO99" s="369"/>
      <c r="MSP99" s="369"/>
      <c r="MSQ99" s="369"/>
      <c r="MSR99" s="369"/>
      <c r="MSS99" s="369"/>
      <c r="MST99" s="369"/>
      <c r="MSU99" s="369"/>
      <c r="MSV99" s="369"/>
      <c r="MSW99" s="369"/>
      <c r="MSX99" s="369"/>
      <c r="MSY99" s="369"/>
      <c r="MSZ99" s="369"/>
      <c r="MTA99" s="369"/>
      <c r="MTB99" s="369"/>
      <c r="MTC99" s="369"/>
      <c r="MTD99" s="369"/>
      <c r="MTE99" s="369"/>
      <c r="MTF99" s="369"/>
      <c r="MTG99" s="369"/>
      <c r="MTH99" s="369"/>
      <c r="MTI99" s="369"/>
      <c r="MTJ99" s="369"/>
      <c r="MTK99" s="369"/>
      <c r="MTL99" s="369"/>
      <c r="MTM99" s="369"/>
      <c r="MTN99" s="369"/>
      <c r="MTO99" s="369"/>
      <c r="MTP99" s="369"/>
      <c r="MTQ99" s="369"/>
      <c r="MTR99" s="369"/>
      <c r="MTS99" s="369"/>
      <c r="MTT99" s="369"/>
      <c r="MTU99" s="369"/>
      <c r="MTV99" s="369"/>
      <c r="MTW99" s="369"/>
      <c r="MTX99" s="369"/>
      <c r="MTY99" s="369"/>
      <c r="MTZ99" s="369"/>
      <c r="MUA99" s="369"/>
      <c r="MUB99" s="369"/>
      <c r="MUC99" s="369"/>
      <c r="MUD99" s="369"/>
      <c r="MUE99" s="369"/>
      <c r="MUF99" s="369"/>
      <c r="MUG99" s="369"/>
      <c r="MUH99" s="369"/>
      <c r="MUI99" s="369"/>
      <c r="MUJ99" s="369"/>
      <c r="MUK99" s="369"/>
      <c r="MUL99" s="369"/>
      <c r="MUM99" s="369"/>
      <c r="MUN99" s="369"/>
      <c r="MUO99" s="369"/>
      <c r="MUP99" s="369"/>
      <c r="MUQ99" s="369"/>
      <c r="MUR99" s="369"/>
      <c r="MUS99" s="369"/>
      <c r="MUT99" s="369"/>
      <c r="MUU99" s="369"/>
      <c r="MUV99" s="369"/>
      <c r="MUW99" s="369"/>
      <c r="MUX99" s="369"/>
      <c r="MUY99" s="369"/>
      <c r="MUZ99" s="369"/>
      <c r="MVA99" s="369"/>
      <c r="MVB99" s="369"/>
      <c r="MVC99" s="369"/>
      <c r="MVD99" s="369"/>
      <c r="MVE99" s="369"/>
      <c r="MVF99" s="369"/>
      <c r="MVG99" s="369"/>
      <c r="MVH99" s="369"/>
      <c r="MVI99" s="369"/>
      <c r="MVJ99" s="369"/>
      <c r="MVK99" s="369"/>
      <c r="MVL99" s="369"/>
      <c r="MVM99" s="369"/>
      <c r="MVN99" s="369"/>
      <c r="MVO99" s="369"/>
      <c r="MVP99" s="369"/>
      <c r="MVQ99" s="369"/>
      <c r="MVR99" s="369"/>
      <c r="MVS99" s="369"/>
      <c r="MVT99" s="369"/>
      <c r="MVU99" s="369"/>
      <c r="MVV99" s="369"/>
      <c r="MVW99" s="369"/>
      <c r="MVX99" s="369"/>
      <c r="MVY99" s="369"/>
      <c r="MVZ99" s="369"/>
      <c r="MWA99" s="369"/>
      <c r="MWB99" s="369"/>
      <c r="MWC99" s="369"/>
      <c r="MWD99" s="369"/>
      <c r="MWE99" s="369"/>
      <c r="MWF99" s="369"/>
      <c r="MWG99" s="369"/>
      <c r="MWH99" s="369"/>
      <c r="MWI99" s="369"/>
      <c r="MWJ99" s="369"/>
      <c r="MWK99" s="369"/>
      <c r="MWL99" s="369"/>
      <c r="MWM99" s="369"/>
      <c r="MWN99" s="369"/>
      <c r="MWO99" s="369"/>
      <c r="MWP99" s="369"/>
      <c r="MWQ99" s="369"/>
      <c r="MWR99" s="369"/>
      <c r="MWS99" s="369"/>
      <c r="MWT99" s="369"/>
      <c r="MWU99" s="369"/>
      <c r="MWV99" s="369"/>
      <c r="MWW99" s="369"/>
      <c r="MWX99" s="369"/>
      <c r="MWY99" s="369"/>
      <c r="MWZ99" s="369"/>
      <c r="MXA99" s="369"/>
      <c r="MXB99" s="369"/>
      <c r="MXC99" s="369"/>
      <c r="MXD99" s="369"/>
      <c r="MXE99" s="369"/>
      <c r="MXF99" s="369"/>
      <c r="MXG99" s="369"/>
      <c r="MXH99" s="369"/>
      <c r="MXI99" s="369"/>
      <c r="MXJ99" s="369"/>
      <c r="MXK99" s="369"/>
      <c r="MXL99" s="369"/>
      <c r="MXM99" s="369"/>
      <c r="MXN99" s="369"/>
      <c r="MXO99" s="369"/>
      <c r="MXP99" s="369"/>
      <c r="MXQ99" s="369"/>
      <c r="MXR99" s="369"/>
      <c r="MXS99" s="369"/>
      <c r="MXT99" s="369"/>
      <c r="MXU99" s="369"/>
      <c r="MXV99" s="369"/>
      <c r="MXW99" s="369"/>
      <c r="MXX99" s="369"/>
      <c r="MXY99" s="369"/>
      <c r="MXZ99" s="369"/>
      <c r="MYA99" s="369"/>
      <c r="MYB99" s="369"/>
      <c r="MYC99" s="369"/>
      <c r="MYD99" s="369"/>
      <c r="MYE99" s="369"/>
      <c r="MYF99" s="369"/>
      <c r="MYG99" s="369"/>
      <c r="MYH99" s="369"/>
      <c r="MYI99" s="369"/>
      <c r="MYJ99" s="369"/>
      <c r="MYK99" s="369"/>
      <c r="MYL99" s="369"/>
      <c r="MYM99" s="369"/>
      <c r="MYN99" s="369"/>
      <c r="MYO99" s="369"/>
      <c r="MYP99" s="369"/>
      <c r="MYQ99" s="369"/>
      <c r="MYR99" s="369"/>
      <c r="MYS99" s="369"/>
      <c r="MYT99" s="369"/>
      <c r="MYU99" s="369"/>
      <c r="MYV99" s="369"/>
      <c r="MYW99" s="369"/>
      <c r="MYX99" s="369"/>
      <c r="MYY99" s="369"/>
      <c r="MYZ99" s="369"/>
      <c r="MZA99" s="369"/>
      <c r="MZB99" s="369"/>
      <c r="MZC99" s="369"/>
      <c r="MZD99" s="369"/>
      <c r="MZE99" s="369"/>
      <c r="MZF99" s="369"/>
      <c r="MZG99" s="369"/>
      <c r="MZH99" s="369"/>
      <c r="MZI99" s="369"/>
      <c r="MZJ99" s="369"/>
      <c r="MZK99" s="369"/>
      <c r="MZL99" s="369"/>
      <c r="MZM99" s="369"/>
      <c r="MZN99" s="369"/>
      <c r="MZO99" s="369"/>
      <c r="MZP99" s="369"/>
      <c r="MZQ99" s="369"/>
      <c r="MZR99" s="369"/>
      <c r="MZS99" s="369"/>
      <c r="MZT99" s="369"/>
      <c r="MZU99" s="369"/>
      <c r="MZV99" s="369"/>
      <c r="MZW99" s="369"/>
      <c r="MZX99" s="369"/>
      <c r="MZY99" s="369"/>
      <c r="MZZ99" s="369"/>
      <c r="NAA99" s="369"/>
      <c r="NAB99" s="369"/>
      <c r="NAC99" s="369"/>
      <c r="NAD99" s="369"/>
      <c r="NAE99" s="369"/>
      <c r="NAF99" s="369"/>
      <c r="NAG99" s="369"/>
      <c r="NAH99" s="369"/>
      <c r="NAI99" s="369"/>
      <c r="NAJ99" s="369"/>
      <c r="NAK99" s="369"/>
      <c r="NAL99" s="369"/>
      <c r="NAM99" s="369"/>
      <c r="NAN99" s="369"/>
      <c r="NAO99" s="369"/>
      <c r="NAP99" s="369"/>
      <c r="NAQ99" s="369"/>
      <c r="NAR99" s="369"/>
      <c r="NAS99" s="369"/>
      <c r="NAT99" s="369"/>
      <c r="NAU99" s="369"/>
      <c r="NAV99" s="369"/>
      <c r="NAW99" s="369"/>
      <c r="NAX99" s="369"/>
      <c r="NAY99" s="369"/>
      <c r="NAZ99" s="369"/>
      <c r="NBA99" s="369"/>
      <c r="NBB99" s="369"/>
      <c r="NBC99" s="369"/>
      <c r="NBD99" s="369"/>
      <c r="NBE99" s="369"/>
      <c r="NBF99" s="369"/>
      <c r="NBG99" s="369"/>
      <c r="NBH99" s="369"/>
      <c r="NBI99" s="369"/>
      <c r="NBJ99" s="369"/>
      <c r="NBK99" s="369"/>
      <c r="NBL99" s="369"/>
      <c r="NBM99" s="369"/>
      <c r="NBN99" s="369"/>
      <c r="NBO99" s="369"/>
      <c r="NBP99" s="369"/>
      <c r="NBQ99" s="369"/>
      <c r="NBR99" s="369"/>
      <c r="NBS99" s="369"/>
      <c r="NBT99" s="369"/>
      <c r="NBU99" s="369"/>
      <c r="NBV99" s="369"/>
      <c r="NBW99" s="369"/>
      <c r="NBX99" s="369"/>
      <c r="NBY99" s="369"/>
      <c r="NBZ99" s="369"/>
      <c r="NCA99" s="369"/>
      <c r="NCB99" s="369"/>
      <c r="NCC99" s="369"/>
      <c r="NCD99" s="369"/>
      <c r="NCE99" s="369"/>
      <c r="NCF99" s="369"/>
      <c r="NCG99" s="369"/>
      <c r="NCH99" s="369"/>
      <c r="NCI99" s="369"/>
      <c r="NCJ99" s="369"/>
      <c r="NCK99" s="369"/>
      <c r="NCL99" s="369"/>
      <c r="NCM99" s="369"/>
      <c r="NCN99" s="369"/>
      <c r="NCO99" s="369"/>
      <c r="NCP99" s="369"/>
      <c r="NCQ99" s="369"/>
      <c r="NCR99" s="369"/>
      <c r="NCS99" s="369"/>
      <c r="NCT99" s="369"/>
      <c r="NCU99" s="369"/>
      <c r="NCV99" s="369"/>
      <c r="NCW99" s="369"/>
      <c r="NCX99" s="369"/>
      <c r="NCY99" s="369"/>
      <c r="NCZ99" s="369"/>
      <c r="NDA99" s="369"/>
      <c r="NDB99" s="369"/>
      <c r="NDC99" s="369"/>
      <c r="NDD99" s="369"/>
      <c r="NDE99" s="369"/>
      <c r="NDF99" s="369"/>
      <c r="NDG99" s="369"/>
      <c r="NDH99" s="369"/>
      <c r="NDI99" s="369"/>
      <c r="NDJ99" s="369"/>
      <c r="NDK99" s="369"/>
      <c r="NDL99" s="369"/>
      <c r="NDM99" s="369"/>
      <c r="NDN99" s="369"/>
      <c r="NDO99" s="369"/>
      <c r="NDP99" s="369"/>
      <c r="NDQ99" s="369"/>
      <c r="NDR99" s="369"/>
      <c r="NDS99" s="369"/>
      <c r="NDT99" s="369"/>
      <c r="NDU99" s="369"/>
      <c r="NDV99" s="369"/>
      <c r="NDW99" s="369"/>
      <c r="NDX99" s="369"/>
      <c r="NDY99" s="369"/>
      <c r="NDZ99" s="369"/>
      <c r="NEA99" s="369"/>
      <c r="NEB99" s="369"/>
      <c r="NEC99" s="369"/>
      <c r="NED99" s="369"/>
      <c r="NEE99" s="369"/>
      <c r="NEF99" s="369"/>
      <c r="NEG99" s="369"/>
      <c r="NEH99" s="369"/>
      <c r="NEI99" s="369"/>
      <c r="NEJ99" s="369"/>
      <c r="NEK99" s="369"/>
      <c r="NEL99" s="369"/>
      <c r="NEM99" s="369"/>
      <c r="NEN99" s="369"/>
      <c r="NEO99" s="369"/>
      <c r="NEP99" s="369"/>
      <c r="NEQ99" s="369"/>
      <c r="NER99" s="369"/>
      <c r="NES99" s="369"/>
      <c r="NET99" s="369"/>
      <c r="NEU99" s="369"/>
      <c r="NEV99" s="369"/>
      <c r="NEW99" s="369"/>
      <c r="NEX99" s="369"/>
      <c r="NEY99" s="369"/>
      <c r="NEZ99" s="369"/>
      <c r="NFA99" s="369"/>
      <c r="NFB99" s="369"/>
      <c r="NFC99" s="369"/>
      <c r="NFD99" s="369"/>
      <c r="NFE99" s="369"/>
      <c r="NFF99" s="369"/>
      <c r="NFG99" s="369"/>
      <c r="NFH99" s="369"/>
      <c r="NFI99" s="369"/>
      <c r="NFJ99" s="369"/>
      <c r="NFK99" s="369"/>
      <c r="NFL99" s="369"/>
      <c r="NFM99" s="369"/>
      <c r="NFN99" s="369"/>
      <c r="NFO99" s="369"/>
      <c r="NFP99" s="369"/>
      <c r="NFQ99" s="369"/>
      <c r="NFR99" s="369"/>
      <c r="NFS99" s="369"/>
      <c r="NFT99" s="369"/>
      <c r="NFU99" s="369"/>
      <c r="NFV99" s="369"/>
      <c r="NFW99" s="369"/>
      <c r="NFX99" s="369"/>
      <c r="NFY99" s="369"/>
      <c r="NFZ99" s="369"/>
      <c r="NGA99" s="369"/>
      <c r="NGB99" s="369"/>
      <c r="NGC99" s="369"/>
      <c r="NGD99" s="369"/>
      <c r="NGE99" s="369"/>
      <c r="NGF99" s="369"/>
      <c r="NGG99" s="369"/>
      <c r="NGH99" s="369"/>
      <c r="NGI99" s="369"/>
      <c r="NGJ99" s="369"/>
      <c r="NGK99" s="369"/>
      <c r="NGL99" s="369"/>
      <c r="NGM99" s="369"/>
      <c r="NGN99" s="369"/>
      <c r="NGO99" s="369"/>
      <c r="NGP99" s="369"/>
      <c r="NGQ99" s="369"/>
      <c r="NGR99" s="369"/>
      <c r="NGS99" s="369"/>
      <c r="NGT99" s="369"/>
      <c r="NGU99" s="369"/>
      <c r="NGV99" s="369"/>
      <c r="NGW99" s="369"/>
      <c r="NGX99" s="369"/>
      <c r="NGY99" s="369"/>
      <c r="NGZ99" s="369"/>
      <c r="NHA99" s="369"/>
      <c r="NHB99" s="369"/>
      <c r="NHC99" s="369"/>
      <c r="NHD99" s="369"/>
      <c r="NHE99" s="369"/>
      <c r="NHF99" s="369"/>
      <c r="NHG99" s="369"/>
      <c r="NHH99" s="369"/>
      <c r="NHI99" s="369"/>
      <c r="NHJ99" s="369"/>
      <c r="NHK99" s="369"/>
      <c r="NHL99" s="369"/>
      <c r="NHM99" s="369"/>
      <c r="NHN99" s="369"/>
      <c r="NHO99" s="369"/>
      <c r="NHP99" s="369"/>
      <c r="NHQ99" s="369"/>
      <c r="NHR99" s="369"/>
      <c r="NHS99" s="369"/>
      <c r="NHT99" s="369"/>
      <c r="NHU99" s="369"/>
      <c r="NHV99" s="369"/>
      <c r="NHW99" s="369"/>
      <c r="NHX99" s="369"/>
      <c r="NHY99" s="369"/>
      <c r="NHZ99" s="369"/>
      <c r="NIA99" s="369"/>
      <c r="NIB99" s="369"/>
      <c r="NIC99" s="369"/>
      <c r="NID99" s="369"/>
      <c r="NIE99" s="369"/>
      <c r="NIF99" s="369"/>
      <c r="NIG99" s="369"/>
      <c r="NIH99" s="369"/>
      <c r="NII99" s="369"/>
      <c r="NIJ99" s="369"/>
      <c r="NIK99" s="369"/>
      <c r="NIL99" s="369"/>
      <c r="NIM99" s="369"/>
      <c r="NIN99" s="369"/>
      <c r="NIO99" s="369"/>
      <c r="NIP99" s="369"/>
      <c r="NIQ99" s="369"/>
      <c r="NIR99" s="369"/>
      <c r="NIS99" s="369"/>
      <c r="NIT99" s="369"/>
      <c r="NIU99" s="369"/>
      <c r="NIV99" s="369"/>
      <c r="NIW99" s="369"/>
      <c r="NIX99" s="369"/>
      <c r="NIY99" s="369"/>
      <c r="NIZ99" s="369"/>
      <c r="NJA99" s="369"/>
      <c r="NJB99" s="369"/>
      <c r="NJC99" s="369"/>
      <c r="NJD99" s="369"/>
      <c r="NJE99" s="369"/>
      <c r="NJF99" s="369"/>
      <c r="NJG99" s="369"/>
      <c r="NJH99" s="369"/>
      <c r="NJI99" s="369"/>
      <c r="NJJ99" s="369"/>
      <c r="NJK99" s="369"/>
      <c r="NJL99" s="369"/>
      <c r="NJM99" s="369"/>
      <c r="NJN99" s="369"/>
      <c r="NJO99" s="369"/>
      <c r="NJP99" s="369"/>
      <c r="NJQ99" s="369"/>
      <c r="NJR99" s="369"/>
      <c r="NJS99" s="369"/>
      <c r="NJT99" s="369"/>
      <c r="NJU99" s="369"/>
      <c r="NJV99" s="369"/>
      <c r="NJW99" s="369"/>
      <c r="NJX99" s="369"/>
      <c r="NJY99" s="369"/>
      <c r="NJZ99" s="369"/>
      <c r="NKA99" s="369"/>
      <c r="NKB99" s="369"/>
      <c r="NKC99" s="369"/>
      <c r="NKD99" s="369"/>
      <c r="NKE99" s="369"/>
      <c r="NKF99" s="369"/>
      <c r="NKG99" s="369"/>
      <c r="NKH99" s="369"/>
      <c r="NKI99" s="369"/>
      <c r="NKJ99" s="369"/>
      <c r="NKK99" s="369"/>
      <c r="NKL99" s="369"/>
      <c r="NKM99" s="369"/>
      <c r="NKN99" s="369"/>
      <c r="NKO99" s="369"/>
      <c r="NKP99" s="369"/>
      <c r="NKQ99" s="369"/>
      <c r="NKR99" s="369"/>
      <c r="NKS99" s="369"/>
      <c r="NKT99" s="369"/>
      <c r="NKU99" s="369"/>
      <c r="NKV99" s="369"/>
      <c r="NKW99" s="369"/>
      <c r="NKX99" s="369"/>
      <c r="NKY99" s="369"/>
      <c r="NKZ99" s="369"/>
      <c r="NLA99" s="369"/>
      <c r="NLB99" s="369"/>
      <c r="NLC99" s="369"/>
      <c r="NLD99" s="369"/>
      <c r="NLE99" s="369"/>
      <c r="NLF99" s="369"/>
      <c r="NLG99" s="369"/>
      <c r="NLH99" s="369"/>
      <c r="NLI99" s="369"/>
      <c r="NLJ99" s="369"/>
      <c r="NLK99" s="369"/>
      <c r="NLL99" s="369"/>
      <c r="NLM99" s="369"/>
      <c r="NLN99" s="369"/>
      <c r="NLO99" s="369"/>
      <c r="NLP99" s="369"/>
      <c r="NLQ99" s="369"/>
      <c r="NLR99" s="369"/>
      <c r="NLS99" s="369"/>
      <c r="NLT99" s="369"/>
      <c r="NLU99" s="369"/>
      <c r="NLV99" s="369"/>
      <c r="NLW99" s="369"/>
      <c r="NLX99" s="369"/>
      <c r="NLY99" s="369"/>
      <c r="NLZ99" s="369"/>
      <c r="NMA99" s="369"/>
      <c r="NMB99" s="369"/>
      <c r="NMC99" s="369"/>
      <c r="NMD99" s="369"/>
      <c r="NME99" s="369"/>
      <c r="NMF99" s="369"/>
      <c r="NMG99" s="369"/>
      <c r="NMH99" s="369"/>
      <c r="NMI99" s="369"/>
      <c r="NMJ99" s="369"/>
      <c r="NMK99" s="369"/>
      <c r="NML99" s="369"/>
      <c r="NMM99" s="369"/>
      <c r="NMN99" s="369"/>
      <c r="NMO99" s="369"/>
      <c r="NMP99" s="369"/>
      <c r="NMQ99" s="369"/>
      <c r="NMR99" s="369"/>
      <c r="NMS99" s="369"/>
      <c r="NMT99" s="369"/>
      <c r="NMU99" s="369"/>
      <c r="NMV99" s="369"/>
      <c r="NMW99" s="369"/>
      <c r="NMX99" s="369"/>
      <c r="NMY99" s="369"/>
      <c r="NMZ99" s="369"/>
      <c r="NNA99" s="369"/>
      <c r="NNB99" s="369"/>
      <c r="NNC99" s="369"/>
      <c r="NND99" s="369"/>
      <c r="NNE99" s="369"/>
      <c r="NNF99" s="369"/>
      <c r="NNG99" s="369"/>
      <c r="NNH99" s="369"/>
      <c r="NNI99" s="369"/>
      <c r="NNJ99" s="369"/>
      <c r="NNK99" s="369"/>
      <c r="NNL99" s="369"/>
      <c r="NNM99" s="369"/>
      <c r="NNN99" s="369"/>
      <c r="NNO99" s="369"/>
      <c r="NNP99" s="369"/>
      <c r="NNQ99" s="369"/>
      <c r="NNR99" s="369"/>
      <c r="NNS99" s="369"/>
      <c r="NNT99" s="369"/>
      <c r="NNU99" s="369"/>
      <c r="NNV99" s="369"/>
      <c r="NNW99" s="369"/>
      <c r="NNX99" s="369"/>
      <c r="NNY99" s="369"/>
      <c r="NNZ99" s="369"/>
      <c r="NOA99" s="369"/>
      <c r="NOB99" s="369"/>
      <c r="NOC99" s="369"/>
      <c r="NOD99" s="369"/>
      <c r="NOE99" s="369"/>
      <c r="NOF99" s="369"/>
      <c r="NOG99" s="369"/>
      <c r="NOH99" s="369"/>
      <c r="NOI99" s="369"/>
      <c r="NOJ99" s="369"/>
      <c r="NOK99" s="369"/>
      <c r="NOL99" s="369"/>
      <c r="NOM99" s="369"/>
      <c r="NON99" s="369"/>
      <c r="NOO99" s="369"/>
      <c r="NOP99" s="369"/>
      <c r="NOQ99" s="369"/>
      <c r="NOR99" s="369"/>
      <c r="NOS99" s="369"/>
      <c r="NOT99" s="369"/>
      <c r="NOU99" s="369"/>
      <c r="NOV99" s="369"/>
      <c r="NOW99" s="369"/>
      <c r="NOX99" s="369"/>
      <c r="NOY99" s="369"/>
      <c r="NOZ99" s="369"/>
      <c r="NPA99" s="369"/>
      <c r="NPB99" s="369"/>
      <c r="NPC99" s="369"/>
      <c r="NPD99" s="369"/>
      <c r="NPE99" s="369"/>
      <c r="NPF99" s="369"/>
      <c r="NPG99" s="369"/>
      <c r="NPH99" s="369"/>
      <c r="NPI99" s="369"/>
      <c r="NPJ99" s="369"/>
      <c r="NPK99" s="369"/>
      <c r="NPL99" s="369"/>
      <c r="NPM99" s="369"/>
      <c r="NPN99" s="369"/>
      <c r="NPO99" s="369"/>
      <c r="NPP99" s="369"/>
      <c r="NPQ99" s="369"/>
      <c r="NPR99" s="369"/>
      <c r="NPS99" s="369"/>
      <c r="NPT99" s="369"/>
      <c r="NPU99" s="369"/>
      <c r="NPV99" s="369"/>
      <c r="NPW99" s="369"/>
      <c r="NPX99" s="369"/>
      <c r="NPY99" s="369"/>
      <c r="NPZ99" s="369"/>
      <c r="NQA99" s="369"/>
      <c r="NQB99" s="369"/>
      <c r="NQC99" s="369"/>
      <c r="NQD99" s="369"/>
      <c r="NQE99" s="369"/>
      <c r="NQF99" s="369"/>
      <c r="NQG99" s="369"/>
      <c r="NQH99" s="369"/>
      <c r="NQI99" s="369"/>
      <c r="NQJ99" s="369"/>
      <c r="NQK99" s="369"/>
      <c r="NQL99" s="369"/>
      <c r="NQM99" s="369"/>
      <c r="NQN99" s="369"/>
      <c r="NQO99" s="369"/>
      <c r="NQP99" s="369"/>
      <c r="NQQ99" s="369"/>
      <c r="NQR99" s="369"/>
      <c r="NQS99" s="369"/>
      <c r="NQT99" s="369"/>
      <c r="NQU99" s="369"/>
      <c r="NQV99" s="369"/>
      <c r="NQW99" s="369"/>
      <c r="NQX99" s="369"/>
      <c r="NQY99" s="369"/>
      <c r="NQZ99" s="369"/>
      <c r="NRA99" s="369"/>
      <c r="NRB99" s="369"/>
      <c r="NRC99" s="369"/>
      <c r="NRD99" s="369"/>
      <c r="NRE99" s="369"/>
      <c r="NRF99" s="369"/>
      <c r="NRG99" s="369"/>
      <c r="NRH99" s="369"/>
      <c r="NRI99" s="369"/>
      <c r="NRJ99" s="369"/>
      <c r="NRK99" s="369"/>
      <c r="NRL99" s="369"/>
      <c r="NRM99" s="369"/>
      <c r="NRN99" s="369"/>
      <c r="NRO99" s="369"/>
      <c r="NRP99" s="369"/>
      <c r="NRQ99" s="369"/>
      <c r="NRR99" s="369"/>
      <c r="NRS99" s="369"/>
      <c r="NRT99" s="369"/>
      <c r="NRU99" s="369"/>
      <c r="NRV99" s="369"/>
      <c r="NRW99" s="369"/>
      <c r="NRX99" s="369"/>
      <c r="NRY99" s="369"/>
      <c r="NRZ99" s="369"/>
      <c r="NSA99" s="369"/>
      <c r="NSB99" s="369"/>
      <c r="NSC99" s="369"/>
      <c r="NSD99" s="369"/>
      <c r="NSE99" s="369"/>
      <c r="NSF99" s="369"/>
      <c r="NSG99" s="369"/>
      <c r="NSH99" s="369"/>
      <c r="NSI99" s="369"/>
      <c r="NSJ99" s="369"/>
      <c r="NSK99" s="369"/>
      <c r="NSL99" s="369"/>
      <c r="NSM99" s="369"/>
      <c r="NSN99" s="369"/>
      <c r="NSO99" s="369"/>
      <c r="NSP99" s="369"/>
      <c r="NSQ99" s="369"/>
      <c r="NSR99" s="369"/>
      <c r="NSS99" s="369"/>
      <c r="NST99" s="369"/>
      <c r="NSU99" s="369"/>
      <c r="NSV99" s="369"/>
      <c r="NSW99" s="369"/>
      <c r="NSX99" s="369"/>
      <c r="NSY99" s="369"/>
      <c r="NSZ99" s="369"/>
      <c r="NTA99" s="369"/>
      <c r="NTB99" s="369"/>
      <c r="NTC99" s="369"/>
      <c r="NTD99" s="369"/>
      <c r="NTE99" s="369"/>
      <c r="NTF99" s="369"/>
      <c r="NTG99" s="369"/>
      <c r="NTH99" s="369"/>
      <c r="NTI99" s="369"/>
      <c r="NTJ99" s="369"/>
      <c r="NTK99" s="369"/>
      <c r="NTL99" s="369"/>
      <c r="NTM99" s="369"/>
      <c r="NTN99" s="369"/>
      <c r="NTO99" s="369"/>
      <c r="NTP99" s="369"/>
      <c r="NTQ99" s="369"/>
      <c r="NTR99" s="369"/>
      <c r="NTS99" s="369"/>
      <c r="NTT99" s="369"/>
      <c r="NTU99" s="369"/>
      <c r="NTV99" s="369"/>
      <c r="NTW99" s="369"/>
      <c r="NTX99" s="369"/>
      <c r="NTY99" s="369"/>
      <c r="NTZ99" s="369"/>
      <c r="NUA99" s="369"/>
      <c r="NUB99" s="369"/>
      <c r="NUC99" s="369"/>
      <c r="NUD99" s="369"/>
      <c r="NUE99" s="369"/>
      <c r="NUF99" s="369"/>
      <c r="NUG99" s="369"/>
      <c r="NUH99" s="369"/>
      <c r="NUI99" s="369"/>
      <c r="NUJ99" s="369"/>
      <c r="NUK99" s="369"/>
      <c r="NUL99" s="369"/>
      <c r="NUM99" s="369"/>
      <c r="NUN99" s="369"/>
      <c r="NUO99" s="369"/>
      <c r="NUP99" s="369"/>
      <c r="NUQ99" s="369"/>
      <c r="NUR99" s="369"/>
      <c r="NUS99" s="369"/>
      <c r="NUT99" s="369"/>
      <c r="NUU99" s="369"/>
      <c r="NUV99" s="369"/>
      <c r="NUW99" s="369"/>
      <c r="NUX99" s="369"/>
      <c r="NUY99" s="369"/>
      <c r="NUZ99" s="369"/>
      <c r="NVA99" s="369"/>
      <c r="NVB99" s="369"/>
      <c r="NVC99" s="369"/>
      <c r="NVD99" s="369"/>
      <c r="NVE99" s="369"/>
      <c r="NVF99" s="369"/>
      <c r="NVG99" s="369"/>
      <c r="NVH99" s="369"/>
      <c r="NVI99" s="369"/>
      <c r="NVJ99" s="369"/>
      <c r="NVK99" s="369"/>
      <c r="NVL99" s="369"/>
      <c r="NVM99" s="369"/>
      <c r="NVN99" s="369"/>
      <c r="NVO99" s="369"/>
      <c r="NVP99" s="369"/>
      <c r="NVQ99" s="369"/>
      <c r="NVR99" s="369"/>
      <c r="NVS99" s="369"/>
      <c r="NVT99" s="369"/>
      <c r="NVU99" s="369"/>
      <c r="NVV99" s="369"/>
      <c r="NVW99" s="369"/>
      <c r="NVX99" s="369"/>
      <c r="NVY99" s="369"/>
      <c r="NVZ99" s="369"/>
      <c r="NWA99" s="369"/>
      <c r="NWB99" s="369"/>
      <c r="NWC99" s="369"/>
      <c r="NWD99" s="369"/>
      <c r="NWE99" s="369"/>
      <c r="NWF99" s="369"/>
      <c r="NWG99" s="369"/>
      <c r="NWH99" s="369"/>
      <c r="NWI99" s="369"/>
      <c r="NWJ99" s="369"/>
      <c r="NWK99" s="369"/>
      <c r="NWL99" s="369"/>
      <c r="NWM99" s="369"/>
      <c r="NWN99" s="369"/>
      <c r="NWO99" s="369"/>
      <c r="NWP99" s="369"/>
      <c r="NWQ99" s="369"/>
      <c r="NWR99" s="369"/>
      <c r="NWS99" s="369"/>
      <c r="NWT99" s="369"/>
      <c r="NWU99" s="369"/>
      <c r="NWV99" s="369"/>
      <c r="NWW99" s="369"/>
      <c r="NWX99" s="369"/>
      <c r="NWY99" s="369"/>
      <c r="NWZ99" s="369"/>
      <c r="NXA99" s="369"/>
      <c r="NXB99" s="369"/>
      <c r="NXC99" s="369"/>
      <c r="NXD99" s="369"/>
      <c r="NXE99" s="369"/>
      <c r="NXF99" s="369"/>
      <c r="NXG99" s="369"/>
      <c r="NXH99" s="369"/>
      <c r="NXI99" s="369"/>
      <c r="NXJ99" s="369"/>
      <c r="NXK99" s="369"/>
      <c r="NXL99" s="369"/>
      <c r="NXM99" s="369"/>
      <c r="NXN99" s="369"/>
      <c r="NXO99" s="369"/>
      <c r="NXP99" s="369"/>
      <c r="NXQ99" s="369"/>
      <c r="NXR99" s="369"/>
      <c r="NXS99" s="369"/>
      <c r="NXT99" s="369"/>
      <c r="NXU99" s="369"/>
      <c r="NXV99" s="369"/>
      <c r="NXW99" s="369"/>
      <c r="NXX99" s="369"/>
      <c r="NXY99" s="369"/>
      <c r="NXZ99" s="369"/>
      <c r="NYA99" s="369"/>
      <c r="NYB99" s="369"/>
      <c r="NYC99" s="369"/>
      <c r="NYD99" s="369"/>
      <c r="NYE99" s="369"/>
      <c r="NYF99" s="369"/>
      <c r="NYG99" s="369"/>
      <c r="NYH99" s="369"/>
      <c r="NYI99" s="369"/>
      <c r="NYJ99" s="369"/>
      <c r="NYK99" s="369"/>
      <c r="NYL99" s="369"/>
      <c r="NYM99" s="369"/>
      <c r="NYN99" s="369"/>
      <c r="NYO99" s="369"/>
      <c r="NYP99" s="369"/>
      <c r="NYQ99" s="369"/>
      <c r="NYR99" s="369"/>
      <c r="NYS99" s="369"/>
      <c r="NYT99" s="369"/>
      <c r="NYU99" s="369"/>
      <c r="NYV99" s="369"/>
      <c r="NYW99" s="369"/>
      <c r="NYX99" s="369"/>
      <c r="NYY99" s="369"/>
      <c r="NYZ99" s="369"/>
      <c r="NZA99" s="369"/>
      <c r="NZB99" s="369"/>
      <c r="NZC99" s="369"/>
      <c r="NZD99" s="369"/>
      <c r="NZE99" s="369"/>
      <c r="NZF99" s="369"/>
      <c r="NZG99" s="369"/>
      <c r="NZH99" s="369"/>
      <c r="NZI99" s="369"/>
      <c r="NZJ99" s="369"/>
      <c r="NZK99" s="369"/>
      <c r="NZL99" s="369"/>
      <c r="NZM99" s="369"/>
      <c r="NZN99" s="369"/>
      <c r="NZO99" s="369"/>
      <c r="NZP99" s="369"/>
      <c r="NZQ99" s="369"/>
      <c r="NZR99" s="369"/>
      <c r="NZS99" s="369"/>
      <c r="NZT99" s="369"/>
      <c r="NZU99" s="369"/>
      <c r="NZV99" s="369"/>
      <c r="NZW99" s="369"/>
      <c r="NZX99" s="369"/>
      <c r="NZY99" s="369"/>
      <c r="NZZ99" s="369"/>
      <c r="OAA99" s="369"/>
      <c r="OAB99" s="369"/>
      <c r="OAC99" s="369"/>
      <c r="OAD99" s="369"/>
      <c r="OAE99" s="369"/>
      <c r="OAF99" s="369"/>
      <c r="OAG99" s="369"/>
      <c r="OAH99" s="369"/>
      <c r="OAI99" s="369"/>
      <c r="OAJ99" s="369"/>
      <c r="OAK99" s="369"/>
      <c r="OAL99" s="369"/>
      <c r="OAM99" s="369"/>
      <c r="OAN99" s="369"/>
      <c r="OAO99" s="369"/>
      <c r="OAP99" s="369"/>
      <c r="OAQ99" s="369"/>
      <c r="OAR99" s="369"/>
      <c r="OAS99" s="369"/>
      <c r="OAT99" s="369"/>
      <c r="OAU99" s="369"/>
      <c r="OAV99" s="369"/>
      <c r="OAW99" s="369"/>
      <c r="OAX99" s="369"/>
      <c r="OAY99" s="369"/>
      <c r="OAZ99" s="369"/>
      <c r="OBA99" s="369"/>
      <c r="OBB99" s="369"/>
      <c r="OBC99" s="369"/>
      <c r="OBD99" s="369"/>
      <c r="OBE99" s="369"/>
      <c r="OBF99" s="369"/>
      <c r="OBG99" s="369"/>
      <c r="OBH99" s="369"/>
      <c r="OBI99" s="369"/>
      <c r="OBJ99" s="369"/>
      <c r="OBK99" s="369"/>
      <c r="OBL99" s="369"/>
      <c r="OBM99" s="369"/>
      <c r="OBN99" s="369"/>
      <c r="OBO99" s="369"/>
      <c r="OBP99" s="369"/>
      <c r="OBQ99" s="369"/>
      <c r="OBR99" s="369"/>
      <c r="OBS99" s="369"/>
      <c r="OBT99" s="369"/>
      <c r="OBU99" s="369"/>
      <c r="OBV99" s="369"/>
      <c r="OBW99" s="369"/>
      <c r="OBX99" s="369"/>
      <c r="OBY99" s="369"/>
      <c r="OBZ99" s="369"/>
      <c r="OCA99" s="369"/>
      <c r="OCB99" s="369"/>
      <c r="OCC99" s="369"/>
      <c r="OCD99" s="369"/>
      <c r="OCE99" s="369"/>
      <c r="OCF99" s="369"/>
      <c r="OCG99" s="369"/>
      <c r="OCH99" s="369"/>
      <c r="OCI99" s="369"/>
      <c r="OCJ99" s="369"/>
      <c r="OCK99" s="369"/>
      <c r="OCL99" s="369"/>
      <c r="OCM99" s="369"/>
      <c r="OCN99" s="369"/>
      <c r="OCO99" s="369"/>
      <c r="OCP99" s="369"/>
      <c r="OCQ99" s="369"/>
      <c r="OCR99" s="369"/>
      <c r="OCS99" s="369"/>
      <c r="OCT99" s="369"/>
      <c r="OCU99" s="369"/>
      <c r="OCV99" s="369"/>
      <c r="OCW99" s="369"/>
      <c r="OCX99" s="369"/>
      <c r="OCY99" s="369"/>
      <c r="OCZ99" s="369"/>
      <c r="ODA99" s="369"/>
      <c r="ODB99" s="369"/>
      <c r="ODC99" s="369"/>
      <c r="ODD99" s="369"/>
      <c r="ODE99" s="369"/>
      <c r="ODF99" s="369"/>
      <c r="ODG99" s="369"/>
      <c r="ODH99" s="369"/>
      <c r="ODI99" s="369"/>
      <c r="ODJ99" s="369"/>
      <c r="ODK99" s="369"/>
      <c r="ODL99" s="369"/>
      <c r="ODM99" s="369"/>
      <c r="ODN99" s="369"/>
      <c r="ODO99" s="369"/>
      <c r="ODP99" s="369"/>
      <c r="ODQ99" s="369"/>
      <c r="ODR99" s="369"/>
      <c r="ODS99" s="369"/>
      <c r="ODT99" s="369"/>
      <c r="ODU99" s="369"/>
      <c r="ODV99" s="369"/>
      <c r="ODW99" s="369"/>
      <c r="ODX99" s="369"/>
      <c r="ODY99" s="369"/>
      <c r="ODZ99" s="369"/>
      <c r="OEA99" s="369"/>
      <c r="OEB99" s="369"/>
      <c r="OEC99" s="369"/>
      <c r="OED99" s="369"/>
      <c r="OEE99" s="369"/>
      <c r="OEF99" s="369"/>
      <c r="OEG99" s="369"/>
      <c r="OEH99" s="369"/>
      <c r="OEI99" s="369"/>
      <c r="OEJ99" s="369"/>
      <c r="OEK99" s="369"/>
      <c r="OEL99" s="369"/>
      <c r="OEM99" s="369"/>
      <c r="OEN99" s="369"/>
      <c r="OEO99" s="369"/>
      <c r="OEP99" s="369"/>
      <c r="OEQ99" s="369"/>
      <c r="OER99" s="369"/>
      <c r="OES99" s="369"/>
      <c r="OET99" s="369"/>
      <c r="OEU99" s="369"/>
      <c r="OEV99" s="369"/>
      <c r="OEW99" s="369"/>
      <c r="OEX99" s="369"/>
      <c r="OEY99" s="369"/>
      <c r="OEZ99" s="369"/>
      <c r="OFA99" s="369"/>
      <c r="OFB99" s="369"/>
      <c r="OFC99" s="369"/>
      <c r="OFD99" s="369"/>
      <c r="OFE99" s="369"/>
      <c r="OFF99" s="369"/>
      <c r="OFG99" s="369"/>
      <c r="OFH99" s="369"/>
      <c r="OFI99" s="369"/>
      <c r="OFJ99" s="369"/>
      <c r="OFK99" s="369"/>
      <c r="OFL99" s="369"/>
      <c r="OFM99" s="369"/>
      <c r="OFN99" s="369"/>
      <c r="OFO99" s="369"/>
      <c r="OFP99" s="369"/>
      <c r="OFQ99" s="369"/>
      <c r="OFR99" s="369"/>
      <c r="OFS99" s="369"/>
      <c r="OFT99" s="369"/>
      <c r="OFU99" s="369"/>
      <c r="OFV99" s="369"/>
      <c r="OFW99" s="369"/>
      <c r="OFX99" s="369"/>
      <c r="OFY99" s="369"/>
      <c r="OFZ99" s="369"/>
      <c r="OGA99" s="369"/>
      <c r="OGB99" s="369"/>
      <c r="OGC99" s="369"/>
      <c r="OGD99" s="369"/>
      <c r="OGE99" s="369"/>
      <c r="OGF99" s="369"/>
      <c r="OGG99" s="369"/>
      <c r="OGH99" s="369"/>
      <c r="OGI99" s="369"/>
      <c r="OGJ99" s="369"/>
      <c r="OGK99" s="369"/>
      <c r="OGL99" s="369"/>
      <c r="OGM99" s="369"/>
      <c r="OGN99" s="369"/>
      <c r="OGO99" s="369"/>
      <c r="OGP99" s="369"/>
      <c r="OGQ99" s="369"/>
      <c r="OGR99" s="369"/>
      <c r="OGS99" s="369"/>
      <c r="OGT99" s="369"/>
      <c r="OGU99" s="369"/>
      <c r="OGV99" s="369"/>
      <c r="OGW99" s="369"/>
      <c r="OGX99" s="369"/>
      <c r="OGY99" s="369"/>
      <c r="OGZ99" s="369"/>
      <c r="OHA99" s="369"/>
      <c r="OHB99" s="369"/>
      <c r="OHC99" s="369"/>
      <c r="OHD99" s="369"/>
      <c r="OHE99" s="369"/>
      <c r="OHF99" s="369"/>
      <c r="OHG99" s="369"/>
      <c r="OHH99" s="369"/>
      <c r="OHI99" s="369"/>
      <c r="OHJ99" s="369"/>
      <c r="OHK99" s="369"/>
      <c r="OHL99" s="369"/>
      <c r="OHM99" s="369"/>
      <c r="OHN99" s="369"/>
      <c r="OHO99" s="369"/>
      <c r="OHP99" s="369"/>
      <c r="OHQ99" s="369"/>
      <c r="OHR99" s="369"/>
      <c r="OHS99" s="369"/>
      <c r="OHT99" s="369"/>
      <c r="OHU99" s="369"/>
      <c r="OHV99" s="369"/>
      <c r="OHW99" s="369"/>
      <c r="OHX99" s="369"/>
      <c r="OHY99" s="369"/>
      <c r="OHZ99" s="369"/>
      <c r="OIA99" s="369"/>
      <c r="OIB99" s="369"/>
      <c r="OIC99" s="369"/>
      <c r="OID99" s="369"/>
      <c r="OIE99" s="369"/>
      <c r="OIF99" s="369"/>
      <c r="OIG99" s="369"/>
      <c r="OIH99" s="369"/>
      <c r="OII99" s="369"/>
      <c r="OIJ99" s="369"/>
      <c r="OIK99" s="369"/>
      <c r="OIL99" s="369"/>
      <c r="OIM99" s="369"/>
      <c r="OIN99" s="369"/>
      <c r="OIO99" s="369"/>
      <c r="OIP99" s="369"/>
      <c r="OIQ99" s="369"/>
      <c r="OIR99" s="369"/>
      <c r="OIS99" s="369"/>
      <c r="OIT99" s="369"/>
      <c r="OIU99" s="369"/>
      <c r="OIV99" s="369"/>
      <c r="OIW99" s="369"/>
      <c r="OIX99" s="369"/>
      <c r="OIY99" s="369"/>
      <c r="OIZ99" s="369"/>
      <c r="OJA99" s="369"/>
      <c r="OJB99" s="369"/>
      <c r="OJC99" s="369"/>
      <c r="OJD99" s="369"/>
      <c r="OJE99" s="369"/>
      <c r="OJF99" s="369"/>
      <c r="OJG99" s="369"/>
      <c r="OJH99" s="369"/>
      <c r="OJI99" s="369"/>
      <c r="OJJ99" s="369"/>
      <c r="OJK99" s="369"/>
      <c r="OJL99" s="369"/>
      <c r="OJM99" s="369"/>
      <c r="OJN99" s="369"/>
      <c r="OJO99" s="369"/>
      <c r="OJP99" s="369"/>
      <c r="OJQ99" s="369"/>
      <c r="OJR99" s="369"/>
      <c r="OJS99" s="369"/>
      <c r="OJT99" s="369"/>
      <c r="OJU99" s="369"/>
      <c r="OJV99" s="369"/>
      <c r="OJW99" s="369"/>
      <c r="OJX99" s="369"/>
      <c r="OJY99" s="369"/>
      <c r="OJZ99" s="369"/>
      <c r="OKA99" s="369"/>
      <c r="OKB99" s="369"/>
      <c r="OKC99" s="369"/>
      <c r="OKD99" s="369"/>
      <c r="OKE99" s="369"/>
      <c r="OKF99" s="369"/>
      <c r="OKG99" s="369"/>
      <c r="OKH99" s="369"/>
      <c r="OKI99" s="369"/>
      <c r="OKJ99" s="369"/>
      <c r="OKK99" s="369"/>
      <c r="OKL99" s="369"/>
      <c r="OKM99" s="369"/>
      <c r="OKN99" s="369"/>
      <c r="OKO99" s="369"/>
      <c r="OKP99" s="369"/>
      <c r="OKQ99" s="369"/>
      <c r="OKR99" s="369"/>
      <c r="OKS99" s="369"/>
      <c r="OKT99" s="369"/>
      <c r="OKU99" s="369"/>
      <c r="OKV99" s="369"/>
      <c r="OKW99" s="369"/>
      <c r="OKX99" s="369"/>
      <c r="OKY99" s="369"/>
      <c r="OKZ99" s="369"/>
      <c r="OLA99" s="369"/>
      <c r="OLB99" s="369"/>
      <c r="OLC99" s="369"/>
      <c r="OLD99" s="369"/>
      <c r="OLE99" s="369"/>
      <c r="OLF99" s="369"/>
      <c r="OLG99" s="369"/>
      <c r="OLH99" s="369"/>
      <c r="OLI99" s="369"/>
      <c r="OLJ99" s="369"/>
      <c r="OLK99" s="369"/>
      <c r="OLL99" s="369"/>
      <c r="OLM99" s="369"/>
      <c r="OLN99" s="369"/>
      <c r="OLO99" s="369"/>
      <c r="OLP99" s="369"/>
      <c r="OLQ99" s="369"/>
      <c r="OLR99" s="369"/>
      <c r="OLS99" s="369"/>
      <c r="OLT99" s="369"/>
      <c r="OLU99" s="369"/>
      <c r="OLV99" s="369"/>
      <c r="OLW99" s="369"/>
      <c r="OLX99" s="369"/>
      <c r="OLY99" s="369"/>
      <c r="OLZ99" s="369"/>
      <c r="OMA99" s="369"/>
      <c r="OMB99" s="369"/>
      <c r="OMC99" s="369"/>
      <c r="OMD99" s="369"/>
      <c r="OME99" s="369"/>
      <c r="OMF99" s="369"/>
      <c r="OMG99" s="369"/>
      <c r="OMH99" s="369"/>
      <c r="OMI99" s="369"/>
      <c r="OMJ99" s="369"/>
      <c r="OMK99" s="369"/>
      <c r="OML99" s="369"/>
      <c r="OMM99" s="369"/>
      <c r="OMN99" s="369"/>
      <c r="OMO99" s="369"/>
      <c r="OMP99" s="369"/>
      <c r="OMQ99" s="369"/>
      <c r="OMR99" s="369"/>
      <c r="OMS99" s="369"/>
      <c r="OMT99" s="369"/>
      <c r="OMU99" s="369"/>
      <c r="OMV99" s="369"/>
      <c r="OMW99" s="369"/>
      <c r="OMX99" s="369"/>
      <c r="OMY99" s="369"/>
      <c r="OMZ99" s="369"/>
      <c r="ONA99" s="369"/>
      <c r="ONB99" s="369"/>
      <c r="ONC99" s="369"/>
      <c r="OND99" s="369"/>
      <c r="ONE99" s="369"/>
      <c r="ONF99" s="369"/>
      <c r="ONG99" s="369"/>
      <c r="ONH99" s="369"/>
      <c r="ONI99" s="369"/>
      <c r="ONJ99" s="369"/>
      <c r="ONK99" s="369"/>
      <c r="ONL99" s="369"/>
      <c r="ONM99" s="369"/>
      <c r="ONN99" s="369"/>
      <c r="ONO99" s="369"/>
      <c r="ONP99" s="369"/>
      <c r="ONQ99" s="369"/>
      <c r="ONR99" s="369"/>
      <c r="ONS99" s="369"/>
      <c r="ONT99" s="369"/>
      <c r="ONU99" s="369"/>
      <c r="ONV99" s="369"/>
      <c r="ONW99" s="369"/>
      <c r="ONX99" s="369"/>
      <c r="ONY99" s="369"/>
      <c r="ONZ99" s="369"/>
      <c r="OOA99" s="369"/>
      <c r="OOB99" s="369"/>
      <c r="OOC99" s="369"/>
      <c r="OOD99" s="369"/>
      <c r="OOE99" s="369"/>
      <c r="OOF99" s="369"/>
      <c r="OOG99" s="369"/>
      <c r="OOH99" s="369"/>
      <c r="OOI99" s="369"/>
      <c r="OOJ99" s="369"/>
      <c r="OOK99" s="369"/>
      <c r="OOL99" s="369"/>
      <c r="OOM99" s="369"/>
      <c r="OON99" s="369"/>
      <c r="OOO99" s="369"/>
      <c r="OOP99" s="369"/>
      <c r="OOQ99" s="369"/>
      <c r="OOR99" s="369"/>
      <c r="OOS99" s="369"/>
      <c r="OOT99" s="369"/>
      <c r="OOU99" s="369"/>
      <c r="OOV99" s="369"/>
      <c r="OOW99" s="369"/>
      <c r="OOX99" s="369"/>
      <c r="OOY99" s="369"/>
      <c r="OOZ99" s="369"/>
      <c r="OPA99" s="369"/>
      <c r="OPB99" s="369"/>
      <c r="OPC99" s="369"/>
      <c r="OPD99" s="369"/>
      <c r="OPE99" s="369"/>
      <c r="OPF99" s="369"/>
      <c r="OPG99" s="369"/>
      <c r="OPH99" s="369"/>
      <c r="OPI99" s="369"/>
      <c r="OPJ99" s="369"/>
      <c r="OPK99" s="369"/>
      <c r="OPL99" s="369"/>
      <c r="OPM99" s="369"/>
      <c r="OPN99" s="369"/>
      <c r="OPO99" s="369"/>
      <c r="OPP99" s="369"/>
      <c r="OPQ99" s="369"/>
      <c r="OPR99" s="369"/>
      <c r="OPS99" s="369"/>
      <c r="OPT99" s="369"/>
      <c r="OPU99" s="369"/>
      <c r="OPV99" s="369"/>
      <c r="OPW99" s="369"/>
      <c r="OPX99" s="369"/>
      <c r="OPY99" s="369"/>
      <c r="OPZ99" s="369"/>
      <c r="OQA99" s="369"/>
      <c r="OQB99" s="369"/>
      <c r="OQC99" s="369"/>
      <c r="OQD99" s="369"/>
      <c r="OQE99" s="369"/>
      <c r="OQF99" s="369"/>
      <c r="OQG99" s="369"/>
      <c r="OQH99" s="369"/>
      <c r="OQI99" s="369"/>
      <c r="OQJ99" s="369"/>
      <c r="OQK99" s="369"/>
      <c r="OQL99" s="369"/>
      <c r="OQM99" s="369"/>
      <c r="OQN99" s="369"/>
      <c r="OQO99" s="369"/>
      <c r="OQP99" s="369"/>
      <c r="OQQ99" s="369"/>
      <c r="OQR99" s="369"/>
      <c r="OQS99" s="369"/>
      <c r="OQT99" s="369"/>
      <c r="OQU99" s="369"/>
      <c r="OQV99" s="369"/>
      <c r="OQW99" s="369"/>
      <c r="OQX99" s="369"/>
      <c r="OQY99" s="369"/>
      <c r="OQZ99" s="369"/>
      <c r="ORA99" s="369"/>
      <c r="ORB99" s="369"/>
      <c r="ORC99" s="369"/>
      <c r="ORD99" s="369"/>
      <c r="ORE99" s="369"/>
      <c r="ORF99" s="369"/>
      <c r="ORG99" s="369"/>
      <c r="ORH99" s="369"/>
      <c r="ORI99" s="369"/>
      <c r="ORJ99" s="369"/>
      <c r="ORK99" s="369"/>
      <c r="ORL99" s="369"/>
      <c r="ORM99" s="369"/>
      <c r="ORN99" s="369"/>
      <c r="ORO99" s="369"/>
      <c r="ORP99" s="369"/>
      <c r="ORQ99" s="369"/>
      <c r="ORR99" s="369"/>
      <c r="ORS99" s="369"/>
      <c r="ORT99" s="369"/>
      <c r="ORU99" s="369"/>
      <c r="ORV99" s="369"/>
      <c r="ORW99" s="369"/>
      <c r="ORX99" s="369"/>
      <c r="ORY99" s="369"/>
      <c r="ORZ99" s="369"/>
      <c r="OSA99" s="369"/>
      <c r="OSB99" s="369"/>
      <c r="OSC99" s="369"/>
      <c r="OSD99" s="369"/>
      <c r="OSE99" s="369"/>
      <c r="OSF99" s="369"/>
      <c r="OSG99" s="369"/>
      <c r="OSH99" s="369"/>
      <c r="OSI99" s="369"/>
      <c r="OSJ99" s="369"/>
      <c r="OSK99" s="369"/>
      <c r="OSL99" s="369"/>
      <c r="OSM99" s="369"/>
      <c r="OSN99" s="369"/>
      <c r="OSO99" s="369"/>
      <c r="OSP99" s="369"/>
      <c r="OSQ99" s="369"/>
      <c r="OSR99" s="369"/>
      <c r="OSS99" s="369"/>
      <c r="OST99" s="369"/>
      <c r="OSU99" s="369"/>
      <c r="OSV99" s="369"/>
      <c r="OSW99" s="369"/>
      <c r="OSX99" s="369"/>
      <c r="OSY99" s="369"/>
      <c r="OSZ99" s="369"/>
      <c r="OTA99" s="369"/>
      <c r="OTB99" s="369"/>
      <c r="OTC99" s="369"/>
      <c r="OTD99" s="369"/>
      <c r="OTE99" s="369"/>
      <c r="OTF99" s="369"/>
      <c r="OTG99" s="369"/>
      <c r="OTH99" s="369"/>
      <c r="OTI99" s="369"/>
      <c r="OTJ99" s="369"/>
      <c r="OTK99" s="369"/>
      <c r="OTL99" s="369"/>
      <c r="OTM99" s="369"/>
      <c r="OTN99" s="369"/>
      <c r="OTO99" s="369"/>
      <c r="OTP99" s="369"/>
      <c r="OTQ99" s="369"/>
      <c r="OTR99" s="369"/>
      <c r="OTS99" s="369"/>
      <c r="OTT99" s="369"/>
      <c r="OTU99" s="369"/>
      <c r="OTV99" s="369"/>
      <c r="OTW99" s="369"/>
      <c r="OTX99" s="369"/>
      <c r="OTY99" s="369"/>
      <c r="OTZ99" s="369"/>
      <c r="OUA99" s="369"/>
      <c r="OUB99" s="369"/>
      <c r="OUC99" s="369"/>
      <c r="OUD99" s="369"/>
      <c r="OUE99" s="369"/>
      <c r="OUF99" s="369"/>
      <c r="OUG99" s="369"/>
      <c r="OUH99" s="369"/>
      <c r="OUI99" s="369"/>
      <c r="OUJ99" s="369"/>
      <c r="OUK99" s="369"/>
      <c r="OUL99" s="369"/>
      <c r="OUM99" s="369"/>
      <c r="OUN99" s="369"/>
      <c r="OUO99" s="369"/>
      <c r="OUP99" s="369"/>
      <c r="OUQ99" s="369"/>
      <c r="OUR99" s="369"/>
      <c r="OUS99" s="369"/>
      <c r="OUT99" s="369"/>
      <c r="OUU99" s="369"/>
      <c r="OUV99" s="369"/>
      <c r="OUW99" s="369"/>
      <c r="OUX99" s="369"/>
      <c r="OUY99" s="369"/>
      <c r="OUZ99" s="369"/>
      <c r="OVA99" s="369"/>
      <c r="OVB99" s="369"/>
      <c r="OVC99" s="369"/>
      <c r="OVD99" s="369"/>
      <c r="OVE99" s="369"/>
      <c r="OVF99" s="369"/>
      <c r="OVG99" s="369"/>
      <c r="OVH99" s="369"/>
      <c r="OVI99" s="369"/>
      <c r="OVJ99" s="369"/>
      <c r="OVK99" s="369"/>
      <c r="OVL99" s="369"/>
      <c r="OVM99" s="369"/>
      <c r="OVN99" s="369"/>
      <c r="OVO99" s="369"/>
      <c r="OVP99" s="369"/>
      <c r="OVQ99" s="369"/>
      <c r="OVR99" s="369"/>
      <c r="OVS99" s="369"/>
      <c r="OVT99" s="369"/>
      <c r="OVU99" s="369"/>
      <c r="OVV99" s="369"/>
      <c r="OVW99" s="369"/>
      <c r="OVX99" s="369"/>
      <c r="OVY99" s="369"/>
      <c r="OVZ99" s="369"/>
      <c r="OWA99" s="369"/>
      <c r="OWB99" s="369"/>
      <c r="OWC99" s="369"/>
      <c r="OWD99" s="369"/>
      <c r="OWE99" s="369"/>
      <c r="OWF99" s="369"/>
      <c r="OWG99" s="369"/>
      <c r="OWH99" s="369"/>
      <c r="OWI99" s="369"/>
      <c r="OWJ99" s="369"/>
      <c r="OWK99" s="369"/>
      <c r="OWL99" s="369"/>
      <c r="OWM99" s="369"/>
      <c r="OWN99" s="369"/>
      <c r="OWO99" s="369"/>
      <c r="OWP99" s="369"/>
      <c r="OWQ99" s="369"/>
      <c r="OWR99" s="369"/>
      <c r="OWS99" s="369"/>
      <c r="OWT99" s="369"/>
      <c r="OWU99" s="369"/>
      <c r="OWV99" s="369"/>
      <c r="OWW99" s="369"/>
      <c r="OWX99" s="369"/>
      <c r="OWY99" s="369"/>
      <c r="OWZ99" s="369"/>
      <c r="OXA99" s="369"/>
      <c r="OXB99" s="369"/>
      <c r="OXC99" s="369"/>
      <c r="OXD99" s="369"/>
      <c r="OXE99" s="369"/>
      <c r="OXF99" s="369"/>
      <c r="OXG99" s="369"/>
      <c r="OXH99" s="369"/>
      <c r="OXI99" s="369"/>
      <c r="OXJ99" s="369"/>
      <c r="OXK99" s="369"/>
      <c r="OXL99" s="369"/>
      <c r="OXM99" s="369"/>
      <c r="OXN99" s="369"/>
      <c r="OXO99" s="369"/>
      <c r="OXP99" s="369"/>
      <c r="OXQ99" s="369"/>
      <c r="OXR99" s="369"/>
      <c r="OXS99" s="369"/>
      <c r="OXT99" s="369"/>
      <c r="OXU99" s="369"/>
      <c r="OXV99" s="369"/>
      <c r="OXW99" s="369"/>
      <c r="OXX99" s="369"/>
      <c r="OXY99" s="369"/>
      <c r="OXZ99" s="369"/>
      <c r="OYA99" s="369"/>
      <c r="OYB99" s="369"/>
      <c r="OYC99" s="369"/>
      <c r="OYD99" s="369"/>
      <c r="OYE99" s="369"/>
      <c r="OYF99" s="369"/>
      <c r="OYG99" s="369"/>
      <c r="OYH99" s="369"/>
      <c r="OYI99" s="369"/>
      <c r="OYJ99" s="369"/>
      <c r="OYK99" s="369"/>
      <c r="OYL99" s="369"/>
      <c r="OYM99" s="369"/>
      <c r="OYN99" s="369"/>
      <c r="OYO99" s="369"/>
      <c r="OYP99" s="369"/>
      <c r="OYQ99" s="369"/>
      <c r="OYR99" s="369"/>
      <c r="OYS99" s="369"/>
      <c r="OYT99" s="369"/>
      <c r="OYU99" s="369"/>
      <c r="OYV99" s="369"/>
      <c r="OYW99" s="369"/>
      <c r="OYX99" s="369"/>
      <c r="OYY99" s="369"/>
      <c r="OYZ99" s="369"/>
      <c r="OZA99" s="369"/>
      <c r="OZB99" s="369"/>
      <c r="OZC99" s="369"/>
      <c r="OZD99" s="369"/>
      <c r="OZE99" s="369"/>
      <c r="OZF99" s="369"/>
      <c r="OZG99" s="369"/>
      <c r="OZH99" s="369"/>
      <c r="OZI99" s="369"/>
      <c r="OZJ99" s="369"/>
      <c r="OZK99" s="369"/>
      <c r="OZL99" s="369"/>
      <c r="OZM99" s="369"/>
      <c r="OZN99" s="369"/>
      <c r="OZO99" s="369"/>
      <c r="OZP99" s="369"/>
      <c r="OZQ99" s="369"/>
      <c r="OZR99" s="369"/>
      <c r="OZS99" s="369"/>
      <c r="OZT99" s="369"/>
      <c r="OZU99" s="369"/>
      <c r="OZV99" s="369"/>
      <c r="OZW99" s="369"/>
      <c r="OZX99" s="369"/>
      <c r="OZY99" s="369"/>
      <c r="OZZ99" s="369"/>
      <c r="PAA99" s="369"/>
      <c r="PAB99" s="369"/>
      <c r="PAC99" s="369"/>
      <c r="PAD99" s="369"/>
      <c r="PAE99" s="369"/>
      <c r="PAF99" s="369"/>
      <c r="PAG99" s="369"/>
      <c r="PAH99" s="369"/>
      <c r="PAI99" s="369"/>
      <c r="PAJ99" s="369"/>
      <c r="PAK99" s="369"/>
      <c r="PAL99" s="369"/>
      <c r="PAM99" s="369"/>
      <c r="PAN99" s="369"/>
      <c r="PAO99" s="369"/>
      <c r="PAP99" s="369"/>
      <c r="PAQ99" s="369"/>
      <c r="PAR99" s="369"/>
      <c r="PAS99" s="369"/>
      <c r="PAT99" s="369"/>
      <c r="PAU99" s="369"/>
      <c r="PAV99" s="369"/>
      <c r="PAW99" s="369"/>
      <c r="PAX99" s="369"/>
      <c r="PAY99" s="369"/>
      <c r="PAZ99" s="369"/>
      <c r="PBA99" s="369"/>
      <c r="PBB99" s="369"/>
      <c r="PBC99" s="369"/>
      <c r="PBD99" s="369"/>
      <c r="PBE99" s="369"/>
      <c r="PBF99" s="369"/>
      <c r="PBG99" s="369"/>
      <c r="PBH99" s="369"/>
      <c r="PBI99" s="369"/>
      <c r="PBJ99" s="369"/>
      <c r="PBK99" s="369"/>
      <c r="PBL99" s="369"/>
      <c r="PBM99" s="369"/>
      <c r="PBN99" s="369"/>
      <c r="PBO99" s="369"/>
      <c r="PBP99" s="369"/>
      <c r="PBQ99" s="369"/>
      <c r="PBR99" s="369"/>
      <c r="PBS99" s="369"/>
      <c r="PBT99" s="369"/>
      <c r="PBU99" s="369"/>
      <c r="PBV99" s="369"/>
      <c r="PBW99" s="369"/>
      <c r="PBX99" s="369"/>
      <c r="PBY99" s="369"/>
      <c r="PBZ99" s="369"/>
      <c r="PCA99" s="369"/>
      <c r="PCB99" s="369"/>
      <c r="PCC99" s="369"/>
      <c r="PCD99" s="369"/>
      <c r="PCE99" s="369"/>
      <c r="PCF99" s="369"/>
      <c r="PCG99" s="369"/>
      <c r="PCH99" s="369"/>
      <c r="PCI99" s="369"/>
      <c r="PCJ99" s="369"/>
      <c r="PCK99" s="369"/>
      <c r="PCL99" s="369"/>
      <c r="PCM99" s="369"/>
      <c r="PCN99" s="369"/>
      <c r="PCO99" s="369"/>
      <c r="PCP99" s="369"/>
      <c r="PCQ99" s="369"/>
      <c r="PCR99" s="369"/>
      <c r="PCS99" s="369"/>
      <c r="PCT99" s="369"/>
      <c r="PCU99" s="369"/>
      <c r="PCV99" s="369"/>
      <c r="PCW99" s="369"/>
      <c r="PCX99" s="369"/>
      <c r="PCY99" s="369"/>
      <c r="PCZ99" s="369"/>
      <c r="PDA99" s="369"/>
      <c r="PDB99" s="369"/>
      <c r="PDC99" s="369"/>
      <c r="PDD99" s="369"/>
      <c r="PDE99" s="369"/>
      <c r="PDF99" s="369"/>
      <c r="PDG99" s="369"/>
      <c r="PDH99" s="369"/>
      <c r="PDI99" s="369"/>
      <c r="PDJ99" s="369"/>
      <c r="PDK99" s="369"/>
      <c r="PDL99" s="369"/>
      <c r="PDM99" s="369"/>
      <c r="PDN99" s="369"/>
      <c r="PDO99" s="369"/>
      <c r="PDP99" s="369"/>
      <c r="PDQ99" s="369"/>
      <c r="PDR99" s="369"/>
      <c r="PDS99" s="369"/>
      <c r="PDT99" s="369"/>
      <c r="PDU99" s="369"/>
      <c r="PDV99" s="369"/>
      <c r="PDW99" s="369"/>
      <c r="PDX99" s="369"/>
      <c r="PDY99" s="369"/>
      <c r="PDZ99" s="369"/>
      <c r="PEA99" s="369"/>
      <c r="PEB99" s="369"/>
      <c r="PEC99" s="369"/>
      <c r="PED99" s="369"/>
      <c r="PEE99" s="369"/>
      <c r="PEF99" s="369"/>
      <c r="PEG99" s="369"/>
      <c r="PEH99" s="369"/>
      <c r="PEI99" s="369"/>
      <c r="PEJ99" s="369"/>
      <c r="PEK99" s="369"/>
      <c r="PEL99" s="369"/>
      <c r="PEM99" s="369"/>
      <c r="PEN99" s="369"/>
      <c r="PEO99" s="369"/>
      <c r="PEP99" s="369"/>
      <c r="PEQ99" s="369"/>
      <c r="PER99" s="369"/>
      <c r="PES99" s="369"/>
      <c r="PET99" s="369"/>
      <c r="PEU99" s="369"/>
      <c r="PEV99" s="369"/>
      <c r="PEW99" s="369"/>
      <c r="PEX99" s="369"/>
      <c r="PEY99" s="369"/>
      <c r="PEZ99" s="369"/>
      <c r="PFA99" s="369"/>
      <c r="PFB99" s="369"/>
      <c r="PFC99" s="369"/>
      <c r="PFD99" s="369"/>
      <c r="PFE99" s="369"/>
      <c r="PFF99" s="369"/>
      <c r="PFG99" s="369"/>
      <c r="PFH99" s="369"/>
      <c r="PFI99" s="369"/>
      <c r="PFJ99" s="369"/>
      <c r="PFK99" s="369"/>
      <c r="PFL99" s="369"/>
      <c r="PFM99" s="369"/>
      <c r="PFN99" s="369"/>
      <c r="PFO99" s="369"/>
      <c r="PFP99" s="369"/>
      <c r="PFQ99" s="369"/>
      <c r="PFR99" s="369"/>
      <c r="PFS99" s="369"/>
      <c r="PFT99" s="369"/>
      <c r="PFU99" s="369"/>
      <c r="PFV99" s="369"/>
      <c r="PFW99" s="369"/>
      <c r="PFX99" s="369"/>
      <c r="PFY99" s="369"/>
      <c r="PFZ99" s="369"/>
      <c r="PGA99" s="369"/>
      <c r="PGB99" s="369"/>
      <c r="PGC99" s="369"/>
      <c r="PGD99" s="369"/>
      <c r="PGE99" s="369"/>
      <c r="PGF99" s="369"/>
      <c r="PGG99" s="369"/>
      <c r="PGH99" s="369"/>
      <c r="PGI99" s="369"/>
      <c r="PGJ99" s="369"/>
      <c r="PGK99" s="369"/>
      <c r="PGL99" s="369"/>
      <c r="PGM99" s="369"/>
      <c r="PGN99" s="369"/>
      <c r="PGO99" s="369"/>
      <c r="PGP99" s="369"/>
      <c r="PGQ99" s="369"/>
      <c r="PGR99" s="369"/>
      <c r="PGS99" s="369"/>
      <c r="PGT99" s="369"/>
      <c r="PGU99" s="369"/>
      <c r="PGV99" s="369"/>
      <c r="PGW99" s="369"/>
      <c r="PGX99" s="369"/>
      <c r="PGY99" s="369"/>
      <c r="PGZ99" s="369"/>
      <c r="PHA99" s="369"/>
      <c r="PHB99" s="369"/>
      <c r="PHC99" s="369"/>
      <c r="PHD99" s="369"/>
      <c r="PHE99" s="369"/>
      <c r="PHF99" s="369"/>
      <c r="PHG99" s="369"/>
      <c r="PHH99" s="369"/>
      <c r="PHI99" s="369"/>
      <c r="PHJ99" s="369"/>
      <c r="PHK99" s="369"/>
      <c r="PHL99" s="369"/>
      <c r="PHM99" s="369"/>
      <c r="PHN99" s="369"/>
      <c r="PHO99" s="369"/>
      <c r="PHP99" s="369"/>
      <c r="PHQ99" s="369"/>
      <c r="PHR99" s="369"/>
      <c r="PHS99" s="369"/>
      <c r="PHT99" s="369"/>
      <c r="PHU99" s="369"/>
      <c r="PHV99" s="369"/>
      <c r="PHW99" s="369"/>
      <c r="PHX99" s="369"/>
      <c r="PHY99" s="369"/>
      <c r="PHZ99" s="369"/>
      <c r="PIA99" s="369"/>
      <c r="PIB99" s="369"/>
      <c r="PIC99" s="369"/>
      <c r="PID99" s="369"/>
      <c r="PIE99" s="369"/>
      <c r="PIF99" s="369"/>
      <c r="PIG99" s="369"/>
      <c r="PIH99" s="369"/>
      <c r="PII99" s="369"/>
      <c r="PIJ99" s="369"/>
      <c r="PIK99" s="369"/>
      <c r="PIL99" s="369"/>
      <c r="PIM99" s="369"/>
      <c r="PIN99" s="369"/>
      <c r="PIO99" s="369"/>
      <c r="PIP99" s="369"/>
      <c r="PIQ99" s="369"/>
      <c r="PIR99" s="369"/>
      <c r="PIS99" s="369"/>
      <c r="PIT99" s="369"/>
      <c r="PIU99" s="369"/>
      <c r="PIV99" s="369"/>
      <c r="PIW99" s="369"/>
      <c r="PIX99" s="369"/>
      <c r="PIY99" s="369"/>
      <c r="PIZ99" s="369"/>
      <c r="PJA99" s="369"/>
      <c r="PJB99" s="369"/>
      <c r="PJC99" s="369"/>
      <c r="PJD99" s="369"/>
      <c r="PJE99" s="369"/>
      <c r="PJF99" s="369"/>
      <c r="PJG99" s="369"/>
      <c r="PJH99" s="369"/>
      <c r="PJI99" s="369"/>
      <c r="PJJ99" s="369"/>
      <c r="PJK99" s="369"/>
      <c r="PJL99" s="369"/>
      <c r="PJM99" s="369"/>
      <c r="PJN99" s="369"/>
      <c r="PJO99" s="369"/>
      <c r="PJP99" s="369"/>
      <c r="PJQ99" s="369"/>
      <c r="PJR99" s="369"/>
      <c r="PJS99" s="369"/>
      <c r="PJT99" s="369"/>
      <c r="PJU99" s="369"/>
      <c r="PJV99" s="369"/>
      <c r="PJW99" s="369"/>
      <c r="PJX99" s="369"/>
      <c r="PJY99" s="369"/>
      <c r="PJZ99" s="369"/>
      <c r="PKA99" s="369"/>
      <c r="PKB99" s="369"/>
      <c r="PKC99" s="369"/>
      <c r="PKD99" s="369"/>
      <c r="PKE99" s="369"/>
      <c r="PKF99" s="369"/>
      <c r="PKG99" s="369"/>
      <c r="PKH99" s="369"/>
      <c r="PKI99" s="369"/>
      <c r="PKJ99" s="369"/>
      <c r="PKK99" s="369"/>
      <c r="PKL99" s="369"/>
      <c r="PKM99" s="369"/>
      <c r="PKN99" s="369"/>
      <c r="PKO99" s="369"/>
      <c r="PKP99" s="369"/>
      <c r="PKQ99" s="369"/>
      <c r="PKR99" s="369"/>
      <c r="PKS99" s="369"/>
      <c r="PKT99" s="369"/>
      <c r="PKU99" s="369"/>
      <c r="PKV99" s="369"/>
      <c r="PKW99" s="369"/>
      <c r="PKX99" s="369"/>
      <c r="PKY99" s="369"/>
      <c r="PKZ99" s="369"/>
      <c r="PLA99" s="369"/>
      <c r="PLB99" s="369"/>
      <c r="PLC99" s="369"/>
      <c r="PLD99" s="369"/>
      <c r="PLE99" s="369"/>
      <c r="PLF99" s="369"/>
      <c r="PLG99" s="369"/>
      <c r="PLH99" s="369"/>
      <c r="PLI99" s="369"/>
      <c r="PLJ99" s="369"/>
      <c r="PLK99" s="369"/>
      <c r="PLL99" s="369"/>
      <c r="PLM99" s="369"/>
      <c r="PLN99" s="369"/>
      <c r="PLO99" s="369"/>
      <c r="PLP99" s="369"/>
      <c r="PLQ99" s="369"/>
      <c r="PLR99" s="369"/>
      <c r="PLS99" s="369"/>
      <c r="PLT99" s="369"/>
      <c r="PLU99" s="369"/>
      <c r="PLV99" s="369"/>
      <c r="PLW99" s="369"/>
      <c r="PLX99" s="369"/>
      <c r="PLY99" s="369"/>
      <c r="PLZ99" s="369"/>
      <c r="PMA99" s="369"/>
      <c r="PMB99" s="369"/>
      <c r="PMC99" s="369"/>
      <c r="PMD99" s="369"/>
      <c r="PME99" s="369"/>
      <c r="PMF99" s="369"/>
      <c r="PMG99" s="369"/>
      <c r="PMH99" s="369"/>
      <c r="PMI99" s="369"/>
      <c r="PMJ99" s="369"/>
      <c r="PMK99" s="369"/>
      <c r="PML99" s="369"/>
      <c r="PMM99" s="369"/>
      <c r="PMN99" s="369"/>
      <c r="PMO99" s="369"/>
      <c r="PMP99" s="369"/>
      <c r="PMQ99" s="369"/>
      <c r="PMR99" s="369"/>
      <c r="PMS99" s="369"/>
      <c r="PMT99" s="369"/>
      <c r="PMU99" s="369"/>
      <c r="PMV99" s="369"/>
      <c r="PMW99" s="369"/>
      <c r="PMX99" s="369"/>
      <c r="PMY99" s="369"/>
      <c r="PMZ99" s="369"/>
      <c r="PNA99" s="369"/>
      <c r="PNB99" s="369"/>
      <c r="PNC99" s="369"/>
      <c r="PND99" s="369"/>
      <c r="PNE99" s="369"/>
      <c r="PNF99" s="369"/>
      <c r="PNG99" s="369"/>
      <c r="PNH99" s="369"/>
      <c r="PNI99" s="369"/>
      <c r="PNJ99" s="369"/>
      <c r="PNK99" s="369"/>
      <c r="PNL99" s="369"/>
      <c r="PNM99" s="369"/>
      <c r="PNN99" s="369"/>
      <c r="PNO99" s="369"/>
      <c r="PNP99" s="369"/>
      <c r="PNQ99" s="369"/>
      <c r="PNR99" s="369"/>
      <c r="PNS99" s="369"/>
      <c r="PNT99" s="369"/>
      <c r="PNU99" s="369"/>
      <c r="PNV99" s="369"/>
      <c r="PNW99" s="369"/>
      <c r="PNX99" s="369"/>
      <c r="PNY99" s="369"/>
      <c r="PNZ99" s="369"/>
      <c r="POA99" s="369"/>
      <c r="POB99" s="369"/>
      <c r="POC99" s="369"/>
      <c r="POD99" s="369"/>
      <c r="POE99" s="369"/>
      <c r="POF99" s="369"/>
      <c r="POG99" s="369"/>
      <c r="POH99" s="369"/>
      <c r="POI99" s="369"/>
      <c r="POJ99" s="369"/>
      <c r="POK99" s="369"/>
      <c r="POL99" s="369"/>
      <c r="POM99" s="369"/>
      <c r="PON99" s="369"/>
      <c r="POO99" s="369"/>
      <c r="POP99" s="369"/>
      <c r="POQ99" s="369"/>
      <c r="POR99" s="369"/>
      <c r="POS99" s="369"/>
      <c r="POT99" s="369"/>
      <c r="POU99" s="369"/>
      <c r="POV99" s="369"/>
      <c r="POW99" s="369"/>
      <c r="POX99" s="369"/>
      <c r="POY99" s="369"/>
      <c r="POZ99" s="369"/>
      <c r="PPA99" s="369"/>
      <c r="PPB99" s="369"/>
      <c r="PPC99" s="369"/>
      <c r="PPD99" s="369"/>
      <c r="PPE99" s="369"/>
      <c r="PPF99" s="369"/>
      <c r="PPG99" s="369"/>
      <c r="PPH99" s="369"/>
      <c r="PPI99" s="369"/>
      <c r="PPJ99" s="369"/>
      <c r="PPK99" s="369"/>
      <c r="PPL99" s="369"/>
      <c r="PPM99" s="369"/>
      <c r="PPN99" s="369"/>
      <c r="PPO99" s="369"/>
      <c r="PPP99" s="369"/>
      <c r="PPQ99" s="369"/>
      <c r="PPR99" s="369"/>
      <c r="PPS99" s="369"/>
      <c r="PPT99" s="369"/>
      <c r="PPU99" s="369"/>
      <c r="PPV99" s="369"/>
      <c r="PPW99" s="369"/>
      <c r="PPX99" s="369"/>
      <c r="PPY99" s="369"/>
      <c r="PPZ99" s="369"/>
      <c r="PQA99" s="369"/>
      <c r="PQB99" s="369"/>
      <c r="PQC99" s="369"/>
      <c r="PQD99" s="369"/>
      <c r="PQE99" s="369"/>
      <c r="PQF99" s="369"/>
      <c r="PQG99" s="369"/>
      <c r="PQH99" s="369"/>
      <c r="PQI99" s="369"/>
      <c r="PQJ99" s="369"/>
      <c r="PQK99" s="369"/>
      <c r="PQL99" s="369"/>
      <c r="PQM99" s="369"/>
      <c r="PQN99" s="369"/>
      <c r="PQO99" s="369"/>
      <c r="PQP99" s="369"/>
      <c r="PQQ99" s="369"/>
      <c r="PQR99" s="369"/>
      <c r="PQS99" s="369"/>
      <c r="PQT99" s="369"/>
      <c r="PQU99" s="369"/>
      <c r="PQV99" s="369"/>
      <c r="PQW99" s="369"/>
      <c r="PQX99" s="369"/>
      <c r="PQY99" s="369"/>
      <c r="PQZ99" s="369"/>
      <c r="PRA99" s="369"/>
      <c r="PRB99" s="369"/>
      <c r="PRC99" s="369"/>
      <c r="PRD99" s="369"/>
      <c r="PRE99" s="369"/>
      <c r="PRF99" s="369"/>
      <c r="PRG99" s="369"/>
      <c r="PRH99" s="369"/>
      <c r="PRI99" s="369"/>
      <c r="PRJ99" s="369"/>
      <c r="PRK99" s="369"/>
      <c r="PRL99" s="369"/>
      <c r="PRM99" s="369"/>
      <c r="PRN99" s="369"/>
      <c r="PRO99" s="369"/>
      <c r="PRP99" s="369"/>
      <c r="PRQ99" s="369"/>
      <c r="PRR99" s="369"/>
      <c r="PRS99" s="369"/>
      <c r="PRT99" s="369"/>
      <c r="PRU99" s="369"/>
      <c r="PRV99" s="369"/>
      <c r="PRW99" s="369"/>
      <c r="PRX99" s="369"/>
      <c r="PRY99" s="369"/>
      <c r="PRZ99" s="369"/>
      <c r="PSA99" s="369"/>
      <c r="PSB99" s="369"/>
      <c r="PSC99" s="369"/>
      <c r="PSD99" s="369"/>
      <c r="PSE99" s="369"/>
      <c r="PSF99" s="369"/>
      <c r="PSG99" s="369"/>
      <c r="PSH99" s="369"/>
      <c r="PSI99" s="369"/>
      <c r="PSJ99" s="369"/>
      <c r="PSK99" s="369"/>
      <c r="PSL99" s="369"/>
      <c r="PSM99" s="369"/>
      <c r="PSN99" s="369"/>
      <c r="PSO99" s="369"/>
      <c r="PSP99" s="369"/>
      <c r="PSQ99" s="369"/>
      <c r="PSR99" s="369"/>
      <c r="PSS99" s="369"/>
      <c r="PST99" s="369"/>
      <c r="PSU99" s="369"/>
      <c r="PSV99" s="369"/>
      <c r="PSW99" s="369"/>
      <c r="PSX99" s="369"/>
      <c r="PSY99" s="369"/>
      <c r="PSZ99" s="369"/>
      <c r="PTA99" s="369"/>
      <c r="PTB99" s="369"/>
      <c r="PTC99" s="369"/>
      <c r="PTD99" s="369"/>
      <c r="PTE99" s="369"/>
      <c r="PTF99" s="369"/>
      <c r="PTG99" s="369"/>
      <c r="PTH99" s="369"/>
      <c r="PTI99" s="369"/>
      <c r="PTJ99" s="369"/>
      <c r="PTK99" s="369"/>
      <c r="PTL99" s="369"/>
      <c r="PTM99" s="369"/>
      <c r="PTN99" s="369"/>
      <c r="PTO99" s="369"/>
      <c r="PTP99" s="369"/>
      <c r="PTQ99" s="369"/>
      <c r="PTR99" s="369"/>
      <c r="PTS99" s="369"/>
      <c r="PTT99" s="369"/>
      <c r="PTU99" s="369"/>
      <c r="PTV99" s="369"/>
      <c r="PTW99" s="369"/>
      <c r="PTX99" s="369"/>
      <c r="PTY99" s="369"/>
      <c r="PTZ99" s="369"/>
      <c r="PUA99" s="369"/>
      <c r="PUB99" s="369"/>
      <c r="PUC99" s="369"/>
      <c r="PUD99" s="369"/>
      <c r="PUE99" s="369"/>
      <c r="PUF99" s="369"/>
      <c r="PUG99" s="369"/>
      <c r="PUH99" s="369"/>
      <c r="PUI99" s="369"/>
      <c r="PUJ99" s="369"/>
      <c r="PUK99" s="369"/>
      <c r="PUL99" s="369"/>
      <c r="PUM99" s="369"/>
      <c r="PUN99" s="369"/>
      <c r="PUO99" s="369"/>
      <c r="PUP99" s="369"/>
      <c r="PUQ99" s="369"/>
      <c r="PUR99" s="369"/>
      <c r="PUS99" s="369"/>
      <c r="PUT99" s="369"/>
      <c r="PUU99" s="369"/>
      <c r="PUV99" s="369"/>
      <c r="PUW99" s="369"/>
      <c r="PUX99" s="369"/>
      <c r="PUY99" s="369"/>
      <c r="PUZ99" s="369"/>
      <c r="PVA99" s="369"/>
      <c r="PVB99" s="369"/>
      <c r="PVC99" s="369"/>
      <c r="PVD99" s="369"/>
      <c r="PVE99" s="369"/>
      <c r="PVF99" s="369"/>
      <c r="PVG99" s="369"/>
      <c r="PVH99" s="369"/>
      <c r="PVI99" s="369"/>
      <c r="PVJ99" s="369"/>
      <c r="PVK99" s="369"/>
      <c r="PVL99" s="369"/>
      <c r="PVM99" s="369"/>
      <c r="PVN99" s="369"/>
      <c r="PVO99" s="369"/>
      <c r="PVP99" s="369"/>
      <c r="PVQ99" s="369"/>
      <c r="PVR99" s="369"/>
      <c r="PVS99" s="369"/>
      <c r="PVT99" s="369"/>
      <c r="PVU99" s="369"/>
      <c r="PVV99" s="369"/>
      <c r="PVW99" s="369"/>
      <c r="PVX99" s="369"/>
      <c r="PVY99" s="369"/>
      <c r="PVZ99" s="369"/>
      <c r="PWA99" s="369"/>
      <c r="PWB99" s="369"/>
      <c r="PWC99" s="369"/>
      <c r="PWD99" s="369"/>
      <c r="PWE99" s="369"/>
      <c r="PWF99" s="369"/>
      <c r="PWG99" s="369"/>
      <c r="PWH99" s="369"/>
      <c r="PWI99" s="369"/>
      <c r="PWJ99" s="369"/>
      <c r="PWK99" s="369"/>
      <c r="PWL99" s="369"/>
      <c r="PWM99" s="369"/>
      <c r="PWN99" s="369"/>
      <c r="PWO99" s="369"/>
      <c r="PWP99" s="369"/>
      <c r="PWQ99" s="369"/>
      <c r="PWR99" s="369"/>
      <c r="PWS99" s="369"/>
      <c r="PWT99" s="369"/>
      <c r="PWU99" s="369"/>
      <c r="PWV99" s="369"/>
      <c r="PWW99" s="369"/>
      <c r="PWX99" s="369"/>
      <c r="PWY99" s="369"/>
      <c r="PWZ99" s="369"/>
      <c r="PXA99" s="369"/>
      <c r="PXB99" s="369"/>
      <c r="PXC99" s="369"/>
      <c r="PXD99" s="369"/>
      <c r="PXE99" s="369"/>
      <c r="PXF99" s="369"/>
      <c r="PXG99" s="369"/>
      <c r="PXH99" s="369"/>
      <c r="PXI99" s="369"/>
      <c r="PXJ99" s="369"/>
      <c r="PXK99" s="369"/>
      <c r="PXL99" s="369"/>
      <c r="PXM99" s="369"/>
      <c r="PXN99" s="369"/>
      <c r="PXO99" s="369"/>
      <c r="PXP99" s="369"/>
      <c r="PXQ99" s="369"/>
      <c r="PXR99" s="369"/>
      <c r="PXS99" s="369"/>
      <c r="PXT99" s="369"/>
      <c r="PXU99" s="369"/>
      <c r="PXV99" s="369"/>
      <c r="PXW99" s="369"/>
      <c r="PXX99" s="369"/>
      <c r="PXY99" s="369"/>
      <c r="PXZ99" s="369"/>
      <c r="PYA99" s="369"/>
      <c r="PYB99" s="369"/>
      <c r="PYC99" s="369"/>
      <c r="PYD99" s="369"/>
      <c r="PYE99" s="369"/>
      <c r="PYF99" s="369"/>
      <c r="PYG99" s="369"/>
      <c r="PYH99" s="369"/>
      <c r="PYI99" s="369"/>
      <c r="PYJ99" s="369"/>
      <c r="PYK99" s="369"/>
      <c r="PYL99" s="369"/>
      <c r="PYM99" s="369"/>
      <c r="PYN99" s="369"/>
      <c r="PYO99" s="369"/>
      <c r="PYP99" s="369"/>
      <c r="PYQ99" s="369"/>
      <c r="PYR99" s="369"/>
      <c r="PYS99" s="369"/>
      <c r="PYT99" s="369"/>
      <c r="PYU99" s="369"/>
      <c r="PYV99" s="369"/>
      <c r="PYW99" s="369"/>
      <c r="PYX99" s="369"/>
      <c r="PYY99" s="369"/>
      <c r="PYZ99" s="369"/>
      <c r="PZA99" s="369"/>
      <c r="PZB99" s="369"/>
      <c r="PZC99" s="369"/>
      <c r="PZD99" s="369"/>
      <c r="PZE99" s="369"/>
      <c r="PZF99" s="369"/>
      <c r="PZG99" s="369"/>
      <c r="PZH99" s="369"/>
      <c r="PZI99" s="369"/>
      <c r="PZJ99" s="369"/>
      <c r="PZK99" s="369"/>
      <c r="PZL99" s="369"/>
      <c r="PZM99" s="369"/>
      <c r="PZN99" s="369"/>
      <c r="PZO99" s="369"/>
      <c r="PZP99" s="369"/>
      <c r="PZQ99" s="369"/>
      <c r="PZR99" s="369"/>
      <c r="PZS99" s="369"/>
      <c r="PZT99" s="369"/>
      <c r="PZU99" s="369"/>
      <c r="PZV99" s="369"/>
      <c r="PZW99" s="369"/>
      <c r="PZX99" s="369"/>
      <c r="PZY99" s="369"/>
      <c r="PZZ99" s="369"/>
      <c r="QAA99" s="369"/>
      <c r="QAB99" s="369"/>
      <c r="QAC99" s="369"/>
      <c r="QAD99" s="369"/>
      <c r="QAE99" s="369"/>
      <c r="QAF99" s="369"/>
      <c r="QAG99" s="369"/>
      <c r="QAH99" s="369"/>
      <c r="QAI99" s="369"/>
      <c r="QAJ99" s="369"/>
      <c r="QAK99" s="369"/>
      <c r="QAL99" s="369"/>
      <c r="QAM99" s="369"/>
      <c r="QAN99" s="369"/>
      <c r="QAO99" s="369"/>
      <c r="QAP99" s="369"/>
      <c r="QAQ99" s="369"/>
      <c r="QAR99" s="369"/>
      <c r="QAS99" s="369"/>
      <c r="QAT99" s="369"/>
      <c r="QAU99" s="369"/>
      <c r="QAV99" s="369"/>
      <c r="QAW99" s="369"/>
      <c r="QAX99" s="369"/>
      <c r="QAY99" s="369"/>
      <c r="QAZ99" s="369"/>
      <c r="QBA99" s="369"/>
      <c r="QBB99" s="369"/>
      <c r="QBC99" s="369"/>
      <c r="QBD99" s="369"/>
      <c r="QBE99" s="369"/>
      <c r="QBF99" s="369"/>
      <c r="QBG99" s="369"/>
      <c r="QBH99" s="369"/>
      <c r="QBI99" s="369"/>
      <c r="QBJ99" s="369"/>
      <c r="QBK99" s="369"/>
      <c r="QBL99" s="369"/>
      <c r="QBM99" s="369"/>
      <c r="QBN99" s="369"/>
      <c r="QBO99" s="369"/>
      <c r="QBP99" s="369"/>
      <c r="QBQ99" s="369"/>
      <c r="QBR99" s="369"/>
      <c r="QBS99" s="369"/>
      <c r="QBT99" s="369"/>
      <c r="QBU99" s="369"/>
      <c r="QBV99" s="369"/>
      <c r="QBW99" s="369"/>
      <c r="QBX99" s="369"/>
      <c r="QBY99" s="369"/>
      <c r="QBZ99" s="369"/>
      <c r="QCA99" s="369"/>
      <c r="QCB99" s="369"/>
      <c r="QCC99" s="369"/>
      <c r="QCD99" s="369"/>
      <c r="QCE99" s="369"/>
      <c r="QCF99" s="369"/>
      <c r="QCG99" s="369"/>
      <c r="QCH99" s="369"/>
      <c r="QCI99" s="369"/>
      <c r="QCJ99" s="369"/>
      <c r="QCK99" s="369"/>
      <c r="QCL99" s="369"/>
      <c r="QCM99" s="369"/>
      <c r="QCN99" s="369"/>
      <c r="QCO99" s="369"/>
      <c r="QCP99" s="369"/>
      <c r="QCQ99" s="369"/>
      <c r="QCR99" s="369"/>
      <c r="QCS99" s="369"/>
      <c r="QCT99" s="369"/>
      <c r="QCU99" s="369"/>
      <c r="QCV99" s="369"/>
      <c r="QCW99" s="369"/>
      <c r="QCX99" s="369"/>
      <c r="QCY99" s="369"/>
      <c r="QCZ99" s="369"/>
      <c r="QDA99" s="369"/>
      <c r="QDB99" s="369"/>
      <c r="QDC99" s="369"/>
      <c r="QDD99" s="369"/>
      <c r="QDE99" s="369"/>
      <c r="QDF99" s="369"/>
      <c r="QDG99" s="369"/>
      <c r="QDH99" s="369"/>
      <c r="QDI99" s="369"/>
      <c r="QDJ99" s="369"/>
      <c r="QDK99" s="369"/>
      <c r="QDL99" s="369"/>
      <c r="QDM99" s="369"/>
      <c r="QDN99" s="369"/>
      <c r="QDO99" s="369"/>
      <c r="QDP99" s="369"/>
      <c r="QDQ99" s="369"/>
      <c r="QDR99" s="369"/>
      <c r="QDS99" s="369"/>
      <c r="QDT99" s="369"/>
      <c r="QDU99" s="369"/>
      <c r="QDV99" s="369"/>
      <c r="QDW99" s="369"/>
      <c r="QDX99" s="369"/>
      <c r="QDY99" s="369"/>
      <c r="QDZ99" s="369"/>
      <c r="QEA99" s="369"/>
      <c r="QEB99" s="369"/>
      <c r="QEC99" s="369"/>
      <c r="QED99" s="369"/>
      <c r="QEE99" s="369"/>
      <c r="QEF99" s="369"/>
      <c r="QEG99" s="369"/>
      <c r="QEH99" s="369"/>
      <c r="QEI99" s="369"/>
      <c r="QEJ99" s="369"/>
      <c r="QEK99" s="369"/>
      <c r="QEL99" s="369"/>
      <c r="QEM99" s="369"/>
      <c r="QEN99" s="369"/>
      <c r="QEO99" s="369"/>
      <c r="QEP99" s="369"/>
      <c r="QEQ99" s="369"/>
      <c r="QER99" s="369"/>
      <c r="QES99" s="369"/>
      <c r="QET99" s="369"/>
      <c r="QEU99" s="369"/>
      <c r="QEV99" s="369"/>
      <c r="QEW99" s="369"/>
      <c r="QEX99" s="369"/>
      <c r="QEY99" s="369"/>
      <c r="QEZ99" s="369"/>
      <c r="QFA99" s="369"/>
      <c r="QFB99" s="369"/>
      <c r="QFC99" s="369"/>
      <c r="QFD99" s="369"/>
      <c r="QFE99" s="369"/>
      <c r="QFF99" s="369"/>
      <c r="QFG99" s="369"/>
      <c r="QFH99" s="369"/>
      <c r="QFI99" s="369"/>
      <c r="QFJ99" s="369"/>
      <c r="QFK99" s="369"/>
      <c r="QFL99" s="369"/>
      <c r="QFM99" s="369"/>
      <c r="QFN99" s="369"/>
      <c r="QFO99" s="369"/>
      <c r="QFP99" s="369"/>
      <c r="QFQ99" s="369"/>
      <c r="QFR99" s="369"/>
      <c r="QFS99" s="369"/>
      <c r="QFT99" s="369"/>
      <c r="QFU99" s="369"/>
      <c r="QFV99" s="369"/>
      <c r="QFW99" s="369"/>
      <c r="QFX99" s="369"/>
      <c r="QFY99" s="369"/>
      <c r="QFZ99" s="369"/>
      <c r="QGA99" s="369"/>
      <c r="QGB99" s="369"/>
      <c r="QGC99" s="369"/>
      <c r="QGD99" s="369"/>
      <c r="QGE99" s="369"/>
      <c r="QGF99" s="369"/>
      <c r="QGG99" s="369"/>
      <c r="QGH99" s="369"/>
      <c r="QGI99" s="369"/>
      <c r="QGJ99" s="369"/>
      <c r="QGK99" s="369"/>
      <c r="QGL99" s="369"/>
      <c r="QGM99" s="369"/>
      <c r="QGN99" s="369"/>
      <c r="QGO99" s="369"/>
      <c r="QGP99" s="369"/>
      <c r="QGQ99" s="369"/>
      <c r="QGR99" s="369"/>
      <c r="QGS99" s="369"/>
      <c r="QGT99" s="369"/>
      <c r="QGU99" s="369"/>
      <c r="QGV99" s="369"/>
      <c r="QGW99" s="369"/>
      <c r="QGX99" s="369"/>
      <c r="QGY99" s="369"/>
      <c r="QGZ99" s="369"/>
      <c r="QHA99" s="369"/>
      <c r="QHB99" s="369"/>
      <c r="QHC99" s="369"/>
      <c r="QHD99" s="369"/>
      <c r="QHE99" s="369"/>
      <c r="QHF99" s="369"/>
      <c r="QHG99" s="369"/>
      <c r="QHH99" s="369"/>
      <c r="QHI99" s="369"/>
      <c r="QHJ99" s="369"/>
      <c r="QHK99" s="369"/>
      <c r="QHL99" s="369"/>
      <c r="QHM99" s="369"/>
      <c r="QHN99" s="369"/>
      <c r="QHO99" s="369"/>
      <c r="QHP99" s="369"/>
      <c r="QHQ99" s="369"/>
      <c r="QHR99" s="369"/>
      <c r="QHS99" s="369"/>
      <c r="QHT99" s="369"/>
      <c r="QHU99" s="369"/>
      <c r="QHV99" s="369"/>
      <c r="QHW99" s="369"/>
      <c r="QHX99" s="369"/>
      <c r="QHY99" s="369"/>
      <c r="QHZ99" s="369"/>
      <c r="QIA99" s="369"/>
      <c r="QIB99" s="369"/>
      <c r="QIC99" s="369"/>
      <c r="QID99" s="369"/>
      <c r="QIE99" s="369"/>
      <c r="QIF99" s="369"/>
      <c r="QIG99" s="369"/>
      <c r="QIH99" s="369"/>
      <c r="QII99" s="369"/>
      <c r="QIJ99" s="369"/>
      <c r="QIK99" s="369"/>
      <c r="QIL99" s="369"/>
      <c r="QIM99" s="369"/>
      <c r="QIN99" s="369"/>
      <c r="QIO99" s="369"/>
      <c r="QIP99" s="369"/>
      <c r="QIQ99" s="369"/>
      <c r="QIR99" s="369"/>
      <c r="QIS99" s="369"/>
      <c r="QIT99" s="369"/>
      <c r="QIU99" s="369"/>
      <c r="QIV99" s="369"/>
      <c r="QIW99" s="369"/>
      <c r="QIX99" s="369"/>
      <c r="QIY99" s="369"/>
      <c r="QIZ99" s="369"/>
      <c r="QJA99" s="369"/>
      <c r="QJB99" s="369"/>
      <c r="QJC99" s="369"/>
      <c r="QJD99" s="369"/>
      <c r="QJE99" s="369"/>
      <c r="QJF99" s="369"/>
      <c r="QJG99" s="369"/>
      <c r="QJH99" s="369"/>
      <c r="QJI99" s="369"/>
      <c r="QJJ99" s="369"/>
      <c r="QJK99" s="369"/>
      <c r="QJL99" s="369"/>
      <c r="QJM99" s="369"/>
      <c r="QJN99" s="369"/>
      <c r="QJO99" s="369"/>
      <c r="QJP99" s="369"/>
      <c r="QJQ99" s="369"/>
      <c r="QJR99" s="369"/>
      <c r="QJS99" s="369"/>
      <c r="QJT99" s="369"/>
      <c r="QJU99" s="369"/>
      <c r="QJV99" s="369"/>
      <c r="QJW99" s="369"/>
      <c r="QJX99" s="369"/>
      <c r="QJY99" s="369"/>
      <c r="QJZ99" s="369"/>
      <c r="QKA99" s="369"/>
      <c r="QKB99" s="369"/>
      <c r="QKC99" s="369"/>
      <c r="QKD99" s="369"/>
      <c r="QKE99" s="369"/>
      <c r="QKF99" s="369"/>
      <c r="QKG99" s="369"/>
      <c r="QKH99" s="369"/>
      <c r="QKI99" s="369"/>
      <c r="QKJ99" s="369"/>
      <c r="QKK99" s="369"/>
      <c r="QKL99" s="369"/>
      <c r="QKM99" s="369"/>
      <c r="QKN99" s="369"/>
      <c r="QKO99" s="369"/>
      <c r="QKP99" s="369"/>
      <c r="QKQ99" s="369"/>
      <c r="QKR99" s="369"/>
      <c r="QKS99" s="369"/>
      <c r="QKT99" s="369"/>
      <c r="QKU99" s="369"/>
      <c r="QKV99" s="369"/>
      <c r="QKW99" s="369"/>
      <c r="QKX99" s="369"/>
      <c r="QKY99" s="369"/>
      <c r="QKZ99" s="369"/>
      <c r="QLA99" s="369"/>
      <c r="QLB99" s="369"/>
      <c r="QLC99" s="369"/>
      <c r="QLD99" s="369"/>
      <c r="QLE99" s="369"/>
      <c r="QLF99" s="369"/>
      <c r="QLG99" s="369"/>
      <c r="QLH99" s="369"/>
      <c r="QLI99" s="369"/>
      <c r="QLJ99" s="369"/>
      <c r="QLK99" s="369"/>
      <c r="QLL99" s="369"/>
      <c r="QLM99" s="369"/>
      <c r="QLN99" s="369"/>
      <c r="QLO99" s="369"/>
      <c r="QLP99" s="369"/>
      <c r="QLQ99" s="369"/>
      <c r="QLR99" s="369"/>
      <c r="QLS99" s="369"/>
      <c r="QLT99" s="369"/>
      <c r="QLU99" s="369"/>
      <c r="QLV99" s="369"/>
      <c r="QLW99" s="369"/>
      <c r="QLX99" s="369"/>
      <c r="QLY99" s="369"/>
      <c r="QLZ99" s="369"/>
      <c r="QMA99" s="369"/>
      <c r="QMB99" s="369"/>
      <c r="QMC99" s="369"/>
      <c r="QMD99" s="369"/>
      <c r="QME99" s="369"/>
      <c r="QMF99" s="369"/>
      <c r="QMG99" s="369"/>
      <c r="QMH99" s="369"/>
      <c r="QMI99" s="369"/>
      <c r="QMJ99" s="369"/>
      <c r="QMK99" s="369"/>
      <c r="QML99" s="369"/>
      <c r="QMM99" s="369"/>
      <c r="QMN99" s="369"/>
      <c r="QMO99" s="369"/>
      <c r="QMP99" s="369"/>
      <c r="QMQ99" s="369"/>
      <c r="QMR99" s="369"/>
      <c r="QMS99" s="369"/>
      <c r="QMT99" s="369"/>
      <c r="QMU99" s="369"/>
      <c r="QMV99" s="369"/>
      <c r="QMW99" s="369"/>
      <c r="QMX99" s="369"/>
      <c r="QMY99" s="369"/>
      <c r="QMZ99" s="369"/>
      <c r="QNA99" s="369"/>
      <c r="QNB99" s="369"/>
      <c r="QNC99" s="369"/>
      <c r="QND99" s="369"/>
      <c r="QNE99" s="369"/>
      <c r="QNF99" s="369"/>
      <c r="QNG99" s="369"/>
      <c r="QNH99" s="369"/>
      <c r="QNI99" s="369"/>
      <c r="QNJ99" s="369"/>
      <c r="QNK99" s="369"/>
      <c r="QNL99" s="369"/>
      <c r="QNM99" s="369"/>
      <c r="QNN99" s="369"/>
      <c r="QNO99" s="369"/>
      <c r="QNP99" s="369"/>
      <c r="QNQ99" s="369"/>
      <c r="QNR99" s="369"/>
      <c r="QNS99" s="369"/>
      <c r="QNT99" s="369"/>
      <c r="QNU99" s="369"/>
      <c r="QNV99" s="369"/>
      <c r="QNW99" s="369"/>
      <c r="QNX99" s="369"/>
      <c r="QNY99" s="369"/>
      <c r="QNZ99" s="369"/>
      <c r="QOA99" s="369"/>
      <c r="QOB99" s="369"/>
      <c r="QOC99" s="369"/>
      <c r="QOD99" s="369"/>
      <c r="QOE99" s="369"/>
      <c r="QOF99" s="369"/>
      <c r="QOG99" s="369"/>
      <c r="QOH99" s="369"/>
      <c r="QOI99" s="369"/>
      <c r="QOJ99" s="369"/>
      <c r="QOK99" s="369"/>
      <c r="QOL99" s="369"/>
      <c r="QOM99" s="369"/>
      <c r="QON99" s="369"/>
      <c r="QOO99" s="369"/>
      <c r="QOP99" s="369"/>
      <c r="QOQ99" s="369"/>
      <c r="QOR99" s="369"/>
      <c r="QOS99" s="369"/>
      <c r="QOT99" s="369"/>
      <c r="QOU99" s="369"/>
      <c r="QOV99" s="369"/>
      <c r="QOW99" s="369"/>
      <c r="QOX99" s="369"/>
      <c r="QOY99" s="369"/>
      <c r="QOZ99" s="369"/>
      <c r="QPA99" s="369"/>
      <c r="QPB99" s="369"/>
      <c r="QPC99" s="369"/>
      <c r="QPD99" s="369"/>
      <c r="QPE99" s="369"/>
      <c r="QPF99" s="369"/>
      <c r="QPG99" s="369"/>
      <c r="QPH99" s="369"/>
      <c r="QPI99" s="369"/>
      <c r="QPJ99" s="369"/>
      <c r="QPK99" s="369"/>
      <c r="QPL99" s="369"/>
      <c r="QPM99" s="369"/>
      <c r="QPN99" s="369"/>
      <c r="QPO99" s="369"/>
      <c r="QPP99" s="369"/>
      <c r="QPQ99" s="369"/>
      <c r="QPR99" s="369"/>
      <c r="QPS99" s="369"/>
      <c r="QPT99" s="369"/>
      <c r="QPU99" s="369"/>
      <c r="QPV99" s="369"/>
      <c r="QPW99" s="369"/>
      <c r="QPX99" s="369"/>
      <c r="QPY99" s="369"/>
      <c r="QPZ99" s="369"/>
      <c r="QQA99" s="369"/>
      <c r="QQB99" s="369"/>
      <c r="QQC99" s="369"/>
      <c r="QQD99" s="369"/>
      <c r="QQE99" s="369"/>
      <c r="QQF99" s="369"/>
      <c r="QQG99" s="369"/>
      <c r="QQH99" s="369"/>
      <c r="QQI99" s="369"/>
      <c r="QQJ99" s="369"/>
      <c r="QQK99" s="369"/>
      <c r="QQL99" s="369"/>
      <c r="QQM99" s="369"/>
      <c r="QQN99" s="369"/>
      <c r="QQO99" s="369"/>
      <c r="QQP99" s="369"/>
      <c r="QQQ99" s="369"/>
      <c r="QQR99" s="369"/>
      <c r="QQS99" s="369"/>
      <c r="QQT99" s="369"/>
      <c r="QQU99" s="369"/>
      <c r="QQV99" s="369"/>
      <c r="QQW99" s="369"/>
      <c r="QQX99" s="369"/>
      <c r="QQY99" s="369"/>
      <c r="QQZ99" s="369"/>
      <c r="QRA99" s="369"/>
      <c r="QRB99" s="369"/>
      <c r="QRC99" s="369"/>
      <c r="QRD99" s="369"/>
      <c r="QRE99" s="369"/>
      <c r="QRF99" s="369"/>
      <c r="QRG99" s="369"/>
      <c r="QRH99" s="369"/>
      <c r="QRI99" s="369"/>
      <c r="QRJ99" s="369"/>
      <c r="QRK99" s="369"/>
      <c r="QRL99" s="369"/>
      <c r="QRM99" s="369"/>
      <c r="QRN99" s="369"/>
      <c r="QRO99" s="369"/>
      <c r="QRP99" s="369"/>
      <c r="QRQ99" s="369"/>
      <c r="QRR99" s="369"/>
      <c r="QRS99" s="369"/>
      <c r="QRT99" s="369"/>
      <c r="QRU99" s="369"/>
      <c r="QRV99" s="369"/>
      <c r="QRW99" s="369"/>
      <c r="QRX99" s="369"/>
      <c r="QRY99" s="369"/>
      <c r="QRZ99" s="369"/>
      <c r="QSA99" s="369"/>
      <c r="QSB99" s="369"/>
      <c r="QSC99" s="369"/>
      <c r="QSD99" s="369"/>
      <c r="QSE99" s="369"/>
      <c r="QSF99" s="369"/>
      <c r="QSG99" s="369"/>
      <c r="QSH99" s="369"/>
      <c r="QSI99" s="369"/>
      <c r="QSJ99" s="369"/>
      <c r="QSK99" s="369"/>
      <c r="QSL99" s="369"/>
      <c r="QSM99" s="369"/>
      <c r="QSN99" s="369"/>
      <c r="QSO99" s="369"/>
      <c r="QSP99" s="369"/>
      <c r="QSQ99" s="369"/>
      <c r="QSR99" s="369"/>
      <c r="QSS99" s="369"/>
      <c r="QST99" s="369"/>
      <c r="QSU99" s="369"/>
      <c r="QSV99" s="369"/>
      <c r="QSW99" s="369"/>
      <c r="QSX99" s="369"/>
      <c r="QSY99" s="369"/>
      <c r="QSZ99" s="369"/>
      <c r="QTA99" s="369"/>
      <c r="QTB99" s="369"/>
      <c r="QTC99" s="369"/>
      <c r="QTD99" s="369"/>
      <c r="QTE99" s="369"/>
      <c r="QTF99" s="369"/>
      <c r="QTG99" s="369"/>
      <c r="QTH99" s="369"/>
      <c r="QTI99" s="369"/>
      <c r="QTJ99" s="369"/>
      <c r="QTK99" s="369"/>
      <c r="QTL99" s="369"/>
      <c r="QTM99" s="369"/>
      <c r="QTN99" s="369"/>
      <c r="QTO99" s="369"/>
      <c r="QTP99" s="369"/>
      <c r="QTQ99" s="369"/>
      <c r="QTR99" s="369"/>
      <c r="QTS99" s="369"/>
      <c r="QTT99" s="369"/>
      <c r="QTU99" s="369"/>
      <c r="QTV99" s="369"/>
      <c r="QTW99" s="369"/>
      <c r="QTX99" s="369"/>
      <c r="QTY99" s="369"/>
      <c r="QTZ99" s="369"/>
      <c r="QUA99" s="369"/>
      <c r="QUB99" s="369"/>
      <c r="QUC99" s="369"/>
      <c r="QUD99" s="369"/>
      <c r="QUE99" s="369"/>
      <c r="QUF99" s="369"/>
      <c r="QUG99" s="369"/>
      <c r="QUH99" s="369"/>
      <c r="QUI99" s="369"/>
      <c r="QUJ99" s="369"/>
      <c r="QUK99" s="369"/>
      <c r="QUL99" s="369"/>
      <c r="QUM99" s="369"/>
      <c r="QUN99" s="369"/>
      <c r="QUO99" s="369"/>
      <c r="QUP99" s="369"/>
      <c r="QUQ99" s="369"/>
      <c r="QUR99" s="369"/>
      <c r="QUS99" s="369"/>
      <c r="QUT99" s="369"/>
      <c r="QUU99" s="369"/>
      <c r="QUV99" s="369"/>
      <c r="QUW99" s="369"/>
      <c r="QUX99" s="369"/>
      <c r="QUY99" s="369"/>
      <c r="QUZ99" s="369"/>
      <c r="QVA99" s="369"/>
      <c r="QVB99" s="369"/>
      <c r="QVC99" s="369"/>
      <c r="QVD99" s="369"/>
      <c r="QVE99" s="369"/>
      <c r="QVF99" s="369"/>
      <c r="QVG99" s="369"/>
      <c r="QVH99" s="369"/>
      <c r="QVI99" s="369"/>
      <c r="QVJ99" s="369"/>
      <c r="QVK99" s="369"/>
      <c r="QVL99" s="369"/>
      <c r="QVM99" s="369"/>
      <c r="QVN99" s="369"/>
      <c r="QVO99" s="369"/>
      <c r="QVP99" s="369"/>
      <c r="QVQ99" s="369"/>
      <c r="QVR99" s="369"/>
      <c r="QVS99" s="369"/>
      <c r="QVT99" s="369"/>
      <c r="QVU99" s="369"/>
      <c r="QVV99" s="369"/>
      <c r="QVW99" s="369"/>
      <c r="QVX99" s="369"/>
      <c r="QVY99" s="369"/>
      <c r="QVZ99" s="369"/>
      <c r="QWA99" s="369"/>
      <c r="QWB99" s="369"/>
      <c r="QWC99" s="369"/>
      <c r="QWD99" s="369"/>
      <c r="QWE99" s="369"/>
      <c r="QWF99" s="369"/>
      <c r="QWG99" s="369"/>
      <c r="QWH99" s="369"/>
      <c r="QWI99" s="369"/>
      <c r="QWJ99" s="369"/>
      <c r="QWK99" s="369"/>
      <c r="QWL99" s="369"/>
      <c r="QWM99" s="369"/>
      <c r="QWN99" s="369"/>
      <c r="QWO99" s="369"/>
      <c r="QWP99" s="369"/>
      <c r="QWQ99" s="369"/>
      <c r="QWR99" s="369"/>
      <c r="QWS99" s="369"/>
      <c r="QWT99" s="369"/>
      <c r="QWU99" s="369"/>
      <c r="QWV99" s="369"/>
      <c r="QWW99" s="369"/>
      <c r="QWX99" s="369"/>
      <c r="QWY99" s="369"/>
      <c r="QWZ99" s="369"/>
      <c r="QXA99" s="369"/>
      <c r="QXB99" s="369"/>
      <c r="QXC99" s="369"/>
      <c r="QXD99" s="369"/>
      <c r="QXE99" s="369"/>
      <c r="QXF99" s="369"/>
      <c r="QXG99" s="369"/>
      <c r="QXH99" s="369"/>
      <c r="QXI99" s="369"/>
      <c r="QXJ99" s="369"/>
      <c r="QXK99" s="369"/>
      <c r="QXL99" s="369"/>
      <c r="QXM99" s="369"/>
      <c r="QXN99" s="369"/>
      <c r="QXO99" s="369"/>
      <c r="QXP99" s="369"/>
      <c r="QXQ99" s="369"/>
      <c r="QXR99" s="369"/>
      <c r="QXS99" s="369"/>
      <c r="QXT99" s="369"/>
      <c r="QXU99" s="369"/>
      <c r="QXV99" s="369"/>
      <c r="QXW99" s="369"/>
      <c r="QXX99" s="369"/>
      <c r="QXY99" s="369"/>
      <c r="QXZ99" s="369"/>
      <c r="QYA99" s="369"/>
      <c r="QYB99" s="369"/>
      <c r="QYC99" s="369"/>
      <c r="QYD99" s="369"/>
      <c r="QYE99" s="369"/>
      <c r="QYF99" s="369"/>
      <c r="QYG99" s="369"/>
      <c r="QYH99" s="369"/>
      <c r="QYI99" s="369"/>
      <c r="QYJ99" s="369"/>
      <c r="QYK99" s="369"/>
      <c r="QYL99" s="369"/>
      <c r="QYM99" s="369"/>
      <c r="QYN99" s="369"/>
      <c r="QYO99" s="369"/>
      <c r="QYP99" s="369"/>
      <c r="QYQ99" s="369"/>
      <c r="QYR99" s="369"/>
      <c r="QYS99" s="369"/>
      <c r="QYT99" s="369"/>
      <c r="QYU99" s="369"/>
      <c r="QYV99" s="369"/>
      <c r="QYW99" s="369"/>
      <c r="QYX99" s="369"/>
      <c r="QYY99" s="369"/>
      <c r="QYZ99" s="369"/>
      <c r="QZA99" s="369"/>
      <c r="QZB99" s="369"/>
      <c r="QZC99" s="369"/>
      <c r="QZD99" s="369"/>
      <c r="QZE99" s="369"/>
      <c r="QZF99" s="369"/>
      <c r="QZG99" s="369"/>
      <c r="QZH99" s="369"/>
      <c r="QZI99" s="369"/>
      <c r="QZJ99" s="369"/>
      <c r="QZK99" s="369"/>
      <c r="QZL99" s="369"/>
      <c r="QZM99" s="369"/>
      <c r="QZN99" s="369"/>
      <c r="QZO99" s="369"/>
      <c r="QZP99" s="369"/>
      <c r="QZQ99" s="369"/>
      <c r="QZR99" s="369"/>
      <c r="QZS99" s="369"/>
      <c r="QZT99" s="369"/>
      <c r="QZU99" s="369"/>
      <c r="QZV99" s="369"/>
      <c r="QZW99" s="369"/>
      <c r="QZX99" s="369"/>
      <c r="QZY99" s="369"/>
      <c r="QZZ99" s="369"/>
      <c r="RAA99" s="369"/>
      <c r="RAB99" s="369"/>
      <c r="RAC99" s="369"/>
      <c r="RAD99" s="369"/>
      <c r="RAE99" s="369"/>
      <c r="RAF99" s="369"/>
      <c r="RAG99" s="369"/>
      <c r="RAH99" s="369"/>
      <c r="RAI99" s="369"/>
      <c r="RAJ99" s="369"/>
      <c r="RAK99" s="369"/>
      <c r="RAL99" s="369"/>
      <c r="RAM99" s="369"/>
      <c r="RAN99" s="369"/>
      <c r="RAO99" s="369"/>
      <c r="RAP99" s="369"/>
      <c r="RAQ99" s="369"/>
      <c r="RAR99" s="369"/>
      <c r="RAS99" s="369"/>
      <c r="RAT99" s="369"/>
      <c r="RAU99" s="369"/>
      <c r="RAV99" s="369"/>
      <c r="RAW99" s="369"/>
      <c r="RAX99" s="369"/>
      <c r="RAY99" s="369"/>
      <c r="RAZ99" s="369"/>
      <c r="RBA99" s="369"/>
      <c r="RBB99" s="369"/>
      <c r="RBC99" s="369"/>
      <c r="RBD99" s="369"/>
      <c r="RBE99" s="369"/>
      <c r="RBF99" s="369"/>
      <c r="RBG99" s="369"/>
      <c r="RBH99" s="369"/>
      <c r="RBI99" s="369"/>
      <c r="RBJ99" s="369"/>
      <c r="RBK99" s="369"/>
      <c r="RBL99" s="369"/>
      <c r="RBM99" s="369"/>
      <c r="RBN99" s="369"/>
      <c r="RBO99" s="369"/>
      <c r="RBP99" s="369"/>
      <c r="RBQ99" s="369"/>
      <c r="RBR99" s="369"/>
      <c r="RBS99" s="369"/>
      <c r="RBT99" s="369"/>
      <c r="RBU99" s="369"/>
      <c r="RBV99" s="369"/>
      <c r="RBW99" s="369"/>
      <c r="RBX99" s="369"/>
      <c r="RBY99" s="369"/>
      <c r="RBZ99" s="369"/>
      <c r="RCA99" s="369"/>
      <c r="RCB99" s="369"/>
      <c r="RCC99" s="369"/>
      <c r="RCD99" s="369"/>
      <c r="RCE99" s="369"/>
      <c r="RCF99" s="369"/>
      <c r="RCG99" s="369"/>
      <c r="RCH99" s="369"/>
      <c r="RCI99" s="369"/>
      <c r="RCJ99" s="369"/>
      <c r="RCK99" s="369"/>
      <c r="RCL99" s="369"/>
      <c r="RCM99" s="369"/>
      <c r="RCN99" s="369"/>
      <c r="RCO99" s="369"/>
      <c r="RCP99" s="369"/>
      <c r="RCQ99" s="369"/>
      <c r="RCR99" s="369"/>
      <c r="RCS99" s="369"/>
      <c r="RCT99" s="369"/>
      <c r="RCU99" s="369"/>
      <c r="RCV99" s="369"/>
      <c r="RCW99" s="369"/>
      <c r="RCX99" s="369"/>
      <c r="RCY99" s="369"/>
      <c r="RCZ99" s="369"/>
      <c r="RDA99" s="369"/>
      <c r="RDB99" s="369"/>
      <c r="RDC99" s="369"/>
      <c r="RDD99" s="369"/>
      <c r="RDE99" s="369"/>
      <c r="RDF99" s="369"/>
      <c r="RDG99" s="369"/>
      <c r="RDH99" s="369"/>
      <c r="RDI99" s="369"/>
      <c r="RDJ99" s="369"/>
      <c r="RDK99" s="369"/>
      <c r="RDL99" s="369"/>
      <c r="RDM99" s="369"/>
      <c r="RDN99" s="369"/>
      <c r="RDO99" s="369"/>
      <c r="RDP99" s="369"/>
      <c r="RDQ99" s="369"/>
      <c r="RDR99" s="369"/>
      <c r="RDS99" s="369"/>
      <c r="RDT99" s="369"/>
      <c r="RDU99" s="369"/>
      <c r="RDV99" s="369"/>
      <c r="RDW99" s="369"/>
      <c r="RDX99" s="369"/>
      <c r="RDY99" s="369"/>
      <c r="RDZ99" s="369"/>
      <c r="REA99" s="369"/>
      <c r="REB99" s="369"/>
      <c r="REC99" s="369"/>
      <c r="RED99" s="369"/>
      <c r="REE99" s="369"/>
      <c r="REF99" s="369"/>
      <c r="REG99" s="369"/>
      <c r="REH99" s="369"/>
      <c r="REI99" s="369"/>
      <c r="REJ99" s="369"/>
      <c r="REK99" s="369"/>
      <c r="REL99" s="369"/>
      <c r="REM99" s="369"/>
      <c r="REN99" s="369"/>
      <c r="REO99" s="369"/>
      <c r="REP99" s="369"/>
      <c r="REQ99" s="369"/>
      <c r="RER99" s="369"/>
      <c r="RES99" s="369"/>
      <c r="RET99" s="369"/>
      <c r="REU99" s="369"/>
      <c r="REV99" s="369"/>
      <c r="REW99" s="369"/>
      <c r="REX99" s="369"/>
      <c r="REY99" s="369"/>
      <c r="REZ99" s="369"/>
      <c r="RFA99" s="369"/>
      <c r="RFB99" s="369"/>
      <c r="RFC99" s="369"/>
      <c r="RFD99" s="369"/>
      <c r="RFE99" s="369"/>
      <c r="RFF99" s="369"/>
      <c r="RFG99" s="369"/>
      <c r="RFH99" s="369"/>
      <c r="RFI99" s="369"/>
      <c r="RFJ99" s="369"/>
      <c r="RFK99" s="369"/>
      <c r="RFL99" s="369"/>
      <c r="RFM99" s="369"/>
      <c r="RFN99" s="369"/>
      <c r="RFO99" s="369"/>
      <c r="RFP99" s="369"/>
      <c r="RFQ99" s="369"/>
      <c r="RFR99" s="369"/>
      <c r="RFS99" s="369"/>
      <c r="RFT99" s="369"/>
      <c r="RFU99" s="369"/>
      <c r="RFV99" s="369"/>
      <c r="RFW99" s="369"/>
      <c r="RFX99" s="369"/>
      <c r="RFY99" s="369"/>
      <c r="RFZ99" s="369"/>
      <c r="RGA99" s="369"/>
      <c r="RGB99" s="369"/>
      <c r="RGC99" s="369"/>
      <c r="RGD99" s="369"/>
      <c r="RGE99" s="369"/>
      <c r="RGF99" s="369"/>
      <c r="RGG99" s="369"/>
      <c r="RGH99" s="369"/>
      <c r="RGI99" s="369"/>
      <c r="RGJ99" s="369"/>
      <c r="RGK99" s="369"/>
      <c r="RGL99" s="369"/>
      <c r="RGM99" s="369"/>
      <c r="RGN99" s="369"/>
      <c r="RGO99" s="369"/>
      <c r="RGP99" s="369"/>
      <c r="RGQ99" s="369"/>
      <c r="RGR99" s="369"/>
      <c r="RGS99" s="369"/>
      <c r="RGT99" s="369"/>
      <c r="RGU99" s="369"/>
      <c r="RGV99" s="369"/>
      <c r="RGW99" s="369"/>
      <c r="RGX99" s="369"/>
      <c r="RGY99" s="369"/>
      <c r="RGZ99" s="369"/>
      <c r="RHA99" s="369"/>
      <c r="RHB99" s="369"/>
      <c r="RHC99" s="369"/>
      <c r="RHD99" s="369"/>
      <c r="RHE99" s="369"/>
      <c r="RHF99" s="369"/>
      <c r="RHG99" s="369"/>
      <c r="RHH99" s="369"/>
      <c r="RHI99" s="369"/>
      <c r="RHJ99" s="369"/>
      <c r="RHK99" s="369"/>
      <c r="RHL99" s="369"/>
      <c r="RHM99" s="369"/>
      <c r="RHN99" s="369"/>
      <c r="RHO99" s="369"/>
      <c r="RHP99" s="369"/>
      <c r="RHQ99" s="369"/>
      <c r="RHR99" s="369"/>
      <c r="RHS99" s="369"/>
      <c r="RHT99" s="369"/>
      <c r="RHU99" s="369"/>
      <c r="RHV99" s="369"/>
      <c r="RHW99" s="369"/>
      <c r="RHX99" s="369"/>
      <c r="RHY99" s="369"/>
      <c r="RHZ99" s="369"/>
      <c r="RIA99" s="369"/>
      <c r="RIB99" s="369"/>
      <c r="RIC99" s="369"/>
      <c r="RID99" s="369"/>
      <c r="RIE99" s="369"/>
      <c r="RIF99" s="369"/>
      <c r="RIG99" s="369"/>
      <c r="RIH99" s="369"/>
      <c r="RII99" s="369"/>
      <c r="RIJ99" s="369"/>
      <c r="RIK99" s="369"/>
      <c r="RIL99" s="369"/>
      <c r="RIM99" s="369"/>
      <c r="RIN99" s="369"/>
      <c r="RIO99" s="369"/>
      <c r="RIP99" s="369"/>
      <c r="RIQ99" s="369"/>
      <c r="RIR99" s="369"/>
      <c r="RIS99" s="369"/>
      <c r="RIT99" s="369"/>
      <c r="RIU99" s="369"/>
      <c r="RIV99" s="369"/>
      <c r="RIW99" s="369"/>
      <c r="RIX99" s="369"/>
      <c r="RIY99" s="369"/>
      <c r="RIZ99" s="369"/>
      <c r="RJA99" s="369"/>
      <c r="RJB99" s="369"/>
      <c r="RJC99" s="369"/>
      <c r="RJD99" s="369"/>
      <c r="RJE99" s="369"/>
      <c r="RJF99" s="369"/>
      <c r="RJG99" s="369"/>
      <c r="RJH99" s="369"/>
      <c r="RJI99" s="369"/>
      <c r="RJJ99" s="369"/>
      <c r="RJK99" s="369"/>
      <c r="RJL99" s="369"/>
      <c r="RJM99" s="369"/>
      <c r="RJN99" s="369"/>
      <c r="RJO99" s="369"/>
      <c r="RJP99" s="369"/>
      <c r="RJQ99" s="369"/>
      <c r="RJR99" s="369"/>
      <c r="RJS99" s="369"/>
      <c r="RJT99" s="369"/>
      <c r="RJU99" s="369"/>
      <c r="RJV99" s="369"/>
      <c r="RJW99" s="369"/>
      <c r="RJX99" s="369"/>
      <c r="RJY99" s="369"/>
      <c r="RJZ99" s="369"/>
      <c r="RKA99" s="369"/>
      <c r="RKB99" s="369"/>
      <c r="RKC99" s="369"/>
      <c r="RKD99" s="369"/>
      <c r="RKE99" s="369"/>
      <c r="RKF99" s="369"/>
      <c r="RKG99" s="369"/>
      <c r="RKH99" s="369"/>
      <c r="RKI99" s="369"/>
      <c r="RKJ99" s="369"/>
      <c r="RKK99" s="369"/>
      <c r="RKL99" s="369"/>
      <c r="RKM99" s="369"/>
      <c r="RKN99" s="369"/>
      <c r="RKO99" s="369"/>
      <c r="RKP99" s="369"/>
      <c r="RKQ99" s="369"/>
      <c r="RKR99" s="369"/>
      <c r="RKS99" s="369"/>
      <c r="RKT99" s="369"/>
      <c r="RKU99" s="369"/>
      <c r="RKV99" s="369"/>
      <c r="RKW99" s="369"/>
      <c r="RKX99" s="369"/>
      <c r="RKY99" s="369"/>
      <c r="RKZ99" s="369"/>
      <c r="RLA99" s="369"/>
      <c r="RLB99" s="369"/>
      <c r="RLC99" s="369"/>
      <c r="RLD99" s="369"/>
      <c r="RLE99" s="369"/>
      <c r="RLF99" s="369"/>
      <c r="RLG99" s="369"/>
      <c r="RLH99" s="369"/>
      <c r="RLI99" s="369"/>
      <c r="RLJ99" s="369"/>
      <c r="RLK99" s="369"/>
      <c r="RLL99" s="369"/>
      <c r="RLM99" s="369"/>
      <c r="RLN99" s="369"/>
      <c r="RLO99" s="369"/>
      <c r="RLP99" s="369"/>
      <c r="RLQ99" s="369"/>
      <c r="RLR99" s="369"/>
      <c r="RLS99" s="369"/>
      <c r="RLT99" s="369"/>
      <c r="RLU99" s="369"/>
      <c r="RLV99" s="369"/>
      <c r="RLW99" s="369"/>
      <c r="RLX99" s="369"/>
      <c r="RLY99" s="369"/>
      <c r="RLZ99" s="369"/>
      <c r="RMA99" s="369"/>
      <c r="RMB99" s="369"/>
      <c r="RMC99" s="369"/>
      <c r="RMD99" s="369"/>
      <c r="RME99" s="369"/>
      <c r="RMF99" s="369"/>
      <c r="RMG99" s="369"/>
      <c r="RMH99" s="369"/>
      <c r="RMI99" s="369"/>
      <c r="RMJ99" s="369"/>
      <c r="RMK99" s="369"/>
      <c r="RML99" s="369"/>
      <c r="RMM99" s="369"/>
      <c r="RMN99" s="369"/>
      <c r="RMO99" s="369"/>
      <c r="RMP99" s="369"/>
      <c r="RMQ99" s="369"/>
      <c r="RMR99" s="369"/>
      <c r="RMS99" s="369"/>
      <c r="RMT99" s="369"/>
      <c r="RMU99" s="369"/>
      <c r="RMV99" s="369"/>
      <c r="RMW99" s="369"/>
      <c r="RMX99" s="369"/>
      <c r="RMY99" s="369"/>
      <c r="RMZ99" s="369"/>
      <c r="RNA99" s="369"/>
      <c r="RNB99" s="369"/>
      <c r="RNC99" s="369"/>
      <c r="RND99" s="369"/>
      <c r="RNE99" s="369"/>
      <c r="RNF99" s="369"/>
      <c r="RNG99" s="369"/>
      <c r="RNH99" s="369"/>
      <c r="RNI99" s="369"/>
      <c r="RNJ99" s="369"/>
      <c r="RNK99" s="369"/>
      <c r="RNL99" s="369"/>
      <c r="RNM99" s="369"/>
      <c r="RNN99" s="369"/>
      <c r="RNO99" s="369"/>
      <c r="RNP99" s="369"/>
      <c r="RNQ99" s="369"/>
      <c r="RNR99" s="369"/>
      <c r="RNS99" s="369"/>
      <c r="RNT99" s="369"/>
      <c r="RNU99" s="369"/>
      <c r="RNV99" s="369"/>
      <c r="RNW99" s="369"/>
      <c r="RNX99" s="369"/>
      <c r="RNY99" s="369"/>
      <c r="RNZ99" s="369"/>
      <c r="ROA99" s="369"/>
      <c r="ROB99" s="369"/>
      <c r="ROC99" s="369"/>
      <c r="ROD99" s="369"/>
      <c r="ROE99" s="369"/>
      <c r="ROF99" s="369"/>
      <c r="ROG99" s="369"/>
      <c r="ROH99" s="369"/>
      <c r="ROI99" s="369"/>
      <c r="ROJ99" s="369"/>
      <c r="ROK99" s="369"/>
      <c r="ROL99" s="369"/>
      <c r="ROM99" s="369"/>
      <c r="RON99" s="369"/>
      <c r="ROO99" s="369"/>
      <c r="ROP99" s="369"/>
      <c r="ROQ99" s="369"/>
      <c r="ROR99" s="369"/>
      <c r="ROS99" s="369"/>
      <c r="ROT99" s="369"/>
      <c r="ROU99" s="369"/>
      <c r="ROV99" s="369"/>
      <c r="ROW99" s="369"/>
      <c r="ROX99" s="369"/>
      <c r="ROY99" s="369"/>
      <c r="ROZ99" s="369"/>
      <c r="RPA99" s="369"/>
      <c r="RPB99" s="369"/>
      <c r="RPC99" s="369"/>
      <c r="RPD99" s="369"/>
      <c r="RPE99" s="369"/>
      <c r="RPF99" s="369"/>
      <c r="RPG99" s="369"/>
      <c r="RPH99" s="369"/>
      <c r="RPI99" s="369"/>
      <c r="RPJ99" s="369"/>
      <c r="RPK99" s="369"/>
      <c r="RPL99" s="369"/>
      <c r="RPM99" s="369"/>
      <c r="RPN99" s="369"/>
      <c r="RPO99" s="369"/>
      <c r="RPP99" s="369"/>
      <c r="RPQ99" s="369"/>
      <c r="RPR99" s="369"/>
      <c r="RPS99" s="369"/>
      <c r="RPT99" s="369"/>
      <c r="RPU99" s="369"/>
      <c r="RPV99" s="369"/>
      <c r="RPW99" s="369"/>
      <c r="RPX99" s="369"/>
      <c r="RPY99" s="369"/>
      <c r="RPZ99" s="369"/>
      <c r="RQA99" s="369"/>
      <c r="RQB99" s="369"/>
      <c r="RQC99" s="369"/>
      <c r="RQD99" s="369"/>
      <c r="RQE99" s="369"/>
      <c r="RQF99" s="369"/>
      <c r="RQG99" s="369"/>
      <c r="RQH99" s="369"/>
      <c r="RQI99" s="369"/>
      <c r="RQJ99" s="369"/>
      <c r="RQK99" s="369"/>
      <c r="RQL99" s="369"/>
      <c r="RQM99" s="369"/>
      <c r="RQN99" s="369"/>
      <c r="RQO99" s="369"/>
      <c r="RQP99" s="369"/>
      <c r="RQQ99" s="369"/>
      <c r="RQR99" s="369"/>
      <c r="RQS99" s="369"/>
      <c r="RQT99" s="369"/>
      <c r="RQU99" s="369"/>
      <c r="RQV99" s="369"/>
      <c r="RQW99" s="369"/>
      <c r="RQX99" s="369"/>
      <c r="RQY99" s="369"/>
      <c r="RQZ99" s="369"/>
      <c r="RRA99" s="369"/>
      <c r="RRB99" s="369"/>
      <c r="RRC99" s="369"/>
      <c r="RRD99" s="369"/>
      <c r="RRE99" s="369"/>
      <c r="RRF99" s="369"/>
      <c r="RRG99" s="369"/>
      <c r="RRH99" s="369"/>
      <c r="RRI99" s="369"/>
      <c r="RRJ99" s="369"/>
      <c r="RRK99" s="369"/>
      <c r="RRL99" s="369"/>
      <c r="RRM99" s="369"/>
      <c r="RRN99" s="369"/>
      <c r="RRO99" s="369"/>
      <c r="RRP99" s="369"/>
      <c r="RRQ99" s="369"/>
      <c r="RRR99" s="369"/>
      <c r="RRS99" s="369"/>
      <c r="RRT99" s="369"/>
      <c r="RRU99" s="369"/>
      <c r="RRV99" s="369"/>
      <c r="RRW99" s="369"/>
      <c r="RRX99" s="369"/>
      <c r="RRY99" s="369"/>
      <c r="RRZ99" s="369"/>
      <c r="RSA99" s="369"/>
      <c r="RSB99" s="369"/>
      <c r="RSC99" s="369"/>
      <c r="RSD99" s="369"/>
      <c r="RSE99" s="369"/>
      <c r="RSF99" s="369"/>
      <c r="RSG99" s="369"/>
      <c r="RSH99" s="369"/>
      <c r="RSI99" s="369"/>
      <c r="RSJ99" s="369"/>
      <c r="RSK99" s="369"/>
      <c r="RSL99" s="369"/>
      <c r="RSM99" s="369"/>
      <c r="RSN99" s="369"/>
      <c r="RSO99" s="369"/>
      <c r="RSP99" s="369"/>
      <c r="RSQ99" s="369"/>
      <c r="RSR99" s="369"/>
      <c r="RSS99" s="369"/>
      <c r="RST99" s="369"/>
      <c r="RSU99" s="369"/>
      <c r="RSV99" s="369"/>
      <c r="RSW99" s="369"/>
      <c r="RSX99" s="369"/>
      <c r="RSY99" s="369"/>
      <c r="RSZ99" s="369"/>
      <c r="RTA99" s="369"/>
      <c r="RTB99" s="369"/>
      <c r="RTC99" s="369"/>
      <c r="RTD99" s="369"/>
      <c r="RTE99" s="369"/>
      <c r="RTF99" s="369"/>
      <c r="RTG99" s="369"/>
      <c r="RTH99" s="369"/>
      <c r="RTI99" s="369"/>
      <c r="RTJ99" s="369"/>
      <c r="RTK99" s="369"/>
      <c r="RTL99" s="369"/>
      <c r="RTM99" s="369"/>
      <c r="RTN99" s="369"/>
      <c r="RTO99" s="369"/>
      <c r="RTP99" s="369"/>
      <c r="RTQ99" s="369"/>
      <c r="RTR99" s="369"/>
      <c r="RTS99" s="369"/>
      <c r="RTT99" s="369"/>
      <c r="RTU99" s="369"/>
      <c r="RTV99" s="369"/>
      <c r="RTW99" s="369"/>
      <c r="RTX99" s="369"/>
      <c r="RTY99" s="369"/>
      <c r="RTZ99" s="369"/>
      <c r="RUA99" s="369"/>
      <c r="RUB99" s="369"/>
      <c r="RUC99" s="369"/>
      <c r="RUD99" s="369"/>
      <c r="RUE99" s="369"/>
      <c r="RUF99" s="369"/>
      <c r="RUG99" s="369"/>
      <c r="RUH99" s="369"/>
      <c r="RUI99" s="369"/>
      <c r="RUJ99" s="369"/>
      <c r="RUK99" s="369"/>
      <c r="RUL99" s="369"/>
      <c r="RUM99" s="369"/>
      <c r="RUN99" s="369"/>
      <c r="RUO99" s="369"/>
      <c r="RUP99" s="369"/>
      <c r="RUQ99" s="369"/>
      <c r="RUR99" s="369"/>
      <c r="RUS99" s="369"/>
      <c r="RUT99" s="369"/>
      <c r="RUU99" s="369"/>
      <c r="RUV99" s="369"/>
      <c r="RUW99" s="369"/>
      <c r="RUX99" s="369"/>
      <c r="RUY99" s="369"/>
      <c r="RUZ99" s="369"/>
      <c r="RVA99" s="369"/>
      <c r="RVB99" s="369"/>
      <c r="RVC99" s="369"/>
      <c r="RVD99" s="369"/>
      <c r="RVE99" s="369"/>
      <c r="RVF99" s="369"/>
      <c r="RVG99" s="369"/>
      <c r="RVH99" s="369"/>
      <c r="RVI99" s="369"/>
      <c r="RVJ99" s="369"/>
      <c r="RVK99" s="369"/>
      <c r="RVL99" s="369"/>
      <c r="RVM99" s="369"/>
      <c r="RVN99" s="369"/>
      <c r="RVO99" s="369"/>
      <c r="RVP99" s="369"/>
      <c r="RVQ99" s="369"/>
      <c r="RVR99" s="369"/>
      <c r="RVS99" s="369"/>
      <c r="RVT99" s="369"/>
      <c r="RVU99" s="369"/>
      <c r="RVV99" s="369"/>
      <c r="RVW99" s="369"/>
      <c r="RVX99" s="369"/>
      <c r="RVY99" s="369"/>
      <c r="RVZ99" s="369"/>
      <c r="RWA99" s="369"/>
      <c r="RWB99" s="369"/>
      <c r="RWC99" s="369"/>
      <c r="RWD99" s="369"/>
      <c r="RWE99" s="369"/>
      <c r="RWF99" s="369"/>
      <c r="RWG99" s="369"/>
      <c r="RWH99" s="369"/>
      <c r="RWI99" s="369"/>
      <c r="RWJ99" s="369"/>
      <c r="RWK99" s="369"/>
      <c r="RWL99" s="369"/>
      <c r="RWM99" s="369"/>
      <c r="RWN99" s="369"/>
      <c r="RWO99" s="369"/>
      <c r="RWP99" s="369"/>
      <c r="RWQ99" s="369"/>
      <c r="RWR99" s="369"/>
      <c r="RWS99" s="369"/>
      <c r="RWT99" s="369"/>
      <c r="RWU99" s="369"/>
      <c r="RWV99" s="369"/>
      <c r="RWW99" s="369"/>
      <c r="RWX99" s="369"/>
      <c r="RWY99" s="369"/>
      <c r="RWZ99" s="369"/>
      <c r="RXA99" s="369"/>
      <c r="RXB99" s="369"/>
      <c r="RXC99" s="369"/>
      <c r="RXD99" s="369"/>
      <c r="RXE99" s="369"/>
      <c r="RXF99" s="369"/>
      <c r="RXG99" s="369"/>
      <c r="RXH99" s="369"/>
      <c r="RXI99" s="369"/>
      <c r="RXJ99" s="369"/>
      <c r="RXK99" s="369"/>
      <c r="RXL99" s="369"/>
      <c r="RXM99" s="369"/>
      <c r="RXN99" s="369"/>
      <c r="RXO99" s="369"/>
      <c r="RXP99" s="369"/>
      <c r="RXQ99" s="369"/>
      <c r="RXR99" s="369"/>
      <c r="RXS99" s="369"/>
      <c r="RXT99" s="369"/>
      <c r="RXU99" s="369"/>
      <c r="RXV99" s="369"/>
      <c r="RXW99" s="369"/>
      <c r="RXX99" s="369"/>
      <c r="RXY99" s="369"/>
      <c r="RXZ99" s="369"/>
      <c r="RYA99" s="369"/>
      <c r="RYB99" s="369"/>
      <c r="RYC99" s="369"/>
      <c r="RYD99" s="369"/>
      <c r="RYE99" s="369"/>
      <c r="RYF99" s="369"/>
      <c r="RYG99" s="369"/>
      <c r="RYH99" s="369"/>
      <c r="RYI99" s="369"/>
      <c r="RYJ99" s="369"/>
      <c r="RYK99" s="369"/>
      <c r="RYL99" s="369"/>
      <c r="RYM99" s="369"/>
      <c r="RYN99" s="369"/>
      <c r="RYO99" s="369"/>
      <c r="RYP99" s="369"/>
      <c r="RYQ99" s="369"/>
      <c r="RYR99" s="369"/>
      <c r="RYS99" s="369"/>
      <c r="RYT99" s="369"/>
      <c r="RYU99" s="369"/>
      <c r="RYV99" s="369"/>
      <c r="RYW99" s="369"/>
      <c r="RYX99" s="369"/>
      <c r="RYY99" s="369"/>
      <c r="RYZ99" s="369"/>
      <c r="RZA99" s="369"/>
      <c r="RZB99" s="369"/>
      <c r="RZC99" s="369"/>
      <c r="RZD99" s="369"/>
      <c r="RZE99" s="369"/>
      <c r="RZF99" s="369"/>
      <c r="RZG99" s="369"/>
      <c r="RZH99" s="369"/>
      <c r="RZI99" s="369"/>
      <c r="RZJ99" s="369"/>
      <c r="RZK99" s="369"/>
      <c r="RZL99" s="369"/>
      <c r="RZM99" s="369"/>
      <c r="RZN99" s="369"/>
      <c r="RZO99" s="369"/>
      <c r="RZP99" s="369"/>
      <c r="RZQ99" s="369"/>
      <c r="RZR99" s="369"/>
      <c r="RZS99" s="369"/>
      <c r="RZT99" s="369"/>
      <c r="RZU99" s="369"/>
      <c r="RZV99" s="369"/>
      <c r="RZW99" s="369"/>
      <c r="RZX99" s="369"/>
      <c r="RZY99" s="369"/>
      <c r="RZZ99" s="369"/>
      <c r="SAA99" s="369"/>
      <c r="SAB99" s="369"/>
      <c r="SAC99" s="369"/>
      <c r="SAD99" s="369"/>
      <c r="SAE99" s="369"/>
      <c r="SAF99" s="369"/>
      <c r="SAG99" s="369"/>
      <c r="SAH99" s="369"/>
      <c r="SAI99" s="369"/>
      <c r="SAJ99" s="369"/>
      <c r="SAK99" s="369"/>
      <c r="SAL99" s="369"/>
      <c r="SAM99" s="369"/>
      <c r="SAN99" s="369"/>
      <c r="SAO99" s="369"/>
      <c r="SAP99" s="369"/>
      <c r="SAQ99" s="369"/>
      <c r="SAR99" s="369"/>
      <c r="SAS99" s="369"/>
      <c r="SAT99" s="369"/>
      <c r="SAU99" s="369"/>
      <c r="SAV99" s="369"/>
      <c r="SAW99" s="369"/>
      <c r="SAX99" s="369"/>
      <c r="SAY99" s="369"/>
      <c r="SAZ99" s="369"/>
      <c r="SBA99" s="369"/>
      <c r="SBB99" s="369"/>
      <c r="SBC99" s="369"/>
      <c r="SBD99" s="369"/>
      <c r="SBE99" s="369"/>
      <c r="SBF99" s="369"/>
      <c r="SBG99" s="369"/>
      <c r="SBH99" s="369"/>
      <c r="SBI99" s="369"/>
      <c r="SBJ99" s="369"/>
      <c r="SBK99" s="369"/>
      <c r="SBL99" s="369"/>
      <c r="SBM99" s="369"/>
      <c r="SBN99" s="369"/>
      <c r="SBO99" s="369"/>
      <c r="SBP99" s="369"/>
      <c r="SBQ99" s="369"/>
      <c r="SBR99" s="369"/>
      <c r="SBS99" s="369"/>
      <c r="SBT99" s="369"/>
      <c r="SBU99" s="369"/>
      <c r="SBV99" s="369"/>
      <c r="SBW99" s="369"/>
      <c r="SBX99" s="369"/>
      <c r="SBY99" s="369"/>
      <c r="SBZ99" s="369"/>
      <c r="SCA99" s="369"/>
      <c r="SCB99" s="369"/>
      <c r="SCC99" s="369"/>
      <c r="SCD99" s="369"/>
      <c r="SCE99" s="369"/>
      <c r="SCF99" s="369"/>
      <c r="SCG99" s="369"/>
      <c r="SCH99" s="369"/>
      <c r="SCI99" s="369"/>
      <c r="SCJ99" s="369"/>
      <c r="SCK99" s="369"/>
      <c r="SCL99" s="369"/>
      <c r="SCM99" s="369"/>
      <c r="SCN99" s="369"/>
      <c r="SCO99" s="369"/>
      <c r="SCP99" s="369"/>
      <c r="SCQ99" s="369"/>
      <c r="SCR99" s="369"/>
      <c r="SCS99" s="369"/>
      <c r="SCT99" s="369"/>
      <c r="SCU99" s="369"/>
      <c r="SCV99" s="369"/>
      <c r="SCW99" s="369"/>
      <c r="SCX99" s="369"/>
      <c r="SCY99" s="369"/>
      <c r="SCZ99" s="369"/>
      <c r="SDA99" s="369"/>
      <c r="SDB99" s="369"/>
      <c r="SDC99" s="369"/>
      <c r="SDD99" s="369"/>
      <c r="SDE99" s="369"/>
      <c r="SDF99" s="369"/>
      <c r="SDG99" s="369"/>
      <c r="SDH99" s="369"/>
      <c r="SDI99" s="369"/>
      <c r="SDJ99" s="369"/>
      <c r="SDK99" s="369"/>
      <c r="SDL99" s="369"/>
      <c r="SDM99" s="369"/>
      <c r="SDN99" s="369"/>
      <c r="SDO99" s="369"/>
      <c r="SDP99" s="369"/>
      <c r="SDQ99" s="369"/>
      <c r="SDR99" s="369"/>
      <c r="SDS99" s="369"/>
      <c r="SDT99" s="369"/>
      <c r="SDU99" s="369"/>
      <c r="SDV99" s="369"/>
      <c r="SDW99" s="369"/>
      <c r="SDX99" s="369"/>
      <c r="SDY99" s="369"/>
      <c r="SDZ99" s="369"/>
      <c r="SEA99" s="369"/>
      <c r="SEB99" s="369"/>
      <c r="SEC99" s="369"/>
      <c r="SED99" s="369"/>
      <c r="SEE99" s="369"/>
      <c r="SEF99" s="369"/>
      <c r="SEG99" s="369"/>
      <c r="SEH99" s="369"/>
      <c r="SEI99" s="369"/>
      <c r="SEJ99" s="369"/>
      <c r="SEK99" s="369"/>
      <c r="SEL99" s="369"/>
      <c r="SEM99" s="369"/>
      <c r="SEN99" s="369"/>
      <c r="SEO99" s="369"/>
      <c r="SEP99" s="369"/>
      <c r="SEQ99" s="369"/>
      <c r="SER99" s="369"/>
      <c r="SES99" s="369"/>
      <c r="SET99" s="369"/>
      <c r="SEU99" s="369"/>
      <c r="SEV99" s="369"/>
      <c r="SEW99" s="369"/>
      <c r="SEX99" s="369"/>
      <c r="SEY99" s="369"/>
      <c r="SEZ99" s="369"/>
      <c r="SFA99" s="369"/>
      <c r="SFB99" s="369"/>
      <c r="SFC99" s="369"/>
      <c r="SFD99" s="369"/>
      <c r="SFE99" s="369"/>
      <c r="SFF99" s="369"/>
      <c r="SFG99" s="369"/>
      <c r="SFH99" s="369"/>
      <c r="SFI99" s="369"/>
      <c r="SFJ99" s="369"/>
      <c r="SFK99" s="369"/>
      <c r="SFL99" s="369"/>
      <c r="SFM99" s="369"/>
      <c r="SFN99" s="369"/>
      <c r="SFO99" s="369"/>
      <c r="SFP99" s="369"/>
      <c r="SFQ99" s="369"/>
      <c r="SFR99" s="369"/>
      <c r="SFS99" s="369"/>
      <c r="SFT99" s="369"/>
      <c r="SFU99" s="369"/>
      <c r="SFV99" s="369"/>
      <c r="SFW99" s="369"/>
      <c r="SFX99" s="369"/>
      <c r="SFY99" s="369"/>
      <c r="SFZ99" s="369"/>
      <c r="SGA99" s="369"/>
      <c r="SGB99" s="369"/>
      <c r="SGC99" s="369"/>
      <c r="SGD99" s="369"/>
      <c r="SGE99" s="369"/>
      <c r="SGF99" s="369"/>
      <c r="SGG99" s="369"/>
      <c r="SGH99" s="369"/>
      <c r="SGI99" s="369"/>
      <c r="SGJ99" s="369"/>
      <c r="SGK99" s="369"/>
      <c r="SGL99" s="369"/>
      <c r="SGM99" s="369"/>
      <c r="SGN99" s="369"/>
      <c r="SGO99" s="369"/>
      <c r="SGP99" s="369"/>
      <c r="SGQ99" s="369"/>
      <c r="SGR99" s="369"/>
      <c r="SGS99" s="369"/>
      <c r="SGT99" s="369"/>
      <c r="SGU99" s="369"/>
      <c r="SGV99" s="369"/>
      <c r="SGW99" s="369"/>
      <c r="SGX99" s="369"/>
      <c r="SGY99" s="369"/>
      <c r="SGZ99" s="369"/>
      <c r="SHA99" s="369"/>
      <c r="SHB99" s="369"/>
      <c r="SHC99" s="369"/>
      <c r="SHD99" s="369"/>
      <c r="SHE99" s="369"/>
      <c r="SHF99" s="369"/>
      <c r="SHG99" s="369"/>
      <c r="SHH99" s="369"/>
      <c r="SHI99" s="369"/>
      <c r="SHJ99" s="369"/>
      <c r="SHK99" s="369"/>
      <c r="SHL99" s="369"/>
      <c r="SHM99" s="369"/>
      <c r="SHN99" s="369"/>
      <c r="SHO99" s="369"/>
      <c r="SHP99" s="369"/>
      <c r="SHQ99" s="369"/>
      <c r="SHR99" s="369"/>
      <c r="SHS99" s="369"/>
      <c r="SHT99" s="369"/>
      <c r="SHU99" s="369"/>
      <c r="SHV99" s="369"/>
      <c r="SHW99" s="369"/>
      <c r="SHX99" s="369"/>
      <c r="SHY99" s="369"/>
      <c r="SHZ99" s="369"/>
      <c r="SIA99" s="369"/>
      <c r="SIB99" s="369"/>
      <c r="SIC99" s="369"/>
      <c r="SID99" s="369"/>
      <c r="SIE99" s="369"/>
      <c r="SIF99" s="369"/>
      <c r="SIG99" s="369"/>
      <c r="SIH99" s="369"/>
      <c r="SII99" s="369"/>
      <c r="SIJ99" s="369"/>
      <c r="SIK99" s="369"/>
      <c r="SIL99" s="369"/>
      <c r="SIM99" s="369"/>
      <c r="SIN99" s="369"/>
      <c r="SIO99" s="369"/>
      <c r="SIP99" s="369"/>
      <c r="SIQ99" s="369"/>
      <c r="SIR99" s="369"/>
      <c r="SIS99" s="369"/>
      <c r="SIT99" s="369"/>
      <c r="SIU99" s="369"/>
      <c r="SIV99" s="369"/>
      <c r="SIW99" s="369"/>
      <c r="SIX99" s="369"/>
      <c r="SIY99" s="369"/>
      <c r="SIZ99" s="369"/>
      <c r="SJA99" s="369"/>
      <c r="SJB99" s="369"/>
      <c r="SJC99" s="369"/>
      <c r="SJD99" s="369"/>
      <c r="SJE99" s="369"/>
      <c r="SJF99" s="369"/>
      <c r="SJG99" s="369"/>
      <c r="SJH99" s="369"/>
      <c r="SJI99" s="369"/>
      <c r="SJJ99" s="369"/>
      <c r="SJK99" s="369"/>
      <c r="SJL99" s="369"/>
      <c r="SJM99" s="369"/>
      <c r="SJN99" s="369"/>
      <c r="SJO99" s="369"/>
      <c r="SJP99" s="369"/>
      <c r="SJQ99" s="369"/>
      <c r="SJR99" s="369"/>
      <c r="SJS99" s="369"/>
      <c r="SJT99" s="369"/>
      <c r="SJU99" s="369"/>
      <c r="SJV99" s="369"/>
      <c r="SJW99" s="369"/>
      <c r="SJX99" s="369"/>
      <c r="SJY99" s="369"/>
      <c r="SJZ99" s="369"/>
      <c r="SKA99" s="369"/>
      <c r="SKB99" s="369"/>
      <c r="SKC99" s="369"/>
      <c r="SKD99" s="369"/>
      <c r="SKE99" s="369"/>
      <c r="SKF99" s="369"/>
      <c r="SKG99" s="369"/>
      <c r="SKH99" s="369"/>
      <c r="SKI99" s="369"/>
      <c r="SKJ99" s="369"/>
      <c r="SKK99" s="369"/>
      <c r="SKL99" s="369"/>
      <c r="SKM99" s="369"/>
      <c r="SKN99" s="369"/>
      <c r="SKO99" s="369"/>
      <c r="SKP99" s="369"/>
      <c r="SKQ99" s="369"/>
      <c r="SKR99" s="369"/>
      <c r="SKS99" s="369"/>
      <c r="SKT99" s="369"/>
      <c r="SKU99" s="369"/>
      <c r="SKV99" s="369"/>
      <c r="SKW99" s="369"/>
      <c r="SKX99" s="369"/>
      <c r="SKY99" s="369"/>
      <c r="SKZ99" s="369"/>
      <c r="SLA99" s="369"/>
      <c r="SLB99" s="369"/>
      <c r="SLC99" s="369"/>
      <c r="SLD99" s="369"/>
      <c r="SLE99" s="369"/>
      <c r="SLF99" s="369"/>
      <c r="SLG99" s="369"/>
      <c r="SLH99" s="369"/>
      <c r="SLI99" s="369"/>
      <c r="SLJ99" s="369"/>
      <c r="SLK99" s="369"/>
      <c r="SLL99" s="369"/>
      <c r="SLM99" s="369"/>
      <c r="SLN99" s="369"/>
      <c r="SLO99" s="369"/>
      <c r="SLP99" s="369"/>
      <c r="SLQ99" s="369"/>
      <c r="SLR99" s="369"/>
      <c r="SLS99" s="369"/>
      <c r="SLT99" s="369"/>
      <c r="SLU99" s="369"/>
      <c r="SLV99" s="369"/>
      <c r="SLW99" s="369"/>
      <c r="SLX99" s="369"/>
      <c r="SLY99" s="369"/>
      <c r="SLZ99" s="369"/>
      <c r="SMA99" s="369"/>
      <c r="SMB99" s="369"/>
      <c r="SMC99" s="369"/>
      <c r="SMD99" s="369"/>
      <c r="SME99" s="369"/>
      <c r="SMF99" s="369"/>
      <c r="SMG99" s="369"/>
      <c r="SMH99" s="369"/>
      <c r="SMI99" s="369"/>
      <c r="SMJ99" s="369"/>
      <c r="SMK99" s="369"/>
      <c r="SML99" s="369"/>
      <c r="SMM99" s="369"/>
      <c r="SMN99" s="369"/>
      <c r="SMO99" s="369"/>
      <c r="SMP99" s="369"/>
      <c r="SMQ99" s="369"/>
      <c r="SMR99" s="369"/>
      <c r="SMS99" s="369"/>
      <c r="SMT99" s="369"/>
      <c r="SMU99" s="369"/>
      <c r="SMV99" s="369"/>
      <c r="SMW99" s="369"/>
      <c r="SMX99" s="369"/>
      <c r="SMY99" s="369"/>
      <c r="SMZ99" s="369"/>
      <c r="SNA99" s="369"/>
      <c r="SNB99" s="369"/>
      <c r="SNC99" s="369"/>
      <c r="SND99" s="369"/>
      <c r="SNE99" s="369"/>
      <c r="SNF99" s="369"/>
      <c r="SNG99" s="369"/>
      <c r="SNH99" s="369"/>
      <c r="SNI99" s="369"/>
      <c r="SNJ99" s="369"/>
      <c r="SNK99" s="369"/>
      <c r="SNL99" s="369"/>
      <c r="SNM99" s="369"/>
      <c r="SNN99" s="369"/>
      <c r="SNO99" s="369"/>
      <c r="SNP99" s="369"/>
      <c r="SNQ99" s="369"/>
      <c r="SNR99" s="369"/>
      <c r="SNS99" s="369"/>
      <c r="SNT99" s="369"/>
      <c r="SNU99" s="369"/>
      <c r="SNV99" s="369"/>
      <c r="SNW99" s="369"/>
      <c r="SNX99" s="369"/>
      <c r="SNY99" s="369"/>
      <c r="SNZ99" s="369"/>
      <c r="SOA99" s="369"/>
      <c r="SOB99" s="369"/>
      <c r="SOC99" s="369"/>
      <c r="SOD99" s="369"/>
      <c r="SOE99" s="369"/>
      <c r="SOF99" s="369"/>
      <c r="SOG99" s="369"/>
      <c r="SOH99" s="369"/>
      <c r="SOI99" s="369"/>
      <c r="SOJ99" s="369"/>
      <c r="SOK99" s="369"/>
      <c r="SOL99" s="369"/>
      <c r="SOM99" s="369"/>
      <c r="SON99" s="369"/>
      <c r="SOO99" s="369"/>
      <c r="SOP99" s="369"/>
      <c r="SOQ99" s="369"/>
      <c r="SOR99" s="369"/>
      <c r="SOS99" s="369"/>
      <c r="SOT99" s="369"/>
      <c r="SOU99" s="369"/>
      <c r="SOV99" s="369"/>
      <c r="SOW99" s="369"/>
      <c r="SOX99" s="369"/>
      <c r="SOY99" s="369"/>
      <c r="SOZ99" s="369"/>
      <c r="SPA99" s="369"/>
      <c r="SPB99" s="369"/>
      <c r="SPC99" s="369"/>
      <c r="SPD99" s="369"/>
      <c r="SPE99" s="369"/>
      <c r="SPF99" s="369"/>
      <c r="SPG99" s="369"/>
      <c r="SPH99" s="369"/>
      <c r="SPI99" s="369"/>
      <c r="SPJ99" s="369"/>
      <c r="SPK99" s="369"/>
      <c r="SPL99" s="369"/>
      <c r="SPM99" s="369"/>
      <c r="SPN99" s="369"/>
      <c r="SPO99" s="369"/>
      <c r="SPP99" s="369"/>
      <c r="SPQ99" s="369"/>
      <c r="SPR99" s="369"/>
      <c r="SPS99" s="369"/>
      <c r="SPT99" s="369"/>
      <c r="SPU99" s="369"/>
      <c r="SPV99" s="369"/>
      <c r="SPW99" s="369"/>
      <c r="SPX99" s="369"/>
      <c r="SPY99" s="369"/>
      <c r="SPZ99" s="369"/>
      <c r="SQA99" s="369"/>
      <c r="SQB99" s="369"/>
      <c r="SQC99" s="369"/>
      <c r="SQD99" s="369"/>
      <c r="SQE99" s="369"/>
      <c r="SQF99" s="369"/>
      <c r="SQG99" s="369"/>
      <c r="SQH99" s="369"/>
      <c r="SQI99" s="369"/>
      <c r="SQJ99" s="369"/>
      <c r="SQK99" s="369"/>
      <c r="SQL99" s="369"/>
      <c r="SQM99" s="369"/>
      <c r="SQN99" s="369"/>
      <c r="SQO99" s="369"/>
      <c r="SQP99" s="369"/>
      <c r="SQQ99" s="369"/>
      <c r="SQR99" s="369"/>
      <c r="SQS99" s="369"/>
      <c r="SQT99" s="369"/>
      <c r="SQU99" s="369"/>
      <c r="SQV99" s="369"/>
      <c r="SQW99" s="369"/>
      <c r="SQX99" s="369"/>
      <c r="SQY99" s="369"/>
      <c r="SQZ99" s="369"/>
      <c r="SRA99" s="369"/>
      <c r="SRB99" s="369"/>
      <c r="SRC99" s="369"/>
      <c r="SRD99" s="369"/>
      <c r="SRE99" s="369"/>
      <c r="SRF99" s="369"/>
      <c r="SRG99" s="369"/>
      <c r="SRH99" s="369"/>
      <c r="SRI99" s="369"/>
      <c r="SRJ99" s="369"/>
      <c r="SRK99" s="369"/>
      <c r="SRL99" s="369"/>
      <c r="SRM99" s="369"/>
      <c r="SRN99" s="369"/>
      <c r="SRO99" s="369"/>
      <c r="SRP99" s="369"/>
      <c r="SRQ99" s="369"/>
      <c r="SRR99" s="369"/>
      <c r="SRS99" s="369"/>
      <c r="SRT99" s="369"/>
      <c r="SRU99" s="369"/>
      <c r="SRV99" s="369"/>
      <c r="SRW99" s="369"/>
      <c r="SRX99" s="369"/>
      <c r="SRY99" s="369"/>
      <c r="SRZ99" s="369"/>
      <c r="SSA99" s="369"/>
      <c r="SSB99" s="369"/>
      <c r="SSC99" s="369"/>
      <c r="SSD99" s="369"/>
      <c r="SSE99" s="369"/>
      <c r="SSF99" s="369"/>
      <c r="SSG99" s="369"/>
      <c r="SSH99" s="369"/>
      <c r="SSI99" s="369"/>
      <c r="SSJ99" s="369"/>
      <c r="SSK99" s="369"/>
      <c r="SSL99" s="369"/>
      <c r="SSM99" s="369"/>
      <c r="SSN99" s="369"/>
      <c r="SSO99" s="369"/>
      <c r="SSP99" s="369"/>
      <c r="SSQ99" s="369"/>
      <c r="SSR99" s="369"/>
      <c r="SSS99" s="369"/>
      <c r="SST99" s="369"/>
      <c r="SSU99" s="369"/>
      <c r="SSV99" s="369"/>
      <c r="SSW99" s="369"/>
      <c r="SSX99" s="369"/>
      <c r="SSY99" s="369"/>
      <c r="SSZ99" s="369"/>
      <c r="STA99" s="369"/>
      <c r="STB99" s="369"/>
      <c r="STC99" s="369"/>
      <c r="STD99" s="369"/>
      <c r="STE99" s="369"/>
      <c r="STF99" s="369"/>
      <c r="STG99" s="369"/>
      <c r="STH99" s="369"/>
      <c r="STI99" s="369"/>
      <c r="STJ99" s="369"/>
      <c r="STK99" s="369"/>
      <c r="STL99" s="369"/>
      <c r="STM99" s="369"/>
      <c r="STN99" s="369"/>
      <c r="STO99" s="369"/>
      <c r="STP99" s="369"/>
      <c r="STQ99" s="369"/>
      <c r="STR99" s="369"/>
      <c r="STS99" s="369"/>
      <c r="STT99" s="369"/>
      <c r="STU99" s="369"/>
      <c r="STV99" s="369"/>
      <c r="STW99" s="369"/>
      <c r="STX99" s="369"/>
      <c r="STY99" s="369"/>
      <c r="STZ99" s="369"/>
      <c r="SUA99" s="369"/>
      <c r="SUB99" s="369"/>
      <c r="SUC99" s="369"/>
      <c r="SUD99" s="369"/>
      <c r="SUE99" s="369"/>
      <c r="SUF99" s="369"/>
      <c r="SUG99" s="369"/>
      <c r="SUH99" s="369"/>
      <c r="SUI99" s="369"/>
      <c r="SUJ99" s="369"/>
      <c r="SUK99" s="369"/>
      <c r="SUL99" s="369"/>
      <c r="SUM99" s="369"/>
      <c r="SUN99" s="369"/>
      <c r="SUO99" s="369"/>
      <c r="SUP99" s="369"/>
      <c r="SUQ99" s="369"/>
      <c r="SUR99" s="369"/>
      <c r="SUS99" s="369"/>
      <c r="SUT99" s="369"/>
      <c r="SUU99" s="369"/>
      <c r="SUV99" s="369"/>
      <c r="SUW99" s="369"/>
      <c r="SUX99" s="369"/>
      <c r="SUY99" s="369"/>
      <c r="SUZ99" s="369"/>
      <c r="SVA99" s="369"/>
      <c r="SVB99" s="369"/>
      <c r="SVC99" s="369"/>
      <c r="SVD99" s="369"/>
      <c r="SVE99" s="369"/>
      <c r="SVF99" s="369"/>
      <c r="SVG99" s="369"/>
      <c r="SVH99" s="369"/>
      <c r="SVI99" s="369"/>
      <c r="SVJ99" s="369"/>
      <c r="SVK99" s="369"/>
      <c r="SVL99" s="369"/>
      <c r="SVM99" s="369"/>
      <c r="SVN99" s="369"/>
      <c r="SVO99" s="369"/>
      <c r="SVP99" s="369"/>
      <c r="SVQ99" s="369"/>
      <c r="SVR99" s="369"/>
      <c r="SVS99" s="369"/>
      <c r="SVT99" s="369"/>
      <c r="SVU99" s="369"/>
      <c r="SVV99" s="369"/>
      <c r="SVW99" s="369"/>
      <c r="SVX99" s="369"/>
      <c r="SVY99" s="369"/>
      <c r="SVZ99" s="369"/>
      <c r="SWA99" s="369"/>
      <c r="SWB99" s="369"/>
      <c r="SWC99" s="369"/>
      <c r="SWD99" s="369"/>
      <c r="SWE99" s="369"/>
      <c r="SWF99" s="369"/>
      <c r="SWG99" s="369"/>
      <c r="SWH99" s="369"/>
      <c r="SWI99" s="369"/>
      <c r="SWJ99" s="369"/>
      <c r="SWK99" s="369"/>
      <c r="SWL99" s="369"/>
      <c r="SWM99" s="369"/>
      <c r="SWN99" s="369"/>
      <c r="SWO99" s="369"/>
      <c r="SWP99" s="369"/>
      <c r="SWQ99" s="369"/>
      <c r="SWR99" s="369"/>
      <c r="SWS99" s="369"/>
      <c r="SWT99" s="369"/>
      <c r="SWU99" s="369"/>
      <c r="SWV99" s="369"/>
      <c r="SWW99" s="369"/>
      <c r="SWX99" s="369"/>
      <c r="SWY99" s="369"/>
      <c r="SWZ99" s="369"/>
      <c r="SXA99" s="369"/>
      <c r="SXB99" s="369"/>
      <c r="SXC99" s="369"/>
      <c r="SXD99" s="369"/>
      <c r="SXE99" s="369"/>
      <c r="SXF99" s="369"/>
      <c r="SXG99" s="369"/>
      <c r="SXH99" s="369"/>
      <c r="SXI99" s="369"/>
      <c r="SXJ99" s="369"/>
      <c r="SXK99" s="369"/>
      <c r="SXL99" s="369"/>
      <c r="SXM99" s="369"/>
      <c r="SXN99" s="369"/>
      <c r="SXO99" s="369"/>
      <c r="SXP99" s="369"/>
      <c r="SXQ99" s="369"/>
      <c r="SXR99" s="369"/>
      <c r="SXS99" s="369"/>
      <c r="SXT99" s="369"/>
      <c r="SXU99" s="369"/>
      <c r="SXV99" s="369"/>
      <c r="SXW99" s="369"/>
      <c r="SXX99" s="369"/>
      <c r="SXY99" s="369"/>
      <c r="SXZ99" s="369"/>
      <c r="SYA99" s="369"/>
      <c r="SYB99" s="369"/>
      <c r="SYC99" s="369"/>
      <c r="SYD99" s="369"/>
      <c r="SYE99" s="369"/>
      <c r="SYF99" s="369"/>
      <c r="SYG99" s="369"/>
      <c r="SYH99" s="369"/>
      <c r="SYI99" s="369"/>
      <c r="SYJ99" s="369"/>
      <c r="SYK99" s="369"/>
      <c r="SYL99" s="369"/>
      <c r="SYM99" s="369"/>
      <c r="SYN99" s="369"/>
      <c r="SYO99" s="369"/>
      <c r="SYP99" s="369"/>
      <c r="SYQ99" s="369"/>
      <c r="SYR99" s="369"/>
      <c r="SYS99" s="369"/>
      <c r="SYT99" s="369"/>
      <c r="SYU99" s="369"/>
      <c r="SYV99" s="369"/>
      <c r="SYW99" s="369"/>
      <c r="SYX99" s="369"/>
      <c r="SYY99" s="369"/>
      <c r="SYZ99" s="369"/>
      <c r="SZA99" s="369"/>
      <c r="SZB99" s="369"/>
      <c r="SZC99" s="369"/>
      <c r="SZD99" s="369"/>
      <c r="SZE99" s="369"/>
      <c r="SZF99" s="369"/>
      <c r="SZG99" s="369"/>
      <c r="SZH99" s="369"/>
      <c r="SZI99" s="369"/>
      <c r="SZJ99" s="369"/>
      <c r="SZK99" s="369"/>
      <c r="SZL99" s="369"/>
      <c r="SZM99" s="369"/>
      <c r="SZN99" s="369"/>
      <c r="SZO99" s="369"/>
      <c r="SZP99" s="369"/>
      <c r="SZQ99" s="369"/>
      <c r="SZR99" s="369"/>
      <c r="SZS99" s="369"/>
      <c r="SZT99" s="369"/>
      <c r="SZU99" s="369"/>
      <c r="SZV99" s="369"/>
      <c r="SZW99" s="369"/>
      <c r="SZX99" s="369"/>
      <c r="SZY99" s="369"/>
      <c r="SZZ99" s="369"/>
      <c r="TAA99" s="369"/>
      <c r="TAB99" s="369"/>
      <c r="TAC99" s="369"/>
      <c r="TAD99" s="369"/>
      <c r="TAE99" s="369"/>
      <c r="TAF99" s="369"/>
      <c r="TAG99" s="369"/>
      <c r="TAH99" s="369"/>
      <c r="TAI99" s="369"/>
      <c r="TAJ99" s="369"/>
      <c r="TAK99" s="369"/>
      <c r="TAL99" s="369"/>
      <c r="TAM99" s="369"/>
      <c r="TAN99" s="369"/>
      <c r="TAO99" s="369"/>
      <c r="TAP99" s="369"/>
      <c r="TAQ99" s="369"/>
      <c r="TAR99" s="369"/>
      <c r="TAS99" s="369"/>
      <c r="TAT99" s="369"/>
      <c r="TAU99" s="369"/>
      <c r="TAV99" s="369"/>
      <c r="TAW99" s="369"/>
      <c r="TAX99" s="369"/>
      <c r="TAY99" s="369"/>
      <c r="TAZ99" s="369"/>
      <c r="TBA99" s="369"/>
      <c r="TBB99" s="369"/>
      <c r="TBC99" s="369"/>
      <c r="TBD99" s="369"/>
      <c r="TBE99" s="369"/>
      <c r="TBF99" s="369"/>
      <c r="TBG99" s="369"/>
      <c r="TBH99" s="369"/>
      <c r="TBI99" s="369"/>
      <c r="TBJ99" s="369"/>
      <c r="TBK99" s="369"/>
      <c r="TBL99" s="369"/>
      <c r="TBM99" s="369"/>
      <c r="TBN99" s="369"/>
      <c r="TBO99" s="369"/>
      <c r="TBP99" s="369"/>
      <c r="TBQ99" s="369"/>
      <c r="TBR99" s="369"/>
      <c r="TBS99" s="369"/>
      <c r="TBT99" s="369"/>
      <c r="TBU99" s="369"/>
      <c r="TBV99" s="369"/>
      <c r="TBW99" s="369"/>
      <c r="TBX99" s="369"/>
      <c r="TBY99" s="369"/>
      <c r="TBZ99" s="369"/>
      <c r="TCA99" s="369"/>
      <c r="TCB99" s="369"/>
      <c r="TCC99" s="369"/>
      <c r="TCD99" s="369"/>
      <c r="TCE99" s="369"/>
      <c r="TCF99" s="369"/>
      <c r="TCG99" s="369"/>
      <c r="TCH99" s="369"/>
      <c r="TCI99" s="369"/>
      <c r="TCJ99" s="369"/>
      <c r="TCK99" s="369"/>
      <c r="TCL99" s="369"/>
      <c r="TCM99" s="369"/>
      <c r="TCN99" s="369"/>
      <c r="TCO99" s="369"/>
      <c r="TCP99" s="369"/>
      <c r="TCQ99" s="369"/>
      <c r="TCR99" s="369"/>
      <c r="TCS99" s="369"/>
      <c r="TCT99" s="369"/>
      <c r="TCU99" s="369"/>
      <c r="TCV99" s="369"/>
      <c r="TCW99" s="369"/>
      <c r="TCX99" s="369"/>
      <c r="TCY99" s="369"/>
      <c r="TCZ99" s="369"/>
      <c r="TDA99" s="369"/>
      <c r="TDB99" s="369"/>
      <c r="TDC99" s="369"/>
      <c r="TDD99" s="369"/>
      <c r="TDE99" s="369"/>
      <c r="TDF99" s="369"/>
      <c r="TDG99" s="369"/>
      <c r="TDH99" s="369"/>
      <c r="TDI99" s="369"/>
      <c r="TDJ99" s="369"/>
      <c r="TDK99" s="369"/>
      <c r="TDL99" s="369"/>
      <c r="TDM99" s="369"/>
      <c r="TDN99" s="369"/>
      <c r="TDO99" s="369"/>
      <c r="TDP99" s="369"/>
      <c r="TDQ99" s="369"/>
      <c r="TDR99" s="369"/>
      <c r="TDS99" s="369"/>
      <c r="TDT99" s="369"/>
      <c r="TDU99" s="369"/>
      <c r="TDV99" s="369"/>
      <c r="TDW99" s="369"/>
      <c r="TDX99" s="369"/>
      <c r="TDY99" s="369"/>
      <c r="TDZ99" s="369"/>
      <c r="TEA99" s="369"/>
      <c r="TEB99" s="369"/>
      <c r="TEC99" s="369"/>
      <c r="TED99" s="369"/>
      <c r="TEE99" s="369"/>
      <c r="TEF99" s="369"/>
      <c r="TEG99" s="369"/>
      <c r="TEH99" s="369"/>
      <c r="TEI99" s="369"/>
      <c r="TEJ99" s="369"/>
      <c r="TEK99" s="369"/>
      <c r="TEL99" s="369"/>
      <c r="TEM99" s="369"/>
      <c r="TEN99" s="369"/>
      <c r="TEO99" s="369"/>
      <c r="TEP99" s="369"/>
      <c r="TEQ99" s="369"/>
      <c r="TER99" s="369"/>
      <c r="TES99" s="369"/>
      <c r="TET99" s="369"/>
      <c r="TEU99" s="369"/>
      <c r="TEV99" s="369"/>
      <c r="TEW99" s="369"/>
      <c r="TEX99" s="369"/>
      <c r="TEY99" s="369"/>
      <c r="TEZ99" s="369"/>
      <c r="TFA99" s="369"/>
      <c r="TFB99" s="369"/>
      <c r="TFC99" s="369"/>
      <c r="TFD99" s="369"/>
      <c r="TFE99" s="369"/>
      <c r="TFF99" s="369"/>
      <c r="TFG99" s="369"/>
      <c r="TFH99" s="369"/>
      <c r="TFI99" s="369"/>
      <c r="TFJ99" s="369"/>
      <c r="TFK99" s="369"/>
      <c r="TFL99" s="369"/>
      <c r="TFM99" s="369"/>
      <c r="TFN99" s="369"/>
      <c r="TFO99" s="369"/>
      <c r="TFP99" s="369"/>
      <c r="TFQ99" s="369"/>
      <c r="TFR99" s="369"/>
      <c r="TFS99" s="369"/>
      <c r="TFT99" s="369"/>
      <c r="TFU99" s="369"/>
      <c r="TFV99" s="369"/>
      <c r="TFW99" s="369"/>
      <c r="TFX99" s="369"/>
      <c r="TFY99" s="369"/>
      <c r="TFZ99" s="369"/>
      <c r="TGA99" s="369"/>
      <c r="TGB99" s="369"/>
      <c r="TGC99" s="369"/>
      <c r="TGD99" s="369"/>
      <c r="TGE99" s="369"/>
      <c r="TGF99" s="369"/>
      <c r="TGG99" s="369"/>
      <c r="TGH99" s="369"/>
      <c r="TGI99" s="369"/>
      <c r="TGJ99" s="369"/>
      <c r="TGK99" s="369"/>
      <c r="TGL99" s="369"/>
      <c r="TGM99" s="369"/>
      <c r="TGN99" s="369"/>
      <c r="TGO99" s="369"/>
      <c r="TGP99" s="369"/>
      <c r="TGQ99" s="369"/>
      <c r="TGR99" s="369"/>
      <c r="TGS99" s="369"/>
      <c r="TGT99" s="369"/>
      <c r="TGU99" s="369"/>
      <c r="TGV99" s="369"/>
      <c r="TGW99" s="369"/>
      <c r="TGX99" s="369"/>
      <c r="TGY99" s="369"/>
      <c r="TGZ99" s="369"/>
      <c r="THA99" s="369"/>
      <c r="THB99" s="369"/>
      <c r="THC99" s="369"/>
      <c r="THD99" s="369"/>
      <c r="THE99" s="369"/>
      <c r="THF99" s="369"/>
      <c r="THG99" s="369"/>
      <c r="THH99" s="369"/>
      <c r="THI99" s="369"/>
      <c r="THJ99" s="369"/>
      <c r="THK99" s="369"/>
      <c r="THL99" s="369"/>
      <c r="THM99" s="369"/>
      <c r="THN99" s="369"/>
      <c r="THO99" s="369"/>
      <c r="THP99" s="369"/>
      <c r="THQ99" s="369"/>
      <c r="THR99" s="369"/>
      <c r="THS99" s="369"/>
      <c r="THT99" s="369"/>
      <c r="THU99" s="369"/>
      <c r="THV99" s="369"/>
      <c r="THW99" s="369"/>
      <c r="THX99" s="369"/>
      <c r="THY99" s="369"/>
      <c r="THZ99" s="369"/>
      <c r="TIA99" s="369"/>
      <c r="TIB99" s="369"/>
      <c r="TIC99" s="369"/>
      <c r="TID99" s="369"/>
      <c r="TIE99" s="369"/>
      <c r="TIF99" s="369"/>
      <c r="TIG99" s="369"/>
      <c r="TIH99" s="369"/>
      <c r="TII99" s="369"/>
      <c r="TIJ99" s="369"/>
      <c r="TIK99" s="369"/>
      <c r="TIL99" s="369"/>
      <c r="TIM99" s="369"/>
      <c r="TIN99" s="369"/>
      <c r="TIO99" s="369"/>
      <c r="TIP99" s="369"/>
      <c r="TIQ99" s="369"/>
      <c r="TIR99" s="369"/>
      <c r="TIS99" s="369"/>
      <c r="TIT99" s="369"/>
      <c r="TIU99" s="369"/>
      <c r="TIV99" s="369"/>
      <c r="TIW99" s="369"/>
      <c r="TIX99" s="369"/>
      <c r="TIY99" s="369"/>
      <c r="TIZ99" s="369"/>
      <c r="TJA99" s="369"/>
      <c r="TJB99" s="369"/>
      <c r="TJC99" s="369"/>
      <c r="TJD99" s="369"/>
      <c r="TJE99" s="369"/>
      <c r="TJF99" s="369"/>
      <c r="TJG99" s="369"/>
      <c r="TJH99" s="369"/>
      <c r="TJI99" s="369"/>
      <c r="TJJ99" s="369"/>
      <c r="TJK99" s="369"/>
      <c r="TJL99" s="369"/>
      <c r="TJM99" s="369"/>
      <c r="TJN99" s="369"/>
      <c r="TJO99" s="369"/>
      <c r="TJP99" s="369"/>
      <c r="TJQ99" s="369"/>
      <c r="TJR99" s="369"/>
      <c r="TJS99" s="369"/>
      <c r="TJT99" s="369"/>
      <c r="TJU99" s="369"/>
      <c r="TJV99" s="369"/>
      <c r="TJW99" s="369"/>
      <c r="TJX99" s="369"/>
      <c r="TJY99" s="369"/>
      <c r="TJZ99" s="369"/>
      <c r="TKA99" s="369"/>
      <c r="TKB99" s="369"/>
      <c r="TKC99" s="369"/>
      <c r="TKD99" s="369"/>
      <c r="TKE99" s="369"/>
      <c r="TKF99" s="369"/>
      <c r="TKG99" s="369"/>
      <c r="TKH99" s="369"/>
      <c r="TKI99" s="369"/>
      <c r="TKJ99" s="369"/>
      <c r="TKK99" s="369"/>
      <c r="TKL99" s="369"/>
      <c r="TKM99" s="369"/>
      <c r="TKN99" s="369"/>
      <c r="TKO99" s="369"/>
      <c r="TKP99" s="369"/>
      <c r="TKQ99" s="369"/>
      <c r="TKR99" s="369"/>
      <c r="TKS99" s="369"/>
      <c r="TKT99" s="369"/>
      <c r="TKU99" s="369"/>
      <c r="TKV99" s="369"/>
      <c r="TKW99" s="369"/>
      <c r="TKX99" s="369"/>
      <c r="TKY99" s="369"/>
      <c r="TKZ99" s="369"/>
      <c r="TLA99" s="369"/>
      <c r="TLB99" s="369"/>
      <c r="TLC99" s="369"/>
      <c r="TLD99" s="369"/>
      <c r="TLE99" s="369"/>
      <c r="TLF99" s="369"/>
      <c r="TLG99" s="369"/>
      <c r="TLH99" s="369"/>
      <c r="TLI99" s="369"/>
      <c r="TLJ99" s="369"/>
      <c r="TLK99" s="369"/>
      <c r="TLL99" s="369"/>
      <c r="TLM99" s="369"/>
      <c r="TLN99" s="369"/>
      <c r="TLO99" s="369"/>
      <c r="TLP99" s="369"/>
      <c r="TLQ99" s="369"/>
      <c r="TLR99" s="369"/>
      <c r="TLS99" s="369"/>
      <c r="TLT99" s="369"/>
      <c r="TLU99" s="369"/>
      <c r="TLV99" s="369"/>
      <c r="TLW99" s="369"/>
      <c r="TLX99" s="369"/>
      <c r="TLY99" s="369"/>
      <c r="TLZ99" s="369"/>
      <c r="TMA99" s="369"/>
      <c r="TMB99" s="369"/>
      <c r="TMC99" s="369"/>
      <c r="TMD99" s="369"/>
      <c r="TME99" s="369"/>
      <c r="TMF99" s="369"/>
      <c r="TMG99" s="369"/>
      <c r="TMH99" s="369"/>
      <c r="TMI99" s="369"/>
      <c r="TMJ99" s="369"/>
      <c r="TMK99" s="369"/>
      <c r="TML99" s="369"/>
      <c r="TMM99" s="369"/>
      <c r="TMN99" s="369"/>
      <c r="TMO99" s="369"/>
      <c r="TMP99" s="369"/>
      <c r="TMQ99" s="369"/>
      <c r="TMR99" s="369"/>
      <c r="TMS99" s="369"/>
      <c r="TMT99" s="369"/>
      <c r="TMU99" s="369"/>
      <c r="TMV99" s="369"/>
      <c r="TMW99" s="369"/>
      <c r="TMX99" s="369"/>
      <c r="TMY99" s="369"/>
      <c r="TMZ99" s="369"/>
      <c r="TNA99" s="369"/>
      <c r="TNB99" s="369"/>
      <c r="TNC99" s="369"/>
      <c r="TND99" s="369"/>
      <c r="TNE99" s="369"/>
      <c r="TNF99" s="369"/>
      <c r="TNG99" s="369"/>
      <c r="TNH99" s="369"/>
      <c r="TNI99" s="369"/>
      <c r="TNJ99" s="369"/>
      <c r="TNK99" s="369"/>
      <c r="TNL99" s="369"/>
      <c r="TNM99" s="369"/>
      <c r="TNN99" s="369"/>
      <c r="TNO99" s="369"/>
      <c r="TNP99" s="369"/>
      <c r="TNQ99" s="369"/>
      <c r="TNR99" s="369"/>
      <c r="TNS99" s="369"/>
      <c r="TNT99" s="369"/>
      <c r="TNU99" s="369"/>
      <c r="TNV99" s="369"/>
      <c r="TNW99" s="369"/>
      <c r="TNX99" s="369"/>
      <c r="TNY99" s="369"/>
      <c r="TNZ99" s="369"/>
      <c r="TOA99" s="369"/>
      <c r="TOB99" s="369"/>
      <c r="TOC99" s="369"/>
      <c r="TOD99" s="369"/>
      <c r="TOE99" s="369"/>
      <c r="TOF99" s="369"/>
      <c r="TOG99" s="369"/>
      <c r="TOH99" s="369"/>
      <c r="TOI99" s="369"/>
      <c r="TOJ99" s="369"/>
      <c r="TOK99" s="369"/>
      <c r="TOL99" s="369"/>
      <c r="TOM99" s="369"/>
      <c r="TON99" s="369"/>
      <c r="TOO99" s="369"/>
      <c r="TOP99" s="369"/>
      <c r="TOQ99" s="369"/>
      <c r="TOR99" s="369"/>
      <c r="TOS99" s="369"/>
      <c r="TOT99" s="369"/>
      <c r="TOU99" s="369"/>
      <c r="TOV99" s="369"/>
      <c r="TOW99" s="369"/>
      <c r="TOX99" s="369"/>
      <c r="TOY99" s="369"/>
      <c r="TOZ99" s="369"/>
      <c r="TPA99" s="369"/>
      <c r="TPB99" s="369"/>
      <c r="TPC99" s="369"/>
      <c r="TPD99" s="369"/>
      <c r="TPE99" s="369"/>
      <c r="TPF99" s="369"/>
      <c r="TPG99" s="369"/>
      <c r="TPH99" s="369"/>
      <c r="TPI99" s="369"/>
      <c r="TPJ99" s="369"/>
      <c r="TPK99" s="369"/>
      <c r="TPL99" s="369"/>
      <c r="TPM99" s="369"/>
      <c r="TPN99" s="369"/>
      <c r="TPO99" s="369"/>
      <c r="TPP99" s="369"/>
      <c r="TPQ99" s="369"/>
      <c r="TPR99" s="369"/>
      <c r="TPS99" s="369"/>
      <c r="TPT99" s="369"/>
      <c r="TPU99" s="369"/>
      <c r="TPV99" s="369"/>
      <c r="TPW99" s="369"/>
      <c r="TPX99" s="369"/>
      <c r="TPY99" s="369"/>
      <c r="TPZ99" s="369"/>
      <c r="TQA99" s="369"/>
      <c r="TQB99" s="369"/>
      <c r="TQC99" s="369"/>
      <c r="TQD99" s="369"/>
      <c r="TQE99" s="369"/>
      <c r="TQF99" s="369"/>
      <c r="TQG99" s="369"/>
      <c r="TQH99" s="369"/>
      <c r="TQI99" s="369"/>
      <c r="TQJ99" s="369"/>
      <c r="TQK99" s="369"/>
      <c r="TQL99" s="369"/>
      <c r="TQM99" s="369"/>
      <c r="TQN99" s="369"/>
      <c r="TQO99" s="369"/>
      <c r="TQP99" s="369"/>
      <c r="TQQ99" s="369"/>
      <c r="TQR99" s="369"/>
      <c r="TQS99" s="369"/>
      <c r="TQT99" s="369"/>
      <c r="TQU99" s="369"/>
      <c r="TQV99" s="369"/>
      <c r="TQW99" s="369"/>
      <c r="TQX99" s="369"/>
      <c r="TQY99" s="369"/>
      <c r="TQZ99" s="369"/>
      <c r="TRA99" s="369"/>
      <c r="TRB99" s="369"/>
      <c r="TRC99" s="369"/>
      <c r="TRD99" s="369"/>
      <c r="TRE99" s="369"/>
      <c r="TRF99" s="369"/>
      <c r="TRG99" s="369"/>
      <c r="TRH99" s="369"/>
      <c r="TRI99" s="369"/>
      <c r="TRJ99" s="369"/>
      <c r="TRK99" s="369"/>
      <c r="TRL99" s="369"/>
      <c r="TRM99" s="369"/>
      <c r="TRN99" s="369"/>
      <c r="TRO99" s="369"/>
      <c r="TRP99" s="369"/>
      <c r="TRQ99" s="369"/>
      <c r="TRR99" s="369"/>
      <c r="TRS99" s="369"/>
      <c r="TRT99" s="369"/>
      <c r="TRU99" s="369"/>
      <c r="TRV99" s="369"/>
      <c r="TRW99" s="369"/>
      <c r="TRX99" s="369"/>
      <c r="TRY99" s="369"/>
      <c r="TRZ99" s="369"/>
      <c r="TSA99" s="369"/>
      <c r="TSB99" s="369"/>
      <c r="TSC99" s="369"/>
      <c r="TSD99" s="369"/>
      <c r="TSE99" s="369"/>
      <c r="TSF99" s="369"/>
      <c r="TSG99" s="369"/>
      <c r="TSH99" s="369"/>
      <c r="TSI99" s="369"/>
      <c r="TSJ99" s="369"/>
      <c r="TSK99" s="369"/>
      <c r="TSL99" s="369"/>
      <c r="TSM99" s="369"/>
      <c r="TSN99" s="369"/>
      <c r="TSO99" s="369"/>
      <c r="TSP99" s="369"/>
      <c r="TSQ99" s="369"/>
      <c r="TSR99" s="369"/>
      <c r="TSS99" s="369"/>
      <c r="TST99" s="369"/>
      <c r="TSU99" s="369"/>
      <c r="TSV99" s="369"/>
      <c r="TSW99" s="369"/>
      <c r="TSX99" s="369"/>
      <c r="TSY99" s="369"/>
      <c r="TSZ99" s="369"/>
      <c r="TTA99" s="369"/>
      <c r="TTB99" s="369"/>
      <c r="TTC99" s="369"/>
      <c r="TTD99" s="369"/>
      <c r="TTE99" s="369"/>
      <c r="TTF99" s="369"/>
      <c r="TTG99" s="369"/>
      <c r="TTH99" s="369"/>
      <c r="TTI99" s="369"/>
      <c r="TTJ99" s="369"/>
      <c r="TTK99" s="369"/>
      <c r="TTL99" s="369"/>
      <c r="TTM99" s="369"/>
      <c r="TTN99" s="369"/>
      <c r="TTO99" s="369"/>
      <c r="TTP99" s="369"/>
      <c r="TTQ99" s="369"/>
      <c r="TTR99" s="369"/>
      <c r="TTS99" s="369"/>
      <c r="TTT99" s="369"/>
      <c r="TTU99" s="369"/>
      <c r="TTV99" s="369"/>
      <c r="TTW99" s="369"/>
      <c r="TTX99" s="369"/>
      <c r="TTY99" s="369"/>
      <c r="TTZ99" s="369"/>
      <c r="TUA99" s="369"/>
      <c r="TUB99" s="369"/>
      <c r="TUC99" s="369"/>
      <c r="TUD99" s="369"/>
      <c r="TUE99" s="369"/>
      <c r="TUF99" s="369"/>
      <c r="TUG99" s="369"/>
      <c r="TUH99" s="369"/>
      <c r="TUI99" s="369"/>
      <c r="TUJ99" s="369"/>
      <c r="TUK99" s="369"/>
      <c r="TUL99" s="369"/>
      <c r="TUM99" s="369"/>
      <c r="TUN99" s="369"/>
      <c r="TUO99" s="369"/>
      <c r="TUP99" s="369"/>
      <c r="TUQ99" s="369"/>
      <c r="TUR99" s="369"/>
      <c r="TUS99" s="369"/>
      <c r="TUT99" s="369"/>
      <c r="TUU99" s="369"/>
      <c r="TUV99" s="369"/>
      <c r="TUW99" s="369"/>
      <c r="TUX99" s="369"/>
      <c r="TUY99" s="369"/>
      <c r="TUZ99" s="369"/>
      <c r="TVA99" s="369"/>
      <c r="TVB99" s="369"/>
      <c r="TVC99" s="369"/>
      <c r="TVD99" s="369"/>
      <c r="TVE99" s="369"/>
      <c r="TVF99" s="369"/>
      <c r="TVG99" s="369"/>
      <c r="TVH99" s="369"/>
      <c r="TVI99" s="369"/>
      <c r="TVJ99" s="369"/>
      <c r="TVK99" s="369"/>
      <c r="TVL99" s="369"/>
      <c r="TVM99" s="369"/>
      <c r="TVN99" s="369"/>
      <c r="TVO99" s="369"/>
      <c r="TVP99" s="369"/>
      <c r="TVQ99" s="369"/>
      <c r="TVR99" s="369"/>
      <c r="TVS99" s="369"/>
      <c r="TVT99" s="369"/>
      <c r="TVU99" s="369"/>
      <c r="TVV99" s="369"/>
      <c r="TVW99" s="369"/>
      <c r="TVX99" s="369"/>
      <c r="TVY99" s="369"/>
      <c r="TVZ99" s="369"/>
      <c r="TWA99" s="369"/>
      <c r="TWB99" s="369"/>
      <c r="TWC99" s="369"/>
      <c r="TWD99" s="369"/>
      <c r="TWE99" s="369"/>
      <c r="TWF99" s="369"/>
      <c r="TWG99" s="369"/>
      <c r="TWH99" s="369"/>
      <c r="TWI99" s="369"/>
      <c r="TWJ99" s="369"/>
      <c r="TWK99" s="369"/>
      <c r="TWL99" s="369"/>
      <c r="TWM99" s="369"/>
      <c r="TWN99" s="369"/>
      <c r="TWO99" s="369"/>
      <c r="TWP99" s="369"/>
      <c r="TWQ99" s="369"/>
      <c r="TWR99" s="369"/>
      <c r="TWS99" s="369"/>
      <c r="TWT99" s="369"/>
      <c r="TWU99" s="369"/>
      <c r="TWV99" s="369"/>
      <c r="TWW99" s="369"/>
      <c r="TWX99" s="369"/>
      <c r="TWY99" s="369"/>
      <c r="TWZ99" s="369"/>
      <c r="TXA99" s="369"/>
      <c r="TXB99" s="369"/>
      <c r="TXC99" s="369"/>
      <c r="TXD99" s="369"/>
      <c r="TXE99" s="369"/>
      <c r="TXF99" s="369"/>
      <c r="TXG99" s="369"/>
      <c r="TXH99" s="369"/>
      <c r="TXI99" s="369"/>
      <c r="TXJ99" s="369"/>
      <c r="TXK99" s="369"/>
      <c r="TXL99" s="369"/>
      <c r="TXM99" s="369"/>
      <c r="TXN99" s="369"/>
      <c r="TXO99" s="369"/>
      <c r="TXP99" s="369"/>
      <c r="TXQ99" s="369"/>
      <c r="TXR99" s="369"/>
      <c r="TXS99" s="369"/>
      <c r="TXT99" s="369"/>
      <c r="TXU99" s="369"/>
      <c r="TXV99" s="369"/>
      <c r="TXW99" s="369"/>
      <c r="TXX99" s="369"/>
      <c r="TXY99" s="369"/>
      <c r="TXZ99" s="369"/>
      <c r="TYA99" s="369"/>
      <c r="TYB99" s="369"/>
      <c r="TYC99" s="369"/>
      <c r="TYD99" s="369"/>
      <c r="TYE99" s="369"/>
      <c r="TYF99" s="369"/>
      <c r="TYG99" s="369"/>
      <c r="TYH99" s="369"/>
      <c r="TYI99" s="369"/>
      <c r="TYJ99" s="369"/>
      <c r="TYK99" s="369"/>
      <c r="TYL99" s="369"/>
      <c r="TYM99" s="369"/>
      <c r="TYN99" s="369"/>
      <c r="TYO99" s="369"/>
      <c r="TYP99" s="369"/>
      <c r="TYQ99" s="369"/>
      <c r="TYR99" s="369"/>
      <c r="TYS99" s="369"/>
      <c r="TYT99" s="369"/>
      <c r="TYU99" s="369"/>
      <c r="TYV99" s="369"/>
      <c r="TYW99" s="369"/>
      <c r="TYX99" s="369"/>
      <c r="TYY99" s="369"/>
      <c r="TYZ99" s="369"/>
      <c r="TZA99" s="369"/>
      <c r="TZB99" s="369"/>
      <c r="TZC99" s="369"/>
      <c r="TZD99" s="369"/>
      <c r="TZE99" s="369"/>
      <c r="TZF99" s="369"/>
      <c r="TZG99" s="369"/>
      <c r="TZH99" s="369"/>
      <c r="TZI99" s="369"/>
      <c r="TZJ99" s="369"/>
      <c r="TZK99" s="369"/>
      <c r="TZL99" s="369"/>
      <c r="TZM99" s="369"/>
      <c r="TZN99" s="369"/>
      <c r="TZO99" s="369"/>
      <c r="TZP99" s="369"/>
      <c r="TZQ99" s="369"/>
      <c r="TZR99" s="369"/>
      <c r="TZS99" s="369"/>
      <c r="TZT99" s="369"/>
      <c r="TZU99" s="369"/>
      <c r="TZV99" s="369"/>
      <c r="TZW99" s="369"/>
      <c r="TZX99" s="369"/>
      <c r="TZY99" s="369"/>
      <c r="TZZ99" s="369"/>
      <c r="UAA99" s="369"/>
      <c r="UAB99" s="369"/>
      <c r="UAC99" s="369"/>
      <c r="UAD99" s="369"/>
      <c r="UAE99" s="369"/>
      <c r="UAF99" s="369"/>
      <c r="UAG99" s="369"/>
      <c r="UAH99" s="369"/>
      <c r="UAI99" s="369"/>
      <c r="UAJ99" s="369"/>
      <c r="UAK99" s="369"/>
      <c r="UAL99" s="369"/>
      <c r="UAM99" s="369"/>
      <c r="UAN99" s="369"/>
      <c r="UAO99" s="369"/>
      <c r="UAP99" s="369"/>
      <c r="UAQ99" s="369"/>
      <c r="UAR99" s="369"/>
      <c r="UAS99" s="369"/>
      <c r="UAT99" s="369"/>
      <c r="UAU99" s="369"/>
      <c r="UAV99" s="369"/>
      <c r="UAW99" s="369"/>
      <c r="UAX99" s="369"/>
      <c r="UAY99" s="369"/>
      <c r="UAZ99" s="369"/>
      <c r="UBA99" s="369"/>
      <c r="UBB99" s="369"/>
      <c r="UBC99" s="369"/>
      <c r="UBD99" s="369"/>
      <c r="UBE99" s="369"/>
      <c r="UBF99" s="369"/>
      <c r="UBG99" s="369"/>
      <c r="UBH99" s="369"/>
      <c r="UBI99" s="369"/>
      <c r="UBJ99" s="369"/>
      <c r="UBK99" s="369"/>
      <c r="UBL99" s="369"/>
      <c r="UBM99" s="369"/>
      <c r="UBN99" s="369"/>
      <c r="UBO99" s="369"/>
      <c r="UBP99" s="369"/>
      <c r="UBQ99" s="369"/>
      <c r="UBR99" s="369"/>
      <c r="UBS99" s="369"/>
      <c r="UBT99" s="369"/>
      <c r="UBU99" s="369"/>
      <c r="UBV99" s="369"/>
      <c r="UBW99" s="369"/>
      <c r="UBX99" s="369"/>
      <c r="UBY99" s="369"/>
      <c r="UBZ99" s="369"/>
      <c r="UCA99" s="369"/>
      <c r="UCB99" s="369"/>
      <c r="UCC99" s="369"/>
      <c r="UCD99" s="369"/>
      <c r="UCE99" s="369"/>
      <c r="UCF99" s="369"/>
      <c r="UCG99" s="369"/>
      <c r="UCH99" s="369"/>
      <c r="UCI99" s="369"/>
      <c r="UCJ99" s="369"/>
      <c r="UCK99" s="369"/>
      <c r="UCL99" s="369"/>
      <c r="UCM99" s="369"/>
      <c r="UCN99" s="369"/>
      <c r="UCO99" s="369"/>
      <c r="UCP99" s="369"/>
      <c r="UCQ99" s="369"/>
      <c r="UCR99" s="369"/>
      <c r="UCS99" s="369"/>
      <c r="UCT99" s="369"/>
      <c r="UCU99" s="369"/>
      <c r="UCV99" s="369"/>
      <c r="UCW99" s="369"/>
      <c r="UCX99" s="369"/>
      <c r="UCY99" s="369"/>
      <c r="UCZ99" s="369"/>
      <c r="UDA99" s="369"/>
      <c r="UDB99" s="369"/>
      <c r="UDC99" s="369"/>
      <c r="UDD99" s="369"/>
      <c r="UDE99" s="369"/>
      <c r="UDF99" s="369"/>
      <c r="UDG99" s="369"/>
      <c r="UDH99" s="369"/>
      <c r="UDI99" s="369"/>
      <c r="UDJ99" s="369"/>
      <c r="UDK99" s="369"/>
      <c r="UDL99" s="369"/>
      <c r="UDM99" s="369"/>
      <c r="UDN99" s="369"/>
      <c r="UDO99" s="369"/>
      <c r="UDP99" s="369"/>
      <c r="UDQ99" s="369"/>
      <c r="UDR99" s="369"/>
      <c r="UDS99" s="369"/>
      <c r="UDT99" s="369"/>
      <c r="UDU99" s="369"/>
      <c r="UDV99" s="369"/>
      <c r="UDW99" s="369"/>
      <c r="UDX99" s="369"/>
      <c r="UDY99" s="369"/>
      <c r="UDZ99" s="369"/>
      <c r="UEA99" s="369"/>
      <c r="UEB99" s="369"/>
      <c r="UEC99" s="369"/>
      <c r="UED99" s="369"/>
      <c r="UEE99" s="369"/>
      <c r="UEF99" s="369"/>
      <c r="UEG99" s="369"/>
      <c r="UEH99" s="369"/>
      <c r="UEI99" s="369"/>
      <c r="UEJ99" s="369"/>
      <c r="UEK99" s="369"/>
      <c r="UEL99" s="369"/>
      <c r="UEM99" s="369"/>
      <c r="UEN99" s="369"/>
      <c r="UEO99" s="369"/>
      <c r="UEP99" s="369"/>
      <c r="UEQ99" s="369"/>
      <c r="UER99" s="369"/>
      <c r="UES99" s="369"/>
      <c r="UET99" s="369"/>
      <c r="UEU99" s="369"/>
      <c r="UEV99" s="369"/>
      <c r="UEW99" s="369"/>
      <c r="UEX99" s="369"/>
      <c r="UEY99" s="369"/>
      <c r="UEZ99" s="369"/>
      <c r="UFA99" s="369"/>
      <c r="UFB99" s="369"/>
      <c r="UFC99" s="369"/>
      <c r="UFD99" s="369"/>
      <c r="UFE99" s="369"/>
      <c r="UFF99" s="369"/>
      <c r="UFG99" s="369"/>
      <c r="UFH99" s="369"/>
      <c r="UFI99" s="369"/>
      <c r="UFJ99" s="369"/>
      <c r="UFK99" s="369"/>
      <c r="UFL99" s="369"/>
      <c r="UFM99" s="369"/>
      <c r="UFN99" s="369"/>
      <c r="UFO99" s="369"/>
      <c r="UFP99" s="369"/>
      <c r="UFQ99" s="369"/>
      <c r="UFR99" s="369"/>
      <c r="UFS99" s="369"/>
      <c r="UFT99" s="369"/>
      <c r="UFU99" s="369"/>
      <c r="UFV99" s="369"/>
      <c r="UFW99" s="369"/>
      <c r="UFX99" s="369"/>
      <c r="UFY99" s="369"/>
      <c r="UFZ99" s="369"/>
      <c r="UGA99" s="369"/>
      <c r="UGB99" s="369"/>
      <c r="UGC99" s="369"/>
      <c r="UGD99" s="369"/>
      <c r="UGE99" s="369"/>
      <c r="UGF99" s="369"/>
      <c r="UGG99" s="369"/>
      <c r="UGH99" s="369"/>
      <c r="UGI99" s="369"/>
      <c r="UGJ99" s="369"/>
      <c r="UGK99" s="369"/>
      <c r="UGL99" s="369"/>
      <c r="UGM99" s="369"/>
      <c r="UGN99" s="369"/>
      <c r="UGO99" s="369"/>
      <c r="UGP99" s="369"/>
      <c r="UGQ99" s="369"/>
      <c r="UGR99" s="369"/>
      <c r="UGS99" s="369"/>
      <c r="UGT99" s="369"/>
      <c r="UGU99" s="369"/>
      <c r="UGV99" s="369"/>
      <c r="UGW99" s="369"/>
      <c r="UGX99" s="369"/>
      <c r="UGY99" s="369"/>
      <c r="UGZ99" s="369"/>
      <c r="UHA99" s="369"/>
      <c r="UHB99" s="369"/>
      <c r="UHC99" s="369"/>
      <c r="UHD99" s="369"/>
      <c r="UHE99" s="369"/>
      <c r="UHF99" s="369"/>
      <c r="UHG99" s="369"/>
      <c r="UHH99" s="369"/>
      <c r="UHI99" s="369"/>
      <c r="UHJ99" s="369"/>
      <c r="UHK99" s="369"/>
      <c r="UHL99" s="369"/>
      <c r="UHM99" s="369"/>
      <c r="UHN99" s="369"/>
      <c r="UHO99" s="369"/>
      <c r="UHP99" s="369"/>
      <c r="UHQ99" s="369"/>
      <c r="UHR99" s="369"/>
      <c r="UHS99" s="369"/>
      <c r="UHT99" s="369"/>
      <c r="UHU99" s="369"/>
      <c r="UHV99" s="369"/>
      <c r="UHW99" s="369"/>
      <c r="UHX99" s="369"/>
      <c r="UHY99" s="369"/>
      <c r="UHZ99" s="369"/>
      <c r="UIA99" s="369"/>
      <c r="UIB99" s="369"/>
      <c r="UIC99" s="369"/>
      <c r="UID99" s="369"/>
      <c r="UIE99" s="369"/>
      <c r="UIF99" s="369"/>
      <c r="UIG99" s="369"/>
      <c r="UIH99" s="369"/>
      <c r="UII99" s="369"/>
      <c r="UIJ99" s="369"/>
      <c r="UIK99" s="369"/>
      <c r="UIL99" s="369"/>
      <c r="UIM99" s="369"/>
      <c r="UIN99" s="369"/>
      <c r="UIO99" s="369"/>
      <c r="UIP99" s="369"/>
      <c r="UIQ99" s="369"/>
      <c r="UIR99" s="369"/>
      <c r="UIS99" s="369"/>
      <c r="UIT99" s="369"/>
      <c r="UIU99" s="369"/>
      <c r="UIV99" s="369"/>
      <c r="UIW99" s="369"/>
      <c r="UIX99" s="369"/>
      <c r="UIY99" s="369"/>
      <c r="UIZ99" s="369"/>
      <c r="UJA99" s="369"/>
      <c r="UJB99" s="369"/>
      <c r="UJC99" s="369"/>
      <c r="UJD99" s="369"/>
      <c r="UJE99" s="369"/>
      <c r="UJF99" s="369"/>
      <c r="UJG99" s="369"/>
      <c r="UJH99" s="369"/>
      <c r="UJI99" s="369"/>
      <c r="UJJ99" s="369"/>
      <c r="UJK99" s="369"/>
      <c r="UJL99" s="369"/>
      <c r="UJM99" s="369"/>
      <c r="UJN99" s="369"/>
      <c r="UJO99" s="369"/>
      <c r="UJP99" s="369"/>
      <c r="UJQ99" s="369"/>
      <c r="UJR99" s="369"/>
      <c r="UJS99" s="369"/>
      <c r="UJT99" s="369"/>
      <c r="UJU99" s="369"/>
      <c r="UJV99" s="369"/>
      <c r="UJW99" s="369"/>
      <c r="UJX99" s="369"/>
      <c r="UJY99" s="369"/>
      <c r="UJZ99" s="369"/>
      <c r="UKA99" s="369"/>
      <c r="UKB99" s="369"/>
      <c r="UKC99" s="369"/>
      <c r="UKD99" s="369"/>
      <c r="UKE99" s="369"/>
      <c r="UKF99" s="369"/>
      <c r="UKG99" s="369"/>
      <c r="UKH99" s="369"/>
      <c r="UKI99" s="369"/>
      <c r="UKJ99" s="369"/>
      <c r="UKK99" s="369"/>
      <c r="UKL99" s="369"/>
      <c r="UKM99" s="369"/>
      <c r="UKN99" s="369"/>
      <c r="UKO99" s="369"/>
      <c r="UKP99" s="369"/>
      <c r="UKQ99" s="369"/>
      <c r="UKR99" s="369"/>
      <c r="UKS99" s="369"/>
      <c r="UKT99" s="369"/>
      <c r="UKU99" s="369"/>
      <c r="UKV99" s="369"/>
      <c r="UKW99" s="369"/>
      <c r="UKX99" s="369"/>
      <c r="UKY99" s="369"/>
      <c r="UKZ99" s="369"/>
      <c r="ULA99" s="369"/>
      <c r="ULB99" s="369"/>
      <c r="ULC99" s="369"/>
      <c r="ULD99" s="369"/>
      <c r="ULE99" s="369"/>
      <c r="ULF99" s="369"/>
      <c r="ULG99" s="369"/>
      <c r="ULH99" s="369"/>
      <c r="ULI99" s="369"/>
      <c r="ULJ99" s="369"/>
      <c r="ULK99" s="369"/>
      <c r="ULL99" s="369"/>
      <c r="ULM99" s="369"/>
      <c r="ULN99" s="369"/>
      <c r="ULO99" s="369"/>
      <c r="ULP99" s="369"/>
      <c r="ULQ99" s="369"/>
      <c r="ULR99" s="369"/>
      <c r="ULS99" s="369"/>
      <c r="ULT99" s="369"/>
      <c r="ULU99" s="369"/>
      <c r="ULV99" s="369"/>
      <c r="ULW99" s="369"/>
      <c r="ULX99" s="369"/>
      <c r="ULY99" s="369"/>
      <c r="ULZ99" s="369"/>
      <c r="UMA99" s="369"/>
      <c r="UMB99" s="369"/>
      <c r="UMC99" s="369"/>
      <c r="UMD99" s="369"/>
      <c r="UME99" s="369"/>
      <c r="UMF99" s="369"/>
      <c r="UMG99" s="369"/>
      <c r="UMH99" s="369"/>
      <c r="UMI99" s="369"/>
      <c r="UMJ99" s="369"/>
      <c r="UMK99" s="369"/>
      <c r="UML99" s="369"/>
      <c r="UMM99" s="369"/>
      <c r="UMN99" s="369"/>
      <c r="UMO99" s="369"/>
      <c r="UMP99" s="369"/>
      <c r="UMQ99" s="369"/>
      <c r="UMR99" s="369"/>
      <c r="UMS99" s="369"/>
      <c r="UMT99" s="369"/>
      <c r="UMU99" s="369"/>
      <c r="UMV99" s="369"/>
      <c r="UMW99" s="369"/>
      <c r="UMX99" s="369"/>
      <c r="UMY99" s="369"/>
      <c r="UMZ99" s="369"/>
      <c r="UNA99" s="369"/>
      <c r="UNB99" s="369"/>
      <c r="UNC99" s="369"/>
      <c r="UND99" s="369"/>
      <c r="UNE99" s="369"/>
      <c r="UNF99" s="369"/>
      <c r="UNG99" s="369"/>
      <c r="UNH99" s="369"/>
      <c r="UNI99" s="369"/>
      <c r="UNJ99" s="369"/>
      <c r="UNK99" s="369"/>
      <c r="UNL99" s="369"/>
      <c r="UNM99" s="369"/>
      <c r="UNN99" s="369"/>
      <c r="UNO99" s="369"/>
      <c r="UNP99" s="369"/>
      <c r="UNQ99" s="369"/>
      <c r="UNR99" s="369"/>
      <c r="UNS99" s="369"/>
      <c r="UNT99" s="369"/>
      <c r="UNU99" s="369"/>
      <c r="UNV99" s="369"/>
      <c r="UNW99" s="369"/>
      <c r="UNX99" s="369"/>
      <c r="UNY99" s="369"/>
      <c r="UNZ99" s="369"/>
      <c r="UOA99" s="369"/>
      <c r="UOB99" s="369"/>
      <c r="UOC99" s="369"/>
      <c r="UOD99" s="369"/>
      <c r="UOE99" s="369"/>
      <c r="UOF99" s="369"/>
      <c r="UOG99" s="369"/>
      <c r="UOH99" s="369"/>
      <c r="UOI99" s="369"/>
      <c r="UOJ99" s="369"/>
      <c r="UOK99" s="369"/>
      <c r="UOL99" s="369"/>
      <c r="UOM99" s="369"/>
      <c r="UON99" s="369"/>
      <c r="UOO99" s="369"/>
      <c r="UOP99" s="369"/>
      <c r="UOQ99" s="369"/>
      <c r="UOR99" s="369"/>
      <c r="UOS99" s="369"/>
      <c r="UOT99" s="369"/>
      <c r="UOU99" s="369"/>
      <c r="UOV99" s="369"/>
      <c r="UOW99" s="369"/>
      <c r="UOX99" s="369"/>
      <c r="UOY99" s="369"/>
      <c r="UOZ99" s="369"/>
      <c r="UPA99" s="369"/>
      <c r="UPB99" s="369"/>
      <c r="UPC99" s="369"/>
      <c r="UPD99" s="369"/>
      <c r="UPE99" s="369"/>
      <c r="UPF99" s="369"/>
      <c r="UPG99" s="369"/>
      <c r="UPH99" s="369"/>
      <c r="UPI99" s="369"/>
      <c r="UPJ99" s="369"/>
      <c r="UPK99" s="369"/>
      <c r="UPL99" s="369"/>
      <c r="UPM99" s="369"/>
      <c r="UPN99" s="369"/>
      <c r="UPO99" s="369"/>
      <c r="UPP99" s="369"/>
      <c r="UPQ99" s="369"/>
      <c r="UPR99" s="369"/>
      <c r="UPS99" s="369"/>
      <c r="UPT99" s="369"/>
      <c r="UPU99" s="369"/>
      <c r="UPV99" s="369"/>
      <c r="UPW99" s="369"/>
      <c r="UPX99" s="369"/>
      <c r="UPY99" s="369"/>
      <c r="UPZ99" s="369"/>
      <c r="UQA99" s="369"/>
      <c r="UQB99" s="369"/>
      <c r="UQC99" s="369"/>
      <c r="UQD99" s="369"/>
      <c r="UQE99" s="369"/>
      <c r="UQF99" s="369"/>
      <c r="UQG99" s="369"/>
      <c r="UQH99" s="369"/>
      <c r="UQI99" s="369"/>
      <c r="UQJ99" s="369"/>
      <c r="UQK99" s="369"/>
      <c r="UQL99" s="369"/>
      <c r="UQM99" s="369"/>
      <c r="UQN99" s="369"/>
      <c r="UQO99" s="369"/>
      <c r="UQP99" s="369"/>
      <c r="UQQ99" s="369"/>
      <c r="UQR99" s="369"/>
      <c r="UQS99" s="369"/>
      <c r="UQT99" s="369"/>
      <c r="UQU99" s="369"/>
      <c r="UQV99" s="369"/>
      <c r="UQW99" s="369"/>
      <c r="UQX99" s="369"/>
      <c r="UQY99" s="369"/>
      <c r="UQZ99" s="369"/>
      <c r="URA99" s="369"/>
      <c r="URB99" s="369"/>
      <c r="URC99" s="369"/>
      <c r="URD99" s="369"/>
      <c r="URE99" s="369"/>
      <c r="URF99" s="369"/>
      <c r="URG99" s="369"/>
      <c r="URH99" s="369"/>
      <c r="URI99" s="369"/>
      <c r="URJ99" s="369"/>
      <c r="URK99" s="369"/>
      <c r="URL99" s="369"/>
      <c r="URM99" s="369"/>
      <c r="URN99" s="369"/>
      <c r="URO99" s="369"/>
      <c r="URP99" s="369"/>
      <c r="URQ99" s="369"/>
      <c r="URR99" s="369"/>
      <c r="URS99" s="369"/>
      <c r="URT99" s="369"/>
      <c r="URU99" s="369"/>
      <c r="URV99" s="369"/>
      <c r="URW99" s="369"/>
      <c r="URX99" s="369"/>
      <c r="URY99" s="369"/>
      <c r="URZ99" s="369"/>
      <c r="USA99" s="369"/>
      <c r="USB99" s="369"/>
      <c r="USC99" s="369"/>
      <c r="USD99" s="369"/>
      <c r="USE99" s="369"/>
      <c r="USF99" s="369"/>
      <c r="USG99" s="369"/>
      <c r="USH99" s="369"/>
      <c r="USI99" s="369"/>
      <c r="USJ99" s="369"/>
      <c r="USK99" s="369"/>
      <c r="USL99" s="369"/>
      <c r="USM99" s="369"/>
      <c r="USN99" s="369"/>
      <c r="USO99" s="369"/>
      <c r="USP99" s="369"/>
      <c r="USQ99" s="369"/>
      <c r="USR99" s="369"/>
      <c r="USS99" s="369"/>
      <c r="UST99" s="369"/>
      <c r="USU99" s="369"/>
      <c r="USV99" s="369"/>
      <c r="USW99" s="369"/>
      <c r="USX99" s="369"/>
      <c r="USY99" s="369"/>
      <c r="USZ99" s="369"/>
      <c r="UTA99" s="369"/>
      <c r="UTB99" s="369"/>
      <c r="UTC99" s="369"/>
      <c r="UTD99" s="369"/>
      <c r="UTE99" s="369"/>
      <c r="UTF99" s="369"/>
      <c r="UTG99" s="369"/>
      <c r="UTH99" s="369"/>
      <c r="UTI99" s="369"/>
      <c r="UTJ99" s="369"/>
      <c r="UTK99" s="369"/>
      <c r="UTL99" s="369"/>
      <c r="UTM99" s="369"/>
      <c r="UTN99" s="369"/>
      <c r="UTO99" s="369"/>
      <c r="UTP99" s="369"/>
      <c r="UTQ99" s="369"/>
      <c r="UTR99" s="369"/>
      <c r="UTS99" s="369"/>
      <c r="UTT99" s="369"/>
      <c r="UTU99" s="369"/>
      <c r="UTV99" s="369"/>
      <c r="UTW99" s="369"/>
      <c r="UTX99" s="369"/>
      <c r="UTY99" s="369"/>
      <c r="UTZ99" s="369"/>
      <c r="UUA99" s="369"/>
      <c r="UUB99" s="369"/>
      <c r="UUC99" s="369"/>
      <c r="UUD99" s="369"/>
      <c r="UUE99" s="369"/>
      <c r="UUF99" s="369"/>
      <c r="UUG99" s="369"/>
      <c r="UUH99" s="369"/>
      <c r="UUI99" s="369"/>
      <c r="UUJ99" s="369"/>
      <c r="UUK99" s="369"/>
      <c r="UUL99" s="369"/>
      <c r="UUM99" s="369"/>
      <c r="UUN99" s="369"/>
      <c r="UUO99" s="369"/>
      <c r="UUP99" s="369"/>
      <c r="UUQ99" s="369"/>
      <c r="UUR99" s="369"/>
      <c r="UUS99" s="369"/>
      <c r="UUT99" s="369"/>
      <c r="UUU99" s="369"/>
      <c r="UUV99" s="369"/>
      <c r="UUW99" s="369"/>
      <c r="UUX99" s="369"/>
      <c r="UUY99" s="369"/>
      <c r="UUZ99" s="369"/>
      <c r="UVA99" s="369"/>
      <c r="UVB99" s="369"/>
      <c r="UVC99" s="369"/>
      <c r="UVD99" s="369"/>
      <c r="UVE99" s="369"/>
      <c r="UVF99" s="369"/>
      <c r="UVG99" s="369"/>
      <c r="UVH99" s="369"/>
      <c r="UVI99" s="369"/>
      <c r="UVJ99" s="369"/>
      <c r="UVK99" s="369"/>
      <c r="UVL99" s="369"/>
      <c r="UVM99" s="369"/>
      <c r="UVN99" s="369"/>
      <c r="UVO99" s="369"/>
      <c r="UVP99" s="369"/>
      <c r="UVQ99" s="369"/>
      <c r="UVR99" s="369"/>
      <c r="UVS99" s="369"/>
      <c r="UVT99" s="369"/>
      <c r="UVU99" s="369"/>
      <c r="UVV99" s="369"/>
      <c r="UVW99" s="369"/>
      <c r="UVX99" s="369"/>
      <c r="UVY99" s="369"/>
      <c r="UVZ99" s="369"/>
      <c r="UWA99" s="369"/>
      <c r="UWB99" s="369"/>
      <c r="UWC99" s="369"/>
      <c r="UWD99" s="369"/>
      <c r="UWE99" s="369"/>
      <c r="UWF99" s="369"/>
      <c r="UWG99" s="369"/>
      <c r="UWH99" s="369"/>
      <c r="UWI99" s="369"/>
      <c r="UWJ99" s="369"/>
      <c r="UWK99" s="369"/>
      <c r="UWL99" s="369"/>
      <c r="UWM99" s="369"/>
      <c r="UWN99" s="369"/>
      <c r="UWO99" s="369"/>
      <c r="UWP99" s="369"/>
      <c r="UWQ99" s="369"/>
      <c r="UWR99" s="369"/>
      <c r="UWS99" s="369"/>
      <c r="UWT99" s="369"/>
      <c r="UWU99" s="369"/>
      <c r="UWV99" s="369"/>
      <c r="UWW99" s="369"/>
      <c r="UWX99" s="369"/>
      <c r="UWY99" s="369"/>
      <c r="UWZ99" s="369"/>
      <c r="UXA99" s="369"/>
      <c r="UXB99" s="369"/>
      <c r="UXC99" s="369"/>
      <c r="UXD99" s="369"/>
      <c r="UXE99" s="369"/>
      <c r="UXF99" s="369"/>
      <c r="UXG99" s="369"/>
      <c r="UXH99" s="369"/>
      <c r="UXI99" s="369"/>
      <c r="UXJ99" s="369"/>
      <c r="UXK99" s="369"/>
      <c r="UXL99" s="369"/>
      <c r="UXM99" s="369"/>
      <c r="UXN99" s="369"/>
      <c r="UXO99" s="369"/>
      <c r="UXP99" s="369"/>
      <c r="UXQ99" s="369"/>
      <c r="UXR99" s="369"/>
      <c r="UXS99" s="369"/>
      <c r="UXT99" s="369"/>
      <c r="UXU99" s="369"/>
      <c r="UXV99" s="369"/>
      <c r="UXW99" s="369"/>
      <c r="UXX99" s="369"/>
      <c r="UXY99" s="369"/>
      <c r="UXZ99" s="369"/>
      <c r="UYA99" s="369"/>
      <c r="UYB99" s="369"/>
      <c r="UYC99" s="369"/>
      <c r="UYD99" s="369"/>
      <c r="UYE99" s="369"/>
      <c r="UYF99" s="369"/>
      <c r="UYG99" s="369"/>
      <c r="UYH99" s="369"/>
      <c r="UYI99" s="369"/>
      <c r="UYJ99" s="369"/>
      <c r="UYK99" s="369"/>
      <c r="UYL99" s="369"/>
      <c r="UYM99" s="369"/>
      <c r="UYN99" s="369"/>
      <c r="UYO99" s="369"/>
      <c r="UYP99" s="369"/>
      <c r="UYQ99" s="369"/>
      <c r="UYR99" s="369"/>
      <c r="UYS99" s="369"/>
      <c r="UYT99" s="369"/>
      <c r="UYU99" s="369"/>
      <c r="UYV99" s="369"/>
      <c r="UYW99" s="369"/>
      <c r="UYX99" s="369"/>
      <c r="UYY99" s="369"/>
      <c r="UYZ99" s="369"/>
      <c r="UZA99" s="369"/>
      <c r="UZB99" s="369"/>
      <c r="UZC99" s="369"/>
      <c r="UZD99" s="369"/>
      <c r="UZE99" s="369"/>
      <c r="UZF99" s="369"/>
      <c r="UZG99" s="369"/>
      <c r="UZH99" s="369"/>
      <c r="UZI99" s="369"/>
      <c r="UZJ99" s="369"/>
      <c r="UZK99" s="369"/>
      <c r="UZL99" s="369"/>
      <c r="UZM99" s="369"/>
      <c r="UZN99" s="369"/>
      <c r="UZO99" s="369"/>
      <c r="UZP99" s="369"/>
      <c r="UZQ99" s="369"/>
      <c r="UZR99" s="369"/>
      <c r="UZS99" s="369"/>
      <c r="UZT99" s="369"/>
      <c r="UZU99" s="369"/>
      <c r="UZV99" s="369"/>
      <c r="UZW99" s="369"/>
      <c r="UZX99" s="369"/>
      <c r="UZY99" s="369"/>
      <c r="UZZ99" s="369"/>
      <c r="VAA99" s="369"/>
      <c r="VAB99" s="369"/>
      <c r="VAC99" s="369"/>
      <c r="VAD99" s="369"/>
      <c r="VAE99" s="369"/>
      <c r="VAF99" s="369"/>
      <c r="VAG99" s="369"/>
      <c r="VAH99" s="369"/>
      <c r="VAI99" s="369"/>
      <c r="VAJ99" s="369"/>
      <c r="VAK99" s="369"/>
      <c r="VAL99" s="369"/>
      <c r="VAM99" s="369"/>
      <c r="VAN99" s="369"/>
      <c r="VAO99" s="369"/>
      <c r="VAP99" s="369"/>
      <c r="VAQ99" s="369"/>
      <c r="VAR99" s="369"/>
      <c r="VAS99" s="369"/>
      <c r="VAT99" s="369"/>
      <c r="VAU99" s="369"/>
      <c r="VAV99" s="369"/>
      <c r="VAW99" s="369"/>
      <c r="VAX99" s="369"/>
      <c r="VAY99" s="369"/>
      <c r="VAZ99" s="369"/>
      <c r="VBA99" s="369"/>
      <c r="VBB99" s="369"/>
      <c r="VBC99" s="369"/>
      <c r="VBD99" s="369"/>
      <c r="VBE99" s="369"/>
      <c r="VBF99" s="369"/>
      <c r="VBG99" s="369"/>
      <c r="VBH99" s="369"/>
      <c r="VBI99" s="369"/>
      <c r="VBJ99" s="369"/>
      <c r="VBK99" s="369"/>
      <c r="VBL99" s="369"/>
      <c r="VBM99" s="369"/>
      <c r="VBN99" s="369"/>
      <c r="VBO99" s="369"/>
      <c r="VBP99" s="369"/>
      <c r="VBQ99" s="369"/>
      <c r="VBR99" s="369"/>
      <c r="VBS99" s="369"/>
      <c r="VBT99" s="369"/>
      <c r="VBU99" s="369"/>
      <c r="VBV99" s="369"/>
      <c r="VBW99" s="369"/>
      <c r="VBX99" s="369"/>
      <c r="VBY99" s="369"/>
      <c r="VBZ99" s="369"/>
      <c r="VCA99" s="369"/>
      <c r="VCB99" s="369"/>
      <c r="VCC99" s="369"/>
      <c r="VCD99" s="369"/>
      <c r="VCE99" s="369"/>
      <c r="VCF99" s="369"/>
      <c r="VCG99" s="369"/>
      <c r="VCH99" s="369"/>
      <c r="VCI99" s="369"/>
      <c r="VCJ99" s="369"/>
      <c r="VCK99" s="369"/>
      <c r="VCL99" s="369"/>
      <c r="VCM99" s="369"/>
      <c r="VCN99" s="369"/>
      <c r="VCO99" s="369"/>
      <c r="VCP99" s="369"/>
      <c r="VCQ99" s="369"/>
      <c r="VCR99" s="369"/>
      <c r="VCS99" s="369"/>
      <c r="VCT99" s="369"/>
      <c r="VCU99" s="369"/>
      <c r="VCV99" s="369"/>
      <c r="VCW99" s="369"/>
      <c r="VCX99" s="369"/>
      <c r="VCY99" s="369"/>
      <c r="VCZ99" s="369"/>
      <c r="VDA99" s="369"/>
      <c r="VDB99" s="369"/>
      <c r="VDC99" s="369"/>
      <c r="VDD99" s="369"/>
      <c r="VDE99" s="369"/>
      <c r="VDF99" s="369"/>
      <c r="VDG99" s="369"/>
      <c r="VDH99" s="369"/>
      <c r="VDI99" s="369"/>
      <c r="VDJ99" s="369"/>
      <c r="VDK99" s="369"/>
      <c r="VDL99" s="369"/>
      <c r="VDM99" s="369"/>
      <c r="VDN99" s="369"/>
      <c r="VDO99" s="369"/>
      <c r="VDP99" s="369"/>
      <c r="VDQ99" s="369"/>
      <c r="VDR99" s="369"/>
      <c r="VDS99" s="369"/>
      <c r="VDT99" s="369"/>
      <c r="VDU99" s="369"/>
      <c r="VDV99" s="369"/>
      <c r="VDW99" s="369"/>
      <c r="VDX99" s="369"/>
      <c r="VDY99" s="369"/>
      <c r="VDZ99" s="369"/>
      <c r="VEA99" s="369"/>
      <c r="VEB99" s="369"/>
      <c r="VEC99" s="369"/>
      <c r="VED99" s="369"/>
      <c r="VEE99" s="369"/>
      <c r="VEF99" s="369"/>
      <c r="VEG99" s="369"/>
      <c r="VEH99" s="369"/>
      <c r="VEI99" s="369"/>
      <c r="VEJ99" s="369"/>
      <c r="VEK99" s="369"/>
      <c r="VEL99" s="369"/>
      <c r="VEM99" s="369"/>
      <c r="VEN99" s="369"/>
      <c r="VEO99" s="369"/>
      <c r="VEP99" s="369"/>
      <c r="VEQ99" s="369"/>
      <c r="VER99" s="369"/>
      <c r="VES99" s="369"/>
      <c r="VET99" s="369"/>
      <c r="VEU99" s="369"/>
      <c r="VEV99" s="369"/>
      <c r="VEW99" s="369"/>
      <c r="VEX99" s="369"/>
      <c r="VEY99" s="369"/>
      <c r="VEZ99" s="369"/>
      <c r="VFA99" s="369"/>
      <c r="VFB99" s="369"/>
      <c r="VFC99" s="369"/>
      <c r="VFD99" s="369"/>
      <c r="VFE99" s="369"/>
      <c r="VFF99" s="369"/>
      <c r="VFG99" s="369"/>
      <c r="VFH99" s="369"/>
      <c r="VFI99" s="369"/>
      <c r="VFJ99" s="369"/>
      <c r="VFK99" s="369"/>
      <c r="VFL99" s="369"/>
      <c r="VFM99" s="369"/>
      <c r="VFN99" s="369"/>
      <c r="VFO99" s="369"/>
      <c r="VFP99" s="369"/>
      <c r="VFQ99" s="369"/>
      <c r="VFR99" s="369"/>
      <c r="VFS99" s="369"/>
      <c r="VFT99" s="369"/>
      <c r="VFU99" s="369"/>
      <c r="VFV99" s="369"/>
      <c r="VFW99" s="369"/>
      <c r="VFX99" s="369"/>
      <c r="VFY99" s="369"/>
      <c r="VFZ99" s="369"/>
      <c r="VGA99" s="369"/>
      <c r="VGB99" s="369"/>
      <c r="VGC99" s="369"/>
      <c r="VGD99" s="369"/>
      <c r="VGE99" s="369"/>
      <c r="VGF99" s="369"/>
      <c r="VGG99" s="369"/>
      <c r="VGH99" s="369"/>
      <c r="VGI99" s="369"/>
      <c r="VGJ99" s="369"/>
      <c r="VGK99" s="369"/>
      <c r="VGL99" s="369"/>
      <c r="VGM99" s="369"/>
      <c r="VGN99" s="369"/>
      <c r="VGO99" s="369"/>
      <c r="VGP99" s="369"/>
      <c r="VGQ99" s="369"/>
      <c r="VGR99" s="369"/>
      <c r="VGS99" s="369"/>
      <c r="VGT99" s="369"/>
      <c r="VGU99" s="369"/>
      <c r="VGV99" s="369"/>
      <c r="VGW99" s="369"/>
      <c r="VGX99" s="369"/>
      <c r="VGY99" s="369"/>
      <c r="VGZ99" s="369"/>
      <c r="VHA99" s="369"/>
      <c r="VHB99" s="369"/>
      <c r="VHC99" s="369"/>
      <c r="VHD99" s="369"/>
      <c r="VHE99" s="369"/>
      <c r="VHF99" s="369"/>
      <c r="VHG99" s="369"/>
      <c r="VHH99" s="369"/>
      <c r="VHI99" s="369"/>
      <c r="VHJ99" s="369"/>
      <c r="VHK99" s="369"/>
      <c r="VHL99" s="369"/>
      <c r="VHM99" s="369"/>
      <c r="VHN99" s="369"/>
      <c r="VHO99" s="369"/>
      <c r="VHP99" s="369"/>
      <c r="VHQ99" s="369"/>
      <c r="VHR99" s="369"/>
      <c r="VHS99" s="369"/>
      <c r="VHT99" s="369"/>
      <c r="VHU99" s="369"/>
      <c r="VHV99" s="369"/>
      <c r="VHW99" s="369"/>
      <c r="VHX99" s="369"/>
      <c r="VHY99" s="369"/>
      <c r="VHZ99" s="369"/>
      <c r="VIA99" s="369"/>
      <c r="VIB99" s="369"/>
      <c r="VIC99" s="369"/>
      <c r="VID99" s="369"/>
      <c r="VIE99" s="369"/>
      <c r="VIF99" s="369"/>
      <c r="VIG99" s="369"/>
      <c r="VIH99" s="369"/>
      <c r="VII99" s="369"/>
      <c r="VIJ99" s="369"/>
      <c r="VIK99" s="369"/>
      <c r="VIL99" s="369"/>
      <c r="VIM99" s="369"/>
      <c r="VIN99" s="369"/>
      <c r="VIO99" s="369"/>
      <c r="VIP99" s="369"/>
      <c r="VIQ99" s="369"/>
      <c r="VIR99" s="369"/>
      <c r="VIS99" s="369"/>
      <c r="VIT99" s="369"/>
      <c r="VIU99" s="369"/>
      <c r="VIV99" s="369"/>
      <c r="VIW99" s="369"/>
      <c r="VIX99" s="369"/>
      <c r="VIY99" s="369"/>
      <c r="VIZ99" s="369"/>
      <c r="VJA99" s="369"/>
      <c r="VJB99" s="369"/>
      <c r="VJC99" s="369"/>
      <c r="VJD99" s="369"/>
      <c r="VJE99" s="369"/>
      <c r="VJF99" s="369"/>
      <c r="VJG99" s="369"/>
      <c r="VJH99" s="369"/>
      <c r="VJI99" s="369"/>
      <c r="VJJ99" s="369"/>
      <c r="VJK99" s="369"/>
      <c r="VJL99" s="369"/>
      <c r="VJM99" s="369"/>
      <c r="VJN99" s="369"/>
      <c r="VJO99" s="369"/>
      <c r="VJP99" s="369"/>
      <c r="VJQ99" s="369"/>
      <c r="VJR99" s="369"/>
      <c r="VJS99" s="369"/>
      <c r="VJT99" s="369"/>
      <c r="VJU99" s="369"/>
      <c r="VJV99" s="369"/>
      <c r="VJW99" s="369"/>
      <c r="VJX99" s="369"/>
      <c r="VJY99" s="369"/>
      <c r="VJZ99" s="369"/>
      <c r="VKA99" s="369"/>
      <c r="VKB99" s="369"/>
      <c r="VKC99" s="369"/>
      <c r="VKD99" s="369"/>
      <c r="VKE99" s="369"/>
      <c r="VKF99" s="369"/>
      <c r="VKG99" s="369"/>
      <c r="VKH99" s="369"/>
      <c r="VKI99" s="369"/>
      <c r="VKJ99" s="369"/>
      <c r="VKK99" s="369"/>
      <c r="VKL99" s="369"/>
      <c r="VKM99" s="369"/>
      <c r="VKN99" s="369"/>
      <c r="VKO99" s="369"/>
      <c r="VKP99" s="369"/>
      <c r="VKQ99" s="369"/>
      <c r="VKR99" s="369"/>
      <c r="VKS99" s="369"/>
      <c r="VKT99" s="369"/>
      <c r="VKU99" s="369"/>
      <c r="VKV99" s="369"/>
      <c r="VKW99" s="369"/>
      <c r="VKX99" s="369"/>
      <c r="VKY99" s="369"/>
      <c r="VKZ99" s="369"/>
      <c r="VLA99" s="369"/>
      <c r="VLB99" s="369"/>
      <c r="VLC99" s="369"/>
      <c r="VLD99" s="369"/>
      <c r="VLE99" s="369"/>
      <c r="VLF99" s="369"/>
      <c r="VLG99" s="369"/>
      <c r="VLH99" s="369"/>
      <c r="VLI99" s="369"/>
      <c r="VLJ99" s="369"/>
      <c r="VLK99" s="369"/>
      <c r="VLL99" s="369"/>
      <c r="VLM99" s="369"/>
      <c r="VLN99" s="369"/>
      <c r="VLO99" s="369"/>
      <c r="VLP99" s="369"/>
      <c r="VLQ99" s="369"/>
      <c r="VLR99" s="369"/>
      <c r="VLS99" s="369"/>
      <c r="VLT99" s="369"/>
      <c r="VLU99" s="369"/>
      <c r="VLV99" s="369"/>
      <c r="VLW99" s="369"/>
      <c r="VLX99" s="369"/>
      <c r="VLY99" s="369"/>
      <c r="VLZ99" s="369"/>
      <c r="VMA99" s="369"/>
      <c r="VMB99" s="369"/>
      <c r="VMC99" s="369"/>
      <c r="VMD99" s="369"/>
      <c r="VME99" s="369"/>
      <c r="VMF99" s="369"/>
      <c r="VMG99" s="369"/>
      <c r="VMH99" s="369"/>
      <c r="VMI99" s="369"/>
      <c r="VMJ99" s="369"/>
      <c r="VMK99" s="369"/>
      <c r="VML99" s="369"/>
      <c r="VMM99" s="369"/>
      <c r="VMN99" s="369"/>
      <c r="VMO99" s="369"/>
      <c r="VMP99" s="369"/>
      <c r="VMQ99" s="369"/>
      <c r="VMR99" s="369"/>
      <c r="VMS99" s="369"/>
      <c r="VMT99" s="369"/>
      <c r="VMU99" s="369"/>
      <c r="VMV99" s="369"/>
      <c r="VMW99" s="369"/>
      <c r="VMX99" s="369"/>
      <c r="VMY99" s="369"/>
      <c r="VMZ99" s="369"/>
      <c r="VNA99" s="369"/>
      <c r="VNB99" s="369"/>
      <c r="VNC99" s="369"/>
      <c r="VND99" s="369"/>
      <c r="VNE99" s="369"/>
      <c r="VNF99" s="369"/>
      <c r="VNG99" s="369"/>
      <c r="VNH99" s="369"/>
      <c r="VNI99" s="369"/>
      <c r="VNJ99" s="369"/>
      <c r="VNK99" s="369"/>
      <c r="VNL99" s="369"/>
      <c r="VNM99" s="369"/>
      <c r="VNN99" s="369"/>
      <c r="VNO99" s="369"/>
      <c r="VNP99" s="369"/>
      <c r="VNQ99" s="369"/>
      <c r="VNR99" s="369"/>
      <c r="VNS99" s="369"/>
      <c r="VNT99" s="369"/>
      <c r="VNU99" s="369"/>
      <c r="VNV99" s="369"/>
      <c r="VNW99" s="369"/>
      <c r="VNX99" s="369"/>
      <c r="VNY99" s="369"/>
      <c r="VNZ99" s="369"/>
      <c r="VOA99" s="369"/>
      <c r="VOB99" s="369"/>
      <c r="VOC99" s="369"/>
      <c r="VOD99" s="369"/>
      <c r="VOE99" s="369"/>
      <c r="VOF99" s="369"/>
      <c r="VOG99" s="369"/>
      <c r="VOH99" s="369"/>
      <c r="VOI99" s="369"/>
      <c r="VOJ99" s="369"/>
      <c r="VOK99" s="369"/>
      <c r="VOL99" s="369"/>
      <c r="VOM99" s="369"/>
      <c r="VON99" s="369"/>
      <c r="VOO99" s="369"/>
      <c r="VOP99" s="369"/>
      <c r="VOQ99" s="369"/>
      <c r="VOR99" s="369"/>
      <c r="VOS99" s="369"/>
      <c r="VOT99" s="369"/>
      <c r="VOU99" s="369"/>
      <c r="VOV99" s="369"/>
      <c r="VOW99" s="369"/>
      <c r="VOX99" s="369"/>
      <c r="VOY99" s="369"/>
      <c r="VOZ99" s="369"/>
      <c r="VPA99" s="369"/>
      <c r="VPB99" s="369"/>
      <c r="VPC99" s="369"/>
      <c r="VPD99" s="369"/>
      <c r="VPE99" s="369"/>
      <c r="VPF99" s="369"/>
      <c r="VPG99" s="369"/>
      <c r="VPH99" s="369"/>
      <c r="VPI99" s="369"/>
      <c r="VPJ99" s="369"/>
      <c r="VPK99" s="369"/>
      <c r="VPL99" s="369"/>
      <c r="VPM99" s="369"/>
      <c r="VPN99" s="369"/>
      <c r="VPO99" s="369"/>
      <c r="VPP99" s="369"/>
      <c r="VPQ99" s="369"/>
      <c r="VPR99" s="369"/>
      <c r="VPS99" s="369"/>
      <c r="VPT99" s="369"/>
      <c r="VPU99" s="369"/>
      <c r="VPV99" s="369"/>
      <c r="VPW99" s="369"/>
      <c r="VPX99" s="369"/>
      <c r="VPY99" s="369"/>
      <c r="VPZ99" s="369"/>
      <c r="VQA99" s="369"/>
      <c r="VQB99" s="369"/>
      <c r="VQC99" s="369"/>
      <c r="VQD99" s="369"/>
      <c r="VQE99" s="369"/>
      <c r="VQF99" s="369"/>
      <c r="VQG99" s="369"/>
      <c r="VQH99" s="369"/>
      <c r="VQI99" s="369"/>
      <c r="VQJ99" s="369"/>
      <c r="VQK99" s="369"/>
      <c r="VQL99" s="369"/>
      <c r="VQM99" s="369"/>
      <c r="VQN99" s="369"/>
      <c r="VQO99" s="369"/>
      <c r="VQP99" s="369"/>
      <c r="VQQ99" s="369"/>
      <c r="VQR99" s="369"/>
      <c r="VQS99" s="369"/>
      <c r="VQT99" s="369"/>
      <c r="VQU99" s="369"/>
      <c r="VQV99" s="369"/>
      <c r="VQW99" s="369"/>
      <c r="VQX99" s="369"/>
      <c r="VQY99" s="369"/>
      <c r="VQZ99" s="369"/>
      <c r="VRA99" s="369"/>
      <c r="VRB99" s="369"/>
      <c r="VRC99" s="369"/>
      <c r="VRD99" s="369"/>
      <c r="VRE99" s="369"/>
      <c r="VRF99" s="369"/>
      <c r="VRG99" s="369"/>
      <c r="VRH99" s="369"/>
      <c r="VRI99" s="369"/>
      <c r="VRJ99" s="369"/>
      <c r="VRK99" s="369"/>
      <c r="VRL99" s="369"/>
      <c r="VRM99" s="369"/>
      <c r="VRN99" s="369"/>
      <c r="VRO99" s="369"/>
      <c r="VRP99" s="369"/>
      <c r="VRQ99" s="369"/>
      <c r="VRR99" s="369"/>
      <c r="VRS99" s="369"/>
      <c r="VRT99" s="369"/>
      <c r="VRU99" s="369"/>
      <c r="VRV99" s="369"/>
      <c r="VRW99" s="369"/>
      <c r="VRX99" s="369"/>
      <c r="VRY99" s="369"/>
      <c r="VRZ99" s="369"/>
      <c r="VSA99" s="369"/>
      <c r="VSB99" s="369"/>
      <c r="VSC99" s="369"/>
      <c r="VSD99" s="369"/>
      <c r="VSE99" s="369"/>
      <c r="VSF99" s="369"/>
      <c r="VSG99" s="369"/>
      <c r="VSH99" s="369"/>
      <c r="VSI99" s="369"/>
      <c r="VSJ99" s="369"/>
      <c r="VSK99" s="369"/>
      <c r="VSL99" s="369"/>
      <c r="VSM99" s="369"/>
      <c r="VSN99" s="369"/>
      <c r="VSO99" s="369"/>
      <c r="VSP99" s="369"/>
      <c r="VSQ99" s="369"/>
      <c r="VSR99" s="369"/>
      <c r="VSS99" s="369"/>
      <c r="VST99" s="369"/>
      <c r="VSU99" s="369"/>
      <c r="VSV99" s="369"/>
      <c r="VSW99" s="369"/>
      <c r="VSX99" s="369"/>
      <c r="VSY99" s="369"/>
      <c r="VSZ99" s="369"/>
      <c r="VTA99" s="369"/>
      <c r="VTB99" s="369"/>
      <c r="VTC99" s="369"/>
      <c r="VTD99" s="369"/>
      <c r="VTE99" s="369"/>
      <c r="VTF99" s="369"/>
      <c r="VTG99" s="369"/>
      <c r="VTH99" s="369"/>
      <c r="VTI99" s="369"/>
      <c r="VTJ99" s="369"/>
      <c r="VTK99" s="369"/>
      <c r="VTL99" s="369"/>
      <c r="VTM99" s="369"/>
      <c r="VTN99" s="369"/>
      <c r="VTO99" s="369"/>
      <c r="VTP99" s="369"/>
      <c r="VTQ99" s="369"/>
      <c r="VTR99" s="369"/>
      <c r="VTS99" s="369"/>
      <c r="VTT99" s="369"/>
      <c r="VTU99" s="369"/>
      <c r="VTV99" s="369"/>
      <c r="VTW99" s="369"/>
      <c r="VTX99" s="369"/>
      <c r="VTY99" s="369"/>
      <c r="VTZ99" s="369"/>
      <c r="VUA99" s="369"/>
      <c r="VUB99" s="369"/>
      <c r="VUC99" s="369"/>
      <c r="VUD99" s="369"/>
      <c r="VUE99" s="369"/>
      <c r="VUF99" s="369"/>
      <c r="VUG99" s="369"/>
      <c r="VUH99" s="369"/>
      <c r="VUI99" s="369"/>
      <c r="VUJ99" s="369"/>
      <c r="VUK99" s="369"/>
      <c r="VUL99" s="369"/>
      <c r="VUM99" s="369"/>
      <c r="VUN99" s="369"/>
      <c r="VUO99" s="369"/>
      <c r="VUP99" s="369"/>
      <c r="VUQ99" s="369"/>
      <c r="VUR99" s="369"/>
      <c r="VUS99" s="369"/>
      <c r="VUT99" s="369"/>
      <c r="VUU99" s="369"/>
      <c r="VUV99" s="369"/>
      <c r="VUW99" s="369"/>
      <c r="VUX99" s="369"/>
      <c r="VUY99" s="369"/>
      <c r="VUZ99" s="369"/>
      <c r="VVA99" s="369"/>
      <c r="VVB99" s="369"/>
      <c r="VVC99" s="369"/>
      <c r="VVD99" s="369"/>
      <c r="VVE99" s="369"/>
      <c r="VVF99" s="369"/>
      <c r="VVG99" s="369"/>
      <c r="VVH99" s="369"/>
      <c r="VVI99" s="369"/>
      <c r="VVJ99" s="369"/>
      <c r="VVK99" s="369"/>
      <c r="VVL99" s="369"/>
      <c r="VVM99" s="369"/>
      <c r="VVN99" s="369"/>
      <c r="VVO99" s="369"/>
      <c r="VVP99" s="369"/>
      <c r="VVQ99" s="369"/>
      <c r="VVR99" s="369"/>
      <c r="VVS99" s="369"/>
      <c r="VVT99" s="369"/>
      <c r="VVU99" s="369"/>
      <c r="VVV99" s="369"/>
      <c r="VVW99" s="369"/>
      <c r="VVX99" s="369"/>
      <c r="VVY99" s="369"/>
      <c r="VVZ99" s="369"/>
      <c r="VWA99" s="369"/>
      <c r="VWB99" s="369"/>
      <c r="VWC99" s="369"/>
      <c r="VWD99" s="369"/>
      <c r="VWE99" s="369"/>
      <c r="VWF99" s="369"/>
      <c r="VWG99" s="369"/>
      <c r="VWH99" s="369"/>
      <c r="VWI99" s="369"/>
      <c r="VWJ99" s="369"/>
      <c r="VWK99" s="369"/>
      <c r="VWL99" s="369"/>
      <c r="VWM99" s="369"/>
      <c r="VWN99" s="369"/>
      <c r="VWO99" s="369"/>
      <c r="VWP99" s="369"/>
      <c r="VWQ99" s="369"/>
      <c r="VWR99" s="369"/>
      <c r="VWS99" s="369"/>
      <c r="VWT99" s="369"/>
      <c r="VWU99" s="369"/>
      <c r="VWV99" s="369"/>
      <c r="VWW99" s="369"/>
      <c r="VWX99" s="369"/>
      <c r="VWY99" s="369"/>
      <c r="VWZ99" s="369"/>
      <c r="VXA99" s="369"/>
      <c r="VXB99" s="369"/>
      <c r="VXC99" s="369"/>
      <c r="VXD99" s="369"/>
      <c r="VXE99" s="369"/>
      <c r="VXF99" s="369"/>
      <c r="VXG99" s="369"/>
      <c r="VXH99" s="369"/>
      <c r="VXI99" s="369"/>
      <c r="VXJ99" s="369"/>
      <c r="VXK99" s="369"/>
      <c r="VXL99" s="369"/>
      <c r="VXM99" s="369"/>
      <c r="VXN99" s="369"/>
      <c r="VXO99" s="369"/>
      <c r="VXP99" s="369"/>
      <c r="VXQ99" s="369"/>
      <c r="VXR99" s="369"/>
      <c r="VXS99" s="369"/>
      <c r="VXT99" s="369"/>
      <c r="VXU99" s="369"/>
      <c r="VXV99" s="369"/>
      <c r="VXW99" s="369"/>
      <c r="VXX99" s="369"/>
      <c r="VXY99" s="369"/>
      <c r="VXZ99" s="369"/>
      <c r="VYA99" s="369"/>
      <c r="VYB99" s="369"/>
      <c r="VYC99" s="369"/>
      <c r="VYD99" s="369"/>
      <c r="VYE99" s="369"/>
      <c r="VYF99" s="369"/>
      <c r="VYG99" s="369"/>
      <c r="VYH99" s="369"/>
      <c r="VYI99" s="369"/>
      <c r="VYJ99" s="369"/>
      <c r="VYK99" s="369"/>
      <c r="VYL99" s="369"/>
      <c r="VYM99" s="369"/>
      <c r="VYN99" s="369"/>
      <c r="VYO99" s="369"/>
      <c r="VYP99" s="369"/>
      <c r="VYQ99" s="369"/>
      <c r="VYR99" s="369"/>
      <c r="VYS99" s="369"/>
      <c r="VYT99" s="369"/>
      <c r="VYU99" s="369"/>
      <c r="VYV99" s="369"/>
      <c r="VYW99" s="369"/>
      <c r="VYX99" s="369"/>
      <c r="VYY99" s="369"/>
      <c r="VYZ99" s="369"/>
      <c r="VZA99" s="369"/>
      <c r="VZB99" s="369"/>
      <c r="VZC99" s="369"/>
      <c r="VZD99" s="369"/>
      <c r="VZE99" s="369"/>
      <c r="VZF99" s="369"/>
      <c r="VZG99" s="369"/>
      <c r="VZH99" s="369"/>
      <c r="VZI99" s="369"/>
      <c r="VZJ99" s="369"/>
      <c r="VZK99" s="369"/>
      <c r="VZL99" s="369"/>
      <c r="VZM99" s="369"/>
      <c r="VZN99" s="369"/>
      <c r="VZO99" s="369"/>
      <c r="VZP99" s="369"/>
      <c r="VZQ99" s="369"/>
      <c r="VZR99" s="369"/>
      <c r="VZS99" s="369"/>
      <c r="VZT99" s="369"/>
      <c r="VZU99" s="369"/>
      <c r="VZV99" s="369"/>
      <c r="VZW99" s="369"/>
      <c r="VZX99" s="369"/>
      <c r="VZY99" s="369"/>
      <c r="VZZ99" s="369"/>
      <c r="WAA99" s="369"/>
      <c r="WAB99" s="369"/>
      <c r="WAC99" s="369"/>
      <c r="WAD99" s="369"/>
      <c r="WAE99" s="369"/>
      <c r="WAF99" s="369"/>
      <c r="WAG99" s="369"/>
      <c r="WAH99" s="369"/>
      <c r="WAI99" s="369"/>
      <c r="WAJ99" s="369"/>
      <c r="WAK99" s="369"/>
      <c r="WAL99" s="369"/>
      <c r="WAM99" s="369"/>
      <c r="WAN99" s="369"/>
      <c r="WAO99" s="369"/>
      <c r="WAP99" s="369"/>
      <c r="WAQ99" s="369"/>
      <c r="WAR99" s="369"/>
      <c r="WAS99" s="369"/>
      <c r="WAT99" s="369"/>
      <c r="WAU99" s="369"/>
      <c r="WAV99" s="369"/>
      <c r="WAW99" s="369"/>
      <c r="WAX99" s="369"/>
      <c r="WAY99" s="369"/>
      <c r="WAZ99" s="369"/>
      <c r="WBA99" s="369"/>
      <c r="WBB99" s="369"/>
      <c r="WBC99" s="369"/>
      <c r="WBD99" s="369"/>
      <c r="WBE99" s="369"/>
      <c r="WBF99" s="369"/>
      <c r="WBG99" s="369"/>
      <c r="WBH99" s="369"/>
      <c r="WBI99" s="369"/>
      <c r="WBJ99" s="369"/>
      <c r="WBK99" s="369"/>
      <c r="WBL99" s="369"/>
      <c r="WBM99" s="369"/>
      <c r="WBN99" s="369"/>
      <c r="WBO99" s="369"/>
      <c r="WBP99" s="369"/>
      <c r="WBQ99" s="369"/>
      <c r="WBR99" s="369"/>
      <c r="WBS99" s="369"/>
      <c r="WBT99" s="369"/>
      <c r="WBU99" s="369"/>
      <c r="WBV99" s="369"/>
      <c r="WBW99" s="369"/>
      <c r="WBX99" s="369"/>
      <c r="WBY99" s="369"/>
      <c r="WBZ99" s="369"/>
      <c r="WCA99" s="369"/>
      <c r="WCB99" s="369"/>
      <c r="WCC99" s="369"/>
      <c r="WCD99" s="369"/>
      <c r="WCE99" s="369"/>
      <c r="WCF99" s="369"/>
      <c r="WCG99" s="369"/>
      <c r="WCH99" s="369"/>
      <c r="WCI99" s="369"/>
      <c r="WCJ99" s="369"/>
      <c r="WCK99" s="369"/>
      <c r="WCL99" s="369"/>
      <c r="WCM99" s="369"/>
      <c r="WCN99" s="369"/>
      <c r="WCO99" s="369"/>
      <c r="WCP99" s="369"/>
      <c r="WCQ99" s="369"/>
      <c r="WCR99" s="369"/>
      <c r="WCS99" s="369"/>
      <c r="WCT99" s="369"/>
      <c r="WCU99" s="369"/>
      <c r="WCV99" s="369"/>
      <c r="WCW99" s="369"/>
      <c r="WCX99" s="369"/>
      <c r="WCY99" s="369"/>
      <c r="WCZ99" s="369"/>
      <c r="WDA99" s="369"/>
      <c r="WDB99" s="369"/>
      <c r="WDC99" s="369"/>
      <c r="WDD99" s="369"/>
      <c r="WDE99" s="369"/>
      <c r="WDF99" s="369"/>
      <c r="WDG99" s="369"/>
      <c r="WDH99" s="369"/>
      <c r="WDI99" s="369"/>
      <c r="WDJ99" s="369"/>
      <c r="WDK99" s="369"/>
      <c r="WDL99" s="369"/>
      <c r="WDM99" s="369"/>
      <c r="WDN99" s="369"/>
      <c r="WDO99" s="369"/>
      <c r="WDP99" s="369"/>
      <c r="WDQ99" s="369"/>
      <c r="WDR99" s="369"/>
      <c r="WDS99" s="369"/>
      <c r="WDT99" s="369"/>
      <c r="WDU99" s="369"/>
      <c r="WDV99" s="369"/>
      <c r="WDW99" s="369"/>
      <c r="WDX99" s="369"/>
      <c r="WDY99" s="369"/>
      <c r="WDZ99" s="369"/>
      <c r="WEA99" s="369"/>
      <c r="WEB99" s="369"/>
      <c r="WEC99" s="369"/>
      <c r="WED99" s="369"/>
      <c r="WEE99" s="369"/>
      <c r="WEF99" s="369"/>
      <c r="WEG99" s="369"/>
      <c r="WEH99" s="369"/>
      <c r="WEI99" s="369"/>
      <c r="WEJ99" s="369"/>
      <c r="WEK99" s="369"/>
      <c r="WEL99" s="369"/>
      <c r="WEM99" s="369"/>
      <c r="WEN99" s="369"/>
      <c r="WEO99" s="369"/>
      <c r="WEP99" s="369"/>
      <c r="WEQ99" s="369"/>
      <c r="WER99" s="369"/>
      <c r="WES99" s="369"/>
      <c r="WET99" s="369"/>
      <c r="WEU99" s="369"/>
      <c r="WEV99" s="369"/>
      <c r="WEW99" s="369"/>
      <c r="WEX99" s="369"/>
      <c r="WEY99" s="369"/>
      <c r="WEZ99" s="369"/>
      <c r="WFA99" s="369"/>
      <c r="WFB99" s="369"/>
      <c r="WFC99" s="369"/>
      <c r="WFD99" s="369"/>
      <c r="WFE99" s="369"/>
      <c r="WFF99" s="369"/>
      <c r="WFG99" s="369"/>
      <c r="WFH99" s="369"/>
      <c r="WFI99" s="369"/>
      <c r="WFJ99" s="369"/>
      <c r="WFK99" s="369"/>
      <c r="WFL99" s="369"/>
      <c r="WFM99" s="369"/>
      <c r="WFN99" s="369"/>
      <c r="WFO99" s="369"/>
      <c r="WFP99" s="369"/>
      <c r="WFQ99" s="369"/>
      <c r="WFR99" s="369"/>
      <c r="WFS99" s="369"/>
      <c r="WFT99" s="369"/>
      <c r="WFU99" s="369"/>
      <c r="WFV99" s="369"/>
      <c r="WFW99" s="369"/>
      <c r="WFX99" s="369"/>
      <c r="WFY99" s="369"/>
      <c r="WFZ99" s="369"/>
      <c r="WGA99" s="369"/>
      <c r="WGB99" s="369"/>
      <c r="WGC99" s="369"/>
      <c r="WGD99" s="369"/>
      <c r="WGE99" s="369"/>
      <c r="WGF99" s="369"/>
      <c r="WGG99" s="369"/>
      <c r="WGH99" s="369"/>
      <c r="WGI99" s="369"/>
      <c r="WGJ99" s="369"/>
      <c r="WGK99" s="369"/>
      <c r="WGL99" s="369"/>
      <c r="WGM99" s="369"/>
      <c r="WGN99" s="369"/>
      <c r="WGO99" s="369"/>
      <c r="WGP99" s="369"/>
      <c r="WGQ99" s="369"/>
      <c r="WGR99" s="369"/>
      <c r="WGS99" s="369"/>
      <c r="WGT99" s="369"/>
      <c r="WGU99" s="369"/>
      <c r="WGV99" s="369"/>
      <c r="WGW99" s="369"/>
      <c r="WGX99" s="369"/>
      <c r="WGY99" s="369"/>
      <c r="WGZ99" s="369"/>
      <c r="WHA99" s="369"/>
      <c r="WHB99" s="369"/>
      <c r="WHC99" s="369"/>
      <c r="WHD99" s="369"/>
      <c r="WHE99" s="369"/>
      <c r="WHF99" s="369"/>
      <c r="WHG99" s="369"/>
      <c r="WHH99" s="369"/>
      <c r="WHI99" s="369"/>
      <c r="WHJ99" s="369"/>
      <c r="WHK99" s="369"/>
      <c r="WHL99" s="369"/>
      <c r="WHM99" s="369"/>
      <c r="WHN99" s="369"/>
      <c r="WHO99" s="369"/>
      <c r="WHP99" s="369"/>
      <c r="WHQ99" s="369"/>
      <c r="WHR99" s="369"/>
      <c r="WHS99" s="369"/>
      <c r="WHT99" s="369"/>
      <c r="WHU99" s="369"/>
      <c r="WHV99" s="369"/>
      <c r="WHW99" s="369"/>
      <c r="WHX99" s="369"/>
      <c r="WHY99" s="369"/>
      <c r="WHZ99" s="369"/>
      <c r="WIA99" s="369"/>
      <c r="WIB99" s="369"/>
      <c r="WIC99" s="369"/>
      <c r="WID99" s="369"/>
      <c r="WIE99" s="369"/>
      <c r="WIF99" s="369"/>
      <c r="WIG99" s="369"/>
      <c r="WIH99" s="369"/>
      <c r="WII99" s="369"/>
      <c r="WIJ99" s="369"/>
      <c r="WIK99" s="369"/>
      <c r="WIL99" s="369"/>
      <c r="WIM99" s="369"/>
      <c r="WIN99" s="369"/>
      <c r="WIO99" s="369"/>
      <c r="WIP99" s="369"/>
      <c r="WIQ99" s="369"/>
      <c r="WIR99" s="369"/>
      <c r="WIS99" s="369"/>
      <c r="WIT99" s="369"/>
      <c r="WIU99" s="369"/>
      <c r="WIV99" s="369"/>
      <c r="WIW99" s="369"/>
      <c r="WIX99" s="369"/>
      <c r="WIY99" s="369"/>
      <c r="WIZ99" s="369"/>
      <c r="WJA99" s="369"/>
      <c r="WJB99" s="369"/>
      <c r="WJC99" s="369"/>
      <c r="WJD99" s="369"/>
      <c r="WJE99" s="369"/>
      <c r="WJF99" s="369"/>
      <c r="WJG99" s="369"/>
      <c r="WJH99" s="369"/>
      <c r="WJI99" s="369"/>
      <c r="WJJ99" s="369"/>
      <c r="WJK99" s="369"/>
      <c r="WJL99" s="369"/>
      <c r="WJM99" s="369"/>
      <c r="WJN99" s="369"/>
      <c r="WJO99" s="369"/>
      <c r="WJP99" s="369"/>
      <c r="WJQ99" s="369"/>
      <c r="WJR99" s="369"/>
      <c r="WJS99" s="369"/>
      <c r="WJT99" s="369"/>
      <c r="WJU99" s="369"/>
      <c r="WJV99" s="369"/>
      <c r="WJW99" s="369"/>
      <c r="WJX99" s="369"/>
      <c r="WJY99" s="369"/>
      <c r="WJZ99" s="369"/>
      <c r="WKA99" s="369"/>
      <c r="WKB99" s="369"/>
      <c r="WKC99" s="369"/>
      <c r="WKD99" s="369"/>
      <c r="WKE99" s="369"/>
      <c r="WKF99" s="369"/>
      <c r="WKG99" s="369"/>
      <c r="WKH99" s="369"/>
      <c r="WKI99" s="369"/>
      <c r="WKJ99" s="369"/>
      <c r="WKK99" s="369"/>
      <c r="WKL99" s="369"/>
      <c r="WKM99" s="369"/>
      <c r="WKN99" s="369"/>
      <c r="WKO99" s="369"/>
      <c r="WKP99" s="369"/>
      <c r="WKQ99" s="369"/>
      <c r="WKR99" s="369"/>
      <c r="WKS99" s="369"/>
      <c r="WKT99" s="369"/>
      <c r="WKU99" s="369"/>
      <c r="WKV99" s="369"/>
      <c r="WKW99" s="369"/>
      <c r="WKX99" s="369"/>
      <c r="WKY99" s="369"/>
      <c r="WKZ99" s="369"/>
      <c r="WLA99" s="369"/>
      <c r="WLB99" s="369"/>
      <c r="WLC99" s="369"/>
      <c r="WLD99" s="369"/>
      <c r="WLE99" s="369"/>
      <c r="WLF99" s="369"/>
      <c r="WLG99" s="369"/>
      <c r="WLH99" s="369"/>
      <c r="WLI99" s="369"/>
      <c r="WLJ99" s="369"/>
      <c r="WLK99" s="369"/>
      <c r="WLL99" s="369"/>
      <c r="WLM99" s="369"/>
      <c r="WLN99" s="369"/>
      <c r="WLO99" s="369"/>
      <c r="WLP99" s="369"/>
      <c r="WLQ99" s="369"/>
      <c r="WLR99" s="369"/>
      <c r="WLS99" s="369"/>
      <c r="WLT99" s="369"/>
      <c r="WLU99" s="369"/>
      <c r="WLV99" s="369"/>
      <c r="WLW99" s="369"/>
      <c r="WLX99" s="369"/>
      <c r="WLY99" s="369"/>
      <c r="WLZ99" s="369"/>
      <c r="WMA99" s="369"/>
      <c r="WMB99" s="369"/>
      <c r="WMC99" s="369"/>
      <c r="WMD99" s="369"/>
      <c r="WME99" s="369"/>
      <c r="WMF99" s="369"/>
      <c r="WMG99" s="369"/>
      <c r="WMH99" s="369"/>
      <c r="WMI99" s="369"/>
      <c r="WMJ99" s="369"/>
      <c r="WMK99" s="369"/>
      <c r="WML99" s="369"/>
      <c r="WMM99" s="369"/>
      <c r="WMN99" s="369"/>
      <c r="WMO99" s="369"/>
      <c r="WMP99" s="369"/>
      <c r="WMQ99" s="369"/>
      <c r="WMR99" s="369"/>
      <c r="WMS99" s="369"/>
      <c r="WMT99" s="369"/>
      <c r="WMU99" s="369"/>
      <c r="WMV99" s="369"/>
      <c r="WMW99" s="369"/>
      <c r="WMX99" s="369"/>
      <c r="WMY99" s="369"/>
      <c r="WMZ99" s="369"/>
      <c r="WNA99" s="369"/>
      <c r="WNB99" s="369"/>
      <c r="WNC99" s="369"/>
      <c r="WND99" s="369"/>
      <c r="WNE99" s="369"/>
      <c r="WNF99" s="369"/>
      <c r="WNG99" s="369"/>
      <c r="WNH99" s="369"/>
      <c r="WNI99" s="369"/>
      <c r="WNJ99" s="369"/>
      <c r="WNK99" s="369"/>
      <c r="WNL99" s="369"/>
      <c r="WNM99" s="369"/>
      <c r="WNN99" s="369"/>
      <c r="WNO99" s="369"/>
      <c r="WNP99" s="369"/>
      <c r="WNQ99" s="369"/>
      <c r="WNR99" s="369"/>
      <c r="WNS99" s="369"/>
      <c r="WNT99" s="369"/>
      <c r="WNU99" s="369"/>
      <c r="WNV99" s="369"/>
      <c r="WNW99" s="369"/>
      <c r="WNX99" s="369"/>
      <c r="WNY99" s="369"/>
      <c r="WNZ99" s="369"/>
      <c r="WOA99" s="369"/>
      <c r="WOB99" s="369"/>
      <c r="WOC99" s="369"/>
      <c r="WOD99" s="369"/>
      <c r="WOE99" s="369"/>
      <c r="WOF99" s="369"/>
      <c r="WOG99" s="369"/>
      <c r="WOH99" s="369"/>
      <c r="WOI99" s="369"/>
      <c r="WOJ99" s="369"/>
      <c r="WOK99" s="369"/>
      <c r="WOL99" s="369"/>
      <c r="WOM99" s="369"/>
      <c r="WON99" s="369"/>
      <c r="WOO99" s="369"/>
      <c r="WOP99" s="369"/>
      <c r="WOQ99" s="369"/>
      <c r="WOR99" s="369"/>
      <c r="WOS99" s="369"/>
      <c r="WOT99" s="369"/>
      <c r="WOU99" s="369"/>
      <c r="WOV99" s="369"/>
      <c r="WOW99" s="369"/>
      <c r="WOX99" s="369"/>
      <c r="WOY99" s="369"/>
      <c r="WOZ99" s="369"/>
      <c r="WPA99" s="369"/>
      <c r="WPB99" s="369"/>
      <c r="WPC99" s="369"/>
      <c r="WPD99" s="369"/>
      <c r="WPE99" s="369"/>
      <c r="WPF99" s="369"/>
      <c r="WPG99" s="369"/>
      <c r="WPH99" s="369"/>
      <c r="WPI99" s="369"/>
      <c r="WPJ99" s="369"/>
      <c r="WPK99" s="369"/>
      <c r="WPL99" s="369"/>
      <c r="WPM99" s="369"/>
      <c r="WPN99" s="369"/>
      <c r="WPO99" s="369"/>
      <c r="WPP99" s="369"/>
      <c r="WPQ99" s="369"/>
      <c r="WPR99" s="369"/>
      <c r="WPS99" s="369"/>
      <c r="WPT99" s="369"/>
      <c r="WPU99" s="369"/>
      <c r="WPV99" s="369"/>
      <c r="WPW99" s="369"/>
      <c r="WPX99" s="369"/>
      <c r="WPY99" s="369"/>
      <c r="WPZ99" s="369"/>
      <c r="WQA99" s="369"/>
      <c r="WQB99" s="369"/>
      <c r="WQC99" s="369"/>
      <c r="WQD99" s="369"/>
      <c r="WQE99" s="369"/>
      <c r="WQF99" s="369"/>
      <c r="WQG99" s="369"/>
      <c r="WQH99" s="369"/>
      <c r="WQI99" s="369"/>
      <c r="WQJ99" s="369"/>
      <c r="WQK99" s="369"/>
      <c r="WQL99" s="369"/>
      <c r="WQM99" s="369"/>
      <c r="WQN99" s="369"/>
      <c r="WQO99" s="369"/>
      <c r="WQP99" s="369"/>
      <c r="WQQ99" s="369"/>
      <c r="WQR99" s="369"/>
      <c r="WQS99" s="369"/>
      <c r="WQT99" s="369"/>
      <c r="WQU99" s="369"/>
      <c r="WQV99" s="369"/>
      <c r="WQW99" s="369"/>
      <c r="WQX99" s="369"/>
      <c r="WQY99" s="369"/>
      <c r="WQZ99" s="369"/>
      <c r="WRA99" s="369"/>
      <c r="WRB99" s="369"/>
      <c r="WRC99" s="369"/>
      <c r="WRD99" s="369"/>
      <c r="WRE99" s="369"/>
      <c r="WRF99" s="369"/>
      <c r="WRG99" s="369"/>
      <c r="WRH99" s="369"/>
      <c r="WRI99" s="369"/>
      <c r="WRJ99" s="369"/>
      <c r="WRK99" s="369"/>
      <c r="WRL99" s="369"/>
      <c r="WRM99" s="369"/>
      <c r="WRN99" s="369"/>
      <c r="WRO99" s="369"/>
      <c r="WRP99" s="369"/>
      <c r="WRQ99" s="369"/>
      <c r="WRR99" s="369"/>
      <c r="WRS99" s="369"/>
      <c r="WRT99" s="369"/>
      <c r="WRU99" s="369"/>
      <c r="WRV99" s="369"/>
      <c r="WRW99" s="369"/>
      <c r="WRX99" s="369"/>
      <c r="WRY99" s="369"/>
      <c r="WRZ99" s="369"/>
      <c r="WSA99" s="369"/>
      <c r="WSB99" s="369"/>
      <c r="WSC99" s="369"/>
      <c r="WSD99" s="369"/>
      <c r="WSE99" s="369"/>
      <c r="WSF99" s="369"/>
      <c r="WSG99" s="369"/>
      <c r="WSH99" s="369"/>
      <c r="WSI99" s="369"/>
      <c r="WSJ99" s="369"/>
      <c r="WSK99" s="369"/>
      <c r="WSL99" s="369"/>
      <c r="WSM99" s="369"/>
      <c r="WSN99" s="369"/>
      <c r="WSO99" s="369"/>
      <c r="WSP99" s="369"/>
      <c r="WSQ99" s="369"/>
      <c r="WSR99" s="369"/>
      <c r="WSS99" s="369"/>
      <c r="WST99" s="369"/>
      <c r="WSU99" s="369"/>
      <c r="WSV99" s="369"/>
      <c r="WSW99" s="369"/>
      <c r="WSX99" s="369"/>
      <c r="WSY99" s="369"/>
      <c r="WSZ99" s="369"/>
      <c r="WTA99" s="369"/>
      <c r="WTB99" s="369"/>
      <c r="WTC99" s="369"/>
      <c r="WTD99" s="369"/>
      <c r="WTE99" s="369"/>
      <c r="WTF99" s="369"/>
      <c r="WTG99" s="369"/>
      <c r="WTH99" s="369"/>
      <c r="WTI99" s="369"/>
      <c r="WTJ99" s="369"/>
      <c r="WTK99" s="369"/>
      <c r="WTL99" s="369"/>
      <c r="WTM99" s="369"/>
      <c r="WTN99" s="369"/>
      <c r="WTO99" s="369"/>
      <c r="WTP99" s="369"/>
      <c r="WTQ99" s="369"/>
      <c r="WTR99" s="369"/>
      <c r="WTS99" s="369"/>
      <c r="WTT99" s="369"/>
      <c r="WTU99" s="369"/>
      <c r="WTV99" s="369"/>
      <c r="WTW99" s="369"/>
      <c r="WTX99" s="369"/>
      <c r="WTY99" s="369"/>
      <c r="WTZ99" s="369"/>
      <c r="WUA99" s="369"/>
      <c r="WUB99" s="369"/>
      <c r="WUC99" s="369"/>
      <c r="WUD99" s="369"/>
      <c r="WUE99" s="369"/>
      <c r="WUF99" s="369"/>
      <c r="WUG99" s="369"/>
      <c r="WUH99" s="369"/>
      <c r="WUI99" s="369"/>
      <c r="WUJ99" s="369"/>
      <c r="WUK99" s="369"/>
      <c r="WUL99" s="369"/>
      <c r="WUM99" s="369"/>
      <c r="WUN99" s="369"/>
      <c r="WUO99" s="369"/>
      <c r="WUP99" s="369"/>
      <c r="WUQ99" s="369"/>
      <c r="WUR99" s="369"/>
      <c r="WUS99" s="369"/>
      <c r="WUT99" s="369"/>
      <c r="WUU99" s="369"/>
      <c r="WUV99" s="369"/>
      <c r="WUW99" s="369"/>
      <c r="WUX99" s="369"/>
      <c r="WUY99" s="369"/>
      <c r="WUZ99" s="369"/>
      <c r="WVA99" s="369"/>
      <c r="WVB99" s="369"/>
      <c r="WVC99" s="369"/>
      <c r="WVD99" s="369"/>
      <c r="WVE99" s="369"/>
      <c r="WVF99" s="369"/>
      <c r="WVG99" s="369"/>
      <c r="WVH99" s="369"/>
      <c r="WVI99" s="369"/>
      <c r="WVJ99" s="369"/>
      <c r="WVK99" s="369"/>
      <c r="WVL99" s="369"/>
      <c r="WVM99" s="369"/>
      <c r="WVN99" s="369"/>
      <c r="WVO99" s="369"/>
      <c r="WVP99" s="369"/>
      <c r="WVQ99" s="369"/>
      <c r="WVR99" s="369"/>
      <c r="WVS99" s="369"/>
      <c r="WVT99" s="369"/>
      <c r="WVU99" s="369"/>
      <c r="WVV99" s="369"/>
      <c r="WVW99" s="369"/>
      <c r="WVX99" s="369"/>
      <c r="WVY99" s="369"/>
      <c r="WVZ99" s="369"/>
      <c r="WWA99" s="369"/>
      <c r="WWB99" s="369"/>
      <c r="WWC99" s="369"/>
      <c r="WWD99" s="369"/>
      <c r="WWE99" s="369"/>
      <c r="WWF99" s="369"/>
      <c r="WWG99" s="369"/>
      <c r="WWH99" s="369"/>
      <c r="WWI99" s="369"/>
      <c r="WWJ99" s="369"/>
      <c r="WWK99" s="369"/>
      <c r="WWL99" s="369"/>
      <c r="WWM99" s="369"/>
      <c r="WWN99" s="369"/>
      <c r="WWO99" s="369"/>
      <c r="WWP99" s="369"/>
      <c r="WWQ99" s="369"/>
      <c r="WWR99" s="369"/>
      <c r="WWS99" s="369"/>
      <c r="WWT99" s="369"/>
      <c r="WWU99" s="369"/>
      <c r="WWV99" s="369"/>
      <c r="WWW99" s="369"/>
      <c r="WWX99" s="369"/>
      <c r="WWY99" s="369"/>
      <c r="WWZ99" s="369"/>
      <c r="WXA99" s="369"/>
      <c r="WXB99" s="369"/>
      <c r="WXC99" s="369"/>
      <c r="WXD99" s="369"/>
      <c r="WXE99" s="369"/>
      <c r="WXF99" s="369"/>
      <c r="WXG99" s="369"/>
      <c r="WXH99" s="369"/>
      <c r="WXI99" s="369"/>
      <c r="WXJ99" s="369"/>
      <c r="WXK99" s="369"/>
      <c r="WXL99" s="369"/>
      <c r="WXM99" s="369"/>
      <c r="WXN99" s="369"/>
      <c r="WXO99" s="369"/>
      <c r="WXP99" s="369"/>
      <c r="WXQ99" s="369"/>
      <c r="WXR99" s="369"/>
      <c r="WXS99" s="369"/>
      <c r="WXT99" s="369"/>
      <c r="WXU99" s="369"/>
      <c r="WXV99" s="369"/>
      <c r="WXW99" s="369"/>
      <c r="WXX99" s="369"/>
      <c r="WXY99" s="369"/>
      <c r="WXZ99" s="369"/>
      <c r="WYA99" s="369"/>
      <c r="WYB99" s="369"/>
      <c r="WYC99" s="369"/>
      <c r="WYD99" s="369"/>
      <c r="WYE99" s="369"/>
      <c r="WYF99" s="369"/>
      <c r="WYG99" s="369"/>
      <c r="WYH99" s="369"/>
      <c r="WYI99" s="369"/>
      <c r="WYJ99" s="369"/>
      <c r="WYK99" s="369"/>
      <c r="WYL99" s="369"/>
      <c r="WYM99" s="369"/>
      <c r="WYN99" s="369"/>
      <c r="WYO99" s="369"/>
      <c r="WYP99" s="369"/>
      <c r="WYQ99" s="369"/>
      <c r="WYR99" s="369"/>
      <c r="WYS99" s="369"/>
      <c r="WYT99" s="369"/>
      <c r="WYU99" s="369"/>
      <c r="WYV99" s="369"/>
      <c r="WYW99" s="369"/>
      <c r="WYX99" s="369"/>
      <c r="WYY99" s="369"/>
      <c r="WYZ99" s="369"/>
      <c r="WZA99" s="369"/>
      <c r="WZB99" s="369"/>
      <c r="WZC99" s="369"/>
      <c r="WZD99" s="369"/>
      <c r="WZE99" s="369"/>
      <c r="WZF99" s="369"/>
      <c r="WZG99" s="369"/>
      <c r="WZH99" s="369"/>
      <c r="WZI99" s="369"/>
      <c r="WZJ99" s="369"/>
      <c r="WZK99" s="369"/>
      <c r="WZL99" s="369"/>
      <c r="WZM99" s="369"/>
      <c r="WZN99" s="369"/>
      <c r="WZO99" s="369"/>
      <c r="WZP99" s="369"/>
      <c r="WZQ99" s="369"/>
      <c r="WZR99" s="369"/>
      <c r="WZS99" s="369"/>
      <c r="WZT99" s="369"/>
      <c r="WZU99" s="369"/>
      <c r="WZV99" s="369"/>
      <c r="WZW99" s="369"/>
      <c r="WZX99" s="369"/>
      <c r="WZY99" s="369"/>
      <c r="WZZ99" s="369"/>
      <c r="XAA99" s="369"/>
      <c r="XAB99" s="369"/>
      <c r="XAC99" s="369"/>
      <c r="XAD99" s="369"/>
      <c r="XAE99" s="369"/>
      <c r="XAF99" s="369"/>
      <c r="XAG99" s="369"/>
      <c r="XAH99" s="369"/>
      <c r="XAI99" s="369"/>
      <c r="XAJ99" s="369"/>
      <c r="XAK99" s="369"/>
      <c r="XAL99" s="369"/>
      <c r="XAM99" s="369"/>
      <c r="XAN99" s="369"/>
      <c r="XAO99" s="369"/>
      <c r="XAP99" s="369"/>
      <c r="XAQ99" s="369"/>
      <c r="XAR99" s="369"/>
      <c r="XAS99" s="369"/>
      <c r="XAT99" s="369"/>
      <c r="XAU99" s="369"/>
      <c r="XAV99" s="369"/>
      <c r="XAW99" s="369"/>
      <c r="XAX99" s="369"/>
      <c r="XAY99" s="369"/>
      <c r="XAZ99" s="369"/>
      <c r="XBA99" s="369"/>
      <c r="XBB99" s="369"/>
      <c r="XBC99" s="369"/>
      <c r="XBD99" s="369"/>
      <c r="XBE99" s="369"/>
      <c r="XBF99" s="369"/>
      <c r="XBG99" s="369"/>
      <c r="XBH99" s="369"/>
      <c r="XBI99" s="369"/>
      <c r="XBJ99" s="369"/>
      <c r="XBK99" s="369"/>
      <c r="XBL99" s="369"/>
      <c r="XBM99" s="369"/>
      <c r="XBN99" s="369"/>
      <c r="XBO99" s="369"/>
      <c r="XBP99" s="369"/>
      <c r="XBQ99" s="369"/>
      <c r="XBR99" s="369"/>
      <c r="XBS99" s="369"/>
      <c r="XBT99" s="369"/>
      <c r="XBU99" s="369"/>
      <c r="XBV99" s="369"/>
      <c r="XBW99" s="369"/>
      <c r="XBX99" s="369"/>
      <c r="XBY99" s="369"/>
      <c r="XBZ99" s="369"/>
      <c r="XCA99" s="369"/>
      <c r="XCB99" s="369"/>
      <c r="XCC99" s="369"/>
      <c r="XCD99" s="369"/>
      <c r="XCE99" s="369"/>
      <c r="XCF99" s="369"/>
      <c r="XCG99" s="369"/>
      <c r="XCH99" s="369"/>
      <c r="XCI99" s="369"/>
      <c r="XCJ99" s="369"/>
      <c r="XCK99" s="369"/>
      <c r="XCL99" s="369"/>
      <c r="XCM99" s="369"/>
      <c r="XCN99" s="369"/>
      <c r="XCO99" s="369"/>
      <c r="XCP99" s="369"/>
      <c r="XCQ99" s="369"/>
      <c r="XCR99" s="369"/>
      <c r="XCS99" s="369"/>
      <c r="XCT99" s="369"/>
      <c r="XCU99" s="369"/>
      <c r="XCV99" s="369"/>
      <c r="XCW99" s="369"/>
      <c r="XCX99" s="369"/>
      <c r="XCY99" s="369"/>
      <c r="XCZ99" s="369"/>
      <c r="XDA99" s="369"/>
      <c r="XDB99" s="369"/>
      <c r="XDC99" s="369"/>
      <c r="XDD99" s="369"/>
      <c r="XDE99" s="369"/>
      <c r="XDF99" s="369"/>
      <c r="XDG99" s="369"/>
      <c r="XDH99" s="369"/>
      <c r="XDI99" s="369"/>
      <c r="XDJ99" s="369"/>
      <c r="XDK99" s="369"/>
      <c r="XDL99" s="369"/>
      <c r="XDM99" s="369"/>
      <c r="XDN99" s="369"/>
      <c r="XDO99" s="369"/>
      <c r="XDP99" s="369"/>
      <c r="XDQ99" s="369"/>
      <c r="XDR99" s="369"/>
      <c r="XDS99" s="369"/>
      <c r="XDT99" s="369"/>
      <c r="XDU99" s="369"/>
      <c r="XDV99" s="369"/>
      <c r="XDW99" s="369"/>
      <c r="XDX99" s="369"/>
      <c r="XDY99" s="369"/>
      <c r="XDZ99" s="369"/>
      <c r="XEA99" s="369"/>
      <c r="XEB99" s="369"/>
      <c r="XEC99" s="369"/>
      <c r="XED99" s="369"/>
      <c r="XEE99" s="369"/>
      <c r="XEF99" s="369"/>
      <c r="XEG99" s="369"/>
      <c r="XEH99" s="369"/>
      <c r="XEI99" s="369"/>
      <c r="XEJ99" s="369"/>
      <c r="XEK99" s="369"/>
      <c r="XEL99" s="369"/>
      <c r="XEM99" s="369"/>
      <c r="XEN99" s="369"/>
      <c r="XEO99" s="369"/>
      <c r="XEP99" s="369"/>
      <c r="XEQ99" s="369"/>
      <c r="XER99" s="369"/>
    </row>
    <row r="100" spans="1:16372" x14ac:dyDescent="0.2">
      <c r="J100" s="130"/>
      <c r="K100" s="130"/>
      <c r="L100" s="130"/>
      <c r="M100" s="130"/>
      <c r="N100" s="130"/>
      <c r="O100" s="130"/>
      <c r="P100" s="369"/>
      <c r="Q100" s="369"/>
      <c r="R100" s="369"/>
      <c r="S100" s="369"/>
      <c r="T100" s="369"/>
      <c r="U100" s="369"/>
      <c r="V100" s="369"/>
      <c r="W100" s="369"/>
      <c r="X100" s="369"/>
      <c r="Y100" s="369"/>
      <c r="Z100" s="369"/>
      <c r="AA100" s="369"/>
      <c r="AB100" s="369"/>
      <c r="AC100" s="369"/>
      <c r="AD100" s="369"/>
      <c r="AE100" s="369"/>
      <c r="AF100" s="369"/>
      <c r="AG100" s="369"/>
      <c r="AH100" s="369"/>
      <c r="AI100" s="369"/>
      <c r="AJ100" s="369"/>
      <c r="AK100" s="369"/>
      <c r="AL100" s="369"/>
      <c r="AM100" s="369"/>
      <c r="AN100" s="369"/>
      <c r="AO100" s="369"/>
      <c r="AP100" s="369"/>
      <c r="AQ100" s="369"/>
      <c r="AR100" s="369"/>
      <c r="AS100" s="369"/>
      <c r="AT100" s="369"/>
      <c r="AU100" s="369"/>
      <c r="AV100" s="369"/>
      <c r="AW100" s="369"/>
      <c r="AX100" s="369"/>
      <c r="AY100" s="369"/>
      <c r="AZ100" s="369"/>
      <c r="BA100" s="369"/>
      <c r="BB100" s="369"/>
      <c r="BC100" s="369"/>
      <c r="BD100" s="369"/>
      <c r="BE100" s="369"/>
      <c r="BF100" s="369"/>
      <c r="BG100" s="369"/>
      <c r="BH100" s="369"/>
      <c r="BI100" s="369"/>
      <c r="BJ100" s="369"/>
      <c r="BK100" s="369"/>
      <c r="BL100" s="369"/>
      <c r="BM100" s="369"/>
      <c r="BN100" s="369"/>
      <c r="BO100" s="369"/>
      <c r="BP100" s="369"/>
      <c r="BQ100" s="369"/>
      <c r="BR100" s="369"/>
      <c r="BS100" s="369"/>
      <c r="BT100" s="369"/>
      <c r="BU100" s="369"/>
      <c r="BV100" s="369"/>
      <c r="BW100" s="369"/>
      <c r="BX100" s="369"/>
      <c r="BY100" s="369"/>
      <c r="BZ100" s="369"/>
      <c r="CA100" s="369"/>
      <c r="CB100" s="369"/>
      <c r="CC100" s="369"/>
      <c r="CD100" s="369"/>
      <c r="CE100" s="369"/>
      <c r="CF100" s="369"/>
      <c r="CG100" s="369"/>
      <c r="CH100" s="369"/>
      <c r="CI100" s="369"/>
      <c r="CJ100" s="369"/>
      <c r="CK100" s="369"/>
      <c r="CL100" s="369"/>
      <c r="CM100" s="369"/>
      <c r="CN100" s="369"/>
      <c r="CO100" s="369"/>
      <c r="CP100" s="369"/>
      <c r="CQ100" s="369"/>
      <c r="CR100" s="369"/>
      <c r="CS100" s="369"/>
      <c r="CT100" s="369"/>
      <c r="CU100" s="369"/>
      <c r="CV100" s="369"/>
      <c r="CW100" s="369"/>
      <c r="CX100" s="369"/>
      <c r="CY100" s="369"/>
      <c r="CZ100" s="369"/>
      <c r="DA100" s="369"/>
      <c r="DB100" s="369"/>
      <c r="DC100" s="369"/>
      <c r="DD100" s="369"/>
      <c r="DE100" s="369"/>
      <c r="DF100" s="369"/>
      <c r="DG100" s="369"/>
      <c r="DH100" s="369"/>
      <c r="DI100" s="369"/>
      <c r="DJ100" s="369"/>
      <c r="DK100" s="369"/>
      <c r="DL100" s="369"/>
      <c r="DM100" s="369"/>
      <c r="DN100" s="369"/>
      <c r="DO100" s="369"/>
      <c r="DP100" s="369"/>
      <c r="DQ100" s="369"/>
      <c r="DR100" s="369"/>
      <c r="DS100" s="369"/>
      <c r="DT100" s="369"/>
      <c r="DU100" s="369"/>
      <c r="DV100" s="369"/>
      <c r="DW100" s="369"/>
      <c r="DX100" s="369"/>
      <c r="DY100" s="369"/>
      <c r="DZ100" s="369"/>
      <c r="EA100" s="369"/>
      <c r="EB100" s="369"/>
      <c r="EC100" s="369"/>
      <c r="ED100" s="369"/>
      <c r="EE100" s="369"/>
      <c r="EF100" s="369"/>
      <c r="EG100" s="369"/>
      <c r="EH100" s="369"/>
      <c r="EI100" s="369"/>
      <c r="EJ100" s="369"/>
      <c r="EK100" s="369"/>
      <c r="EL100" s="369"/>
      <c r="EM100" s="369"/>
      <c r="EN100" s="369"/>
      <c r="EO100" s="369"/>
      <c r="EP100" s="369"/>
      <c r="EQ100" s="369"/>
      <c r="ER100" s="369"/>
      <c r="ES100" s="369"/>
      <c r="ET100" s="369"/>
      <c r="EU100" s="369"/>
      <c r="EV100" s="369"/>
      <c r="EW100" s="369"/>
      <c r="EX100" s="369"/>
      <c r="EY100" s="369"/>
      <c r="EZ100" s="369"/>
      <c r="FA100" s="369"/>
      <c r="FB100" s="369"/>
      <c r="FC100" s="369"/>
      <c r="FD100" s="369"/>
      <c r="FE100" s="369"/>
      <c r="FF100" s="369"/>
      <c r="FG100" s="369"/>
      <c r="FH100" s="369"/>
      <c r="FI100" s="369"/>
      <c r="FJ100" s="369"/>
      <c r="FK100" s="369"/>
      <c r="FL100" s="369"/>
      <c r="FM100" s="369"/>
      <c r="FN100" s="369"/>
      <c r="FO100" s="369"/>
      <c r="FP100" s="369"/>
      <c r="FQ100" s="369"/>
      <c r="FR100" s="369"/>
      <c r="FS100" s="369"/>
      <c r="FT100" s="369"/>
      <c r="FU100" s="369"/>
      <c r="FV100" s="369"/>
      <c r="FW100" s="369"/>
      <c r="FX100" s="369"/>
      <c r="FY100" s="369"/>
      <c r="FZ100" s="369"/>
      <c r="GA100" s="369"/>
      <c r="GB100" s="369"/>
      <c r="GC100" s="369"/>
      <c r="GD100" s="369"/>
      <c r="GE100" s="369"/>
      <c r="GF100" s="369"/>
      <c r="GG100" s="369"/>
      <c r="GH100" s="369"/>
      <c r="GI100" s="369"/>
      <c r="GJ100" s="369"/>
      <c r="GK100" s="369"/>
      <c r="GL100" s="369"/>
      <c r="GM100" s="369"/>
      <c r="GN100" s="369"/>
      <c r="GO100" s="369"/>
      <c r="GP100" s="369"/>
      <c r="GQ100" s="369"/>
      <c r="GR100" s="369"/>
      <c r="GS100" s="369"/>
      <c r="GT100" s="369"/>
      <c r="GU100" s="369"/>
      <c r="GV100" s="369"/>
      <c r="GW100" s="369"/>
      <c r="GX100" s="369"/>
      <c r="GY100" s="369"/>
      <c r="GZ100" s="369"/>
      <c r="HA100" s="369"/>
      <c r="HB100" s="369"/>
      <c r="HC100" s="369"/>
      <c r="HD100" s="369"/>
      <c r="HE100" s="369"/>
      <c r="HF100" s="369"/>
      <c r="HG100" s="369"/>
      <c r="HH100" s="369"/>
      <c r="HI100" s="369"/>
      <c r="HJ100" s="369"/>
      <c r="HK100" s="369"/>
      <c r="HL100" s="369"/>
      <c r="HM100" s="369"/>
      <c r="HN100" s="369"/>
      <c r="HO100" s="369"/>
      <c r="HP100" s="369"/>
      <c r="HQ100" s="369"/>
      <c r="HR100" s="369"/>
      <c r="HS100" s="369"/>
      <c r="HT100" s="369"/>
      <c r="HU100" s="369"/>
      <c r="HV100" s="369"/>
      <c r="HW100" s="369"/>
      <c r="HX100" s="369"/>
      <c r="HY100" s="369"/>
      <c r="HZ100" s="369"/>
      <c r="IA100" s="369"/>
      <c r="IB100" s="369"/>
      <c r="IC100" s="369"/>
      <c r="ID100" s="369"/>
      <c r="IE100" s="369"/>
      <c r="IF100" s="369"/>
      <c r="IG100" s="369"/>
      <c r="IH100" s="369"/>
      <c r="II100" s="369"/>
      <c r="IJ100" s="369"/>
      <c r="IK100" s="369"/>
      <c r="IL100" s="369"/>
      <c r="IM100" s="369"/>
      <c r="IN100" s="369"/>
      <c r="IO100" s="369"/>
      <c r="IP100" s="369"/>
      <c r="IQ100" s="369"/>
      <c r="IR100" s="369"/>
      <c r="IS100" s="369"/>
      <c r="IT100" s="369"/>
      <c r="IU100" s="369"/>
      <c r="IV100" s="369"/>
      <c r="IW100" s="369"/>
      <c r="IX100" s="369"/>
      <c r="IY100" s="369"/>
      <c r="IZ100" s="369"/>
      <c r="JA100" s="369"/>
      <c r="JB100" s="369"/>
      <c r="JC100" s="369"/>
      <c r="JD100" s="369"/>
      <c r="JE100" s="369"/>
      <c r="JF100" s="369"/>
      <c r="JG100" s="369"/>
      <c r="JH100" s="369"/>
      <c r="JI100" s="369"/>
      <c r="JJ100" s="369"/>
      <c r="JK100" s="369"/>
      <c r="JL100" s="369"/>
      <c r="JM100" s="369"/>
      <c r="JN100" s="369"/>
      <c r="JO100" s="369"/>
      <c r="JP100" s="369"/>
      <c r="JQ100" s="369"/>
      <c r="JR100" s="369"/>
      <c r="JS100" s="369"/>
      <c r="JT100" s="369"/>
      <c r="JU100" s="369"/>
      <c r="JV100" s="369"/>
      <c r="JW100" s="369"/>
      <c r="JX100" s="369"/>
      <c r="JY100" s="369"/>
      <c r="JZ100" s="369"/>
      <c r="KA100" s="369"/>
      <c r="KB100" s="369"/>
      <c r="KC100" s="369"/>
      <c r="KD100" s="369"/>
      <c r="KE100" s="369"/>
      <c r="KF100" s="369"/>
      <c r="KG100" s="369"/>
      <c r="KH100" s="369"/>
      <c r="KI100" s="369"/>
      <c r="KJ100" s="369"/>
      <c r="KK100" s="369"/>
      <c r="KL100" s="369"/>
      <c r="KM100" s="369"/>
      <c r="KN100" s="369"/>
      <c r="KO100" s="369"/>
      <c r="KP100" s="369"/>
      <c r="KQ100" s="369"/>
      <c r="KR100" s="369"/>
      <c r="KS100" s="369"/>
      <c r="KT100" s="369"/>
      <c r="KU100" s="369"/>
      <c r="KV100" s="369"/>
      <c r="KW100" s="369"/>
      <c r="KX100" s="369"/>
      <c r="KY100" s="369"/>
      <c r="KZ100" s="369"/>
      <c r="LA100" s="369"/>
      <c r="LB100" s="369"/>
      <c r="LC100" s="369"/>
      <c r="LD100" s="369"/>
      <c r="LE100" s="369"/>
      <c r="LF100" s="369"/>
      <c r="LG100" s="369"/>
      <c r="LH100" s="369"/>
      <c r="LI100" s="369"/>
      <c r="LJ100" s="369"/>
      <c r="LK100" s="369"/>
      <c r="LL100" s="369"/>
      <c r="LM100" s="369"/>
      <c r="LN100" s="369"/>
      <c r="LO100" s="369"/>
      <c r="LP100" s="369"/>
      <c r="LQ100" s="369"/>
      <c r="LR100" s="369"/>
      <c r="LS100" s="369"/>
      <c r="LT100" s="369"/>
      <c r="LU100" s="369"/>
      <c r="LV100" s="369"/>
      <c r="LW100" s="369"/>
      <c r="LX100" s="369"/>
      <c r="LY100" s="369"/>
      <c r="LZ100" s="369"/>
      <c r="MA100" s="369"/>
      <c r="MB100" s="369"/>
      <c r="MC100" s="369"/>
      <c r="MD100" s="369"/>
      <c r="ME100" s="369"/>
      <c r="MF100" s="369"/>
      <c r="MG100" s="369"/>
      <c r="MH100" s="369"/>
      <c r="MI100" s="369"/>
      <c r="MJ100" s="369"/>
      <c r="MK100" s="369"/>
      <c r="ML100" s="369"/>
      <c r="MM100" s="369"/>
      <c r="MN100" s="369"/>
      <c r="MO100" s="369"/>
      <c r="MP100" s="369"/>
      <c r="MQ100" s="369"/>
      <c r="MR100" s="369"/>
      <c r="MS100" s="369"/>
      <c r="MT100" s="369"/>
      <c r="MU100" s="369"/>
      <c r="MV100" s="369"/>
      <c r="MW100" s="369"/>
      <c r="MX100" s="369"/>
      <c r="MY100" s="369"/>
      <c r="MZ100" s="369"/>
      <c r="NA100" s="369"/>
      <c r="NB100" s="369"/>
      <c r="NC100" s="369"/>
      <c r="ND100" s="369"/>
      <c r="NE100" s="369"/>
      <c r="NF100" s="369"/>
      <c r="NG100" s="369"/>
      <c r="NH100" s="369"/>
      <c r="NI100" s="369"/>
      <c r="NJ100" s="369"/>
      <c r="NK100" s="369"/>
      <c r="NL100" s="369"/>
      <c r="NM100" s="369"/>
      <c r="NN100" s="369"/>
      <c r="NO100" s="369"/>
      <c r="NP100" s="369"/>
      <c r="NQ100" s="369"/>
      <c r="NR100" s="369"/>
      <c r="NS100" s="369"/>
      <c r="NT100" s="369"/>
      <c r="NU100" s="369"/>
      <c r="NV100" s="369"/>
      <c r="NW100" s="369"/>
      <c r="NX100" s="369"/>
      <c r="NY100" s="369"/>
      <c r="NZ100" s="369"/>
      <c r="OA100" s="369"/>
      <c r="OB100" s="369"/>
      <c r="OC100" s="369"/>
      <c r="OD100" s="369"/>
      <c r="OE100" s="369"/>
      <c r="OF100" s="369"/>
      <c r="OG100" s="369"/>
      <c r="OH100" s="369"/>
      <c r="OI100" s="369"/>
      <c r="OJ100" s="369"/>
      <c r="OK100" s="369"/>
      <c r="OL100" s="369"/>
      <c r="OM100" s="369"/>
      <c r="ON100" s="369"/>
      <c r="OO100" s="369"/>
      <c r="OP100" s="369"/>
      <c r="OQ100" s="369"/>
      <c r="OR100" s="369"/>
      <c r="OS100" s="369"/>
      <c r="OT100" s="369"/>
      <c r="OU100" s="369"/>
      <c r="OV100" s="369"/>
      <c r="OW100" s="369"/>
      <c r="OX100" s="369"/>
      <c r="OY100" s="369"/>
      <c r="OZ100" s="369"/>
      <c r="PA100" s="369"/>
      <c r="PB100" s="369"/>
      <c r="PC100" s="369"/>
      <c r="PD100" s="369"/>
      <c r="PE100" s="369"/>
      <c r="PF100" s="369"/>
      <c r="PG100" s="369"/>
      <c r="PH100" s="369"/>
      <c r="PI100" s="369"/>
      <c r="PJ100" s="369"/>
      <c r="PK100" s="369"/>
      <c r="PL100" s="369"/>
      <c r="PM100" s="369"/>
      <c r="PN100" s="369"/>
      <c r="PO100" s="369"/>
      <c r="PP100" s="369"/>
      <c r="PQ100" s="369"/>
      <c r="PR100" s="369"/>
      <c r="PS100" s="369"/>
      <c r="PT100" s="369"/>
      <c r="PU100" s="369"/>
      <c r="PV100" s="369"/>
      <c r="PW100" s="369"/>
      <c r="PX100" s="369"/>
      <c r="PY100" s="369"/>
      <c r="PZ100" s="369"/>
      <c r="QA100" s="369"/>
      <c r="QB100" s="369"/>
      <c r="QC100" s="369"/>
      <c r="QD100" s="369"/>
      <c r="QE100" s="369"/>
      <c r="QF100" s="369"/>
      <c r="QG100" s="369"/>
      <c r="QH100" s="369"/>
      <c r="QI100" s="369"/>
      <c r="QJ100" s="369"/>
      <c r="QK100" s="369"/>
      <c r="QL100" s="369"/>
      <c r="QM100" s="369"/>
      <c r="QN100" s="369"/>
      <c r="QO100" s="369"/>
      <c r="QP100" s="369"/>
      <c r="QQ100" s="369"/>
      <c r="QR100" s="369"/>
      <c r="QS100" s="369"/>
      <c r="QT100" s="369"/>
      <c r="QU100" s="369"/>
      <c r="QV100" s="369"/>
      <c r="QW100" s="369"/>
      <c r="QX100" s="369"/>
      <c r="QY100" s="369"/>
      <c r="QZ100" s="369"/>
      <c r="RA100" s="369"/>
      <c r="RB100" s="369"/>
      <c r="RC100" s="369"/>
      <c r="RD100" s="369"/>
      <c r="RE100" s="369"/>
      <c r="RF100" s="369"/>
      <c r="RG100" s="369"/>
      <c r="RH100" s="369"/>
      <c r="RI100" s="369"/>
      <c r="RJ100" s="369"/>
      <c r="RK100" s="369"/>
      <c r="RL100" s="369"/>
      <c r="RM100" s="369"/>
      <c r="RN100" s="369"/>
      <c r="RO100" s="369"/>
      <c r="RP100" s="369"/>
      <c r="RQ100" s="369"/>
      <c r="RR100" s="369"/>
      <c r="RS100" s="369"/>
      <c r="RT100" s="369"/>
      <c r="RU100" s="369"/>
      <c r="RV100" s="369"/>
      <c r="RW100" s="369"/>
      <c r="RX100" s="369"/>
      <c r="RY100" s="369"/>
      <c r="RZ100" s="369"/>
      <c r="SA100" s="369"/>
      <c r="SB100" s="369"/>
      <c r="SC100" s="369"/>
      <c r="SD100" s="369"/>
      <c r="SE100" s="369"/>
      <c r="SF100" s="369"/>
      <c r="SG100" s="369"/>
      <c r="SH100" s="369"/>
      <c r="SI100" s="369"/>
      <c r="SJ100" s="369"/>
      <c r="SK100" s="369"/>
      <c r="SL100" s="369"/>
      <c r="SM100" s="369"/>
      <c r="SN100" s="369"/>
      <c r="SO100" s="369"/>
      <c r="SP100" s="369"/>
      <c r="SQ100" s="369"/>
      <c r="SR100" s="369"/>
      <c r="SS100" s="369"/>
      <c r="ST100" s="369"/>
      <c r="SU100" s="369"/>
      <c r="SV100" s="369"/>
      <c r="SW100" s="369"/>
      <c r="SX100" s="369"/>
      <c r="SY100" s="369"/>
      <c r="SZ100" s="369"/>
      <c r="TA100" s="369"/>
      <c r="TB100" s="369"/>
      <c r="TC100" s="369"/>
      <c r="TD100" s="369"/>
      <c r="TE100" s="369"/>
      <c r="TF100" s="369"/>
      <c r="TG100" s="369"/>
      <c r="TH100" s="369"/>
      <c r="TI100" s="369"/>
      <c r="TJ100" s="369"/>
      <c r="TK100" s="369"/>
      <c r="TL100" s="369"/>
      <c r="TM100" s="369"/>
      <c r="TN100" s="369"/>
      <c r="TO100" s="369"/>
      <c r="TP100" s="369"/>
      <c r="TQ100" s="369"/>
      <c r="TR100" s="369"/>
      <c r="TS100" s="369"/>
      <c r="TT100" s="369"/>
      <c r="TU100" s="369"/>
      <c r="TV100" s="369"/>
      <c r="TW100" s="369"/>
      <c r="TX100" s="369"/>
      <c r="TY100" s="369"/>
      <c r="TZ100" s="369"/>
      <c r="UA100" s="369"/>
      <c r="UB100" s="369"/>
      <c r="UC100" s="369"/>
      <c r="UD100" s="369"/>
      <c r="UE100" s="369"/>
      <c r="UF100" s="369"/>
      <c r="UG100" s="369"/>
      <c r="UH100" s="369"/>
      <c r="UI100" s="369"/>
      <c r="UJ100" s="369"/>
      <c r="UK100" s="369"/>
      <c r="UL100" s="369"/>
      <c r="UM100" s="369"/>
      <c r="UN100" s="369"/>
      <c r="UO100" s="369"/>
      <c r="UP100" s="369"/>
      <c r="UQ100" s="369"/>
      <c r="UR100" s="369"/>
      <c r="US100" s="369"/>
      <c r="UT100" s="369"/>
      <c r="UU100" s="369"/>
      <c r="UV100" s="369"/>
      <c r="UW100" s="369"/>
      <c r="UX100" s="369"/>
      <c r="UY100" s="369"/>
      <c r="UZ100" s="369"/>
      <c r="VA100" s="369"/>
      <c r="VB100" s="369"/>
      <c r="VC100" s="369"/>
      <c r="VD100" s="369"/>
      <c r="VE100" s="369"/>
      <c r="VF100" s="369"/>
      <c r="VG100" s="369"/>
      <c r="VH100" s="369"/>
      <c r="VI100" s="369"/>
      <c r="VJ100" s="369"/>
      <c r="VK100" s="369"/>
      <c r="VL100" s="369"/>
      <c r="VM100" s="369"/>
      <c r="VN100" s="369"/>
      <c r="VO100" s="369"/>
      <c r="VP100" s="369"/>
      <c r="VQ100" s="369"/>
      <c r="VR100" s="369"/>
      <c r="VS100" s="369"/>
      <c r="VT100" s="369"/>
      <c r="VU100" s="369"/>
      <c r="VV100" s="369"/>
      <c r="VW100" s="369"/>
      <c r="VX100" s="369"/>
      <c r="VY100" s="369"/>
      <c r="VZ100" s="369"/>
      <c r="WA100" s="369"/>
      <c r="WB100" s="369"/>
      <c r="WC100" s="369"/>
      <c r="WD100" s="369"/>
      <c r="WE100" s="369"/>
      <c r="WF100" s="369"/>
      <c r="WG100" s="369"/>
      <c r="WH100" s="369"/>
      <c r="WI100" s="369"/>
      <c r="WJ100" s="369"/>
      <c r="WK100" s="369"/>
      <c r="WL100" s="369"/>
      <c r="WM100" s="369"/>
      <c r="WN100" s="369"/>
      <c r="WO100" s="369"/>
      <c r="WP100" s="369"/>
      <c r="WQ100" s="369"/>
      <c r="WR100" s="369"/>
      <c r="WS100" s="369"/>
      <c r="WT100" s="369"/>
      <c r="WU100" s="369"/>
      <c r="WV100" s="369"/>
      <c r="WW100" s="369"/>
      <c r="WX100" s="369"/>
      <c r="WY100" s="369"/>
      <c r="WZ100" s="369"/>
      <c r="XA100" s="369"/>
      <c r="XB100" s="369"/>
      <c r="XC100" s="369"/>
      <c r="XD100" s="369"/>
      <c r="XE100" s="369"/>
      <c r="XF100" s="369"/>
      <c r="XG100" s="369"/>
      <c r="XH100" s="369"/>
      <c r="XI100" s="369"/>
      <c r="XJ100" s="369"/>
      <c r="XK100" s="369"/>
      <c r="XL100" s="369"/>
      <c r="XM100" s="369"/>
      <c r="XN100" s="369"/>
      <c r="XO100" s="369"/>
      <c r="XP100" s="369"/>
      <c r="XQ100" s="369"/>
      <c r="XR100" s="369"/>
      <c r="XS100" s="369"/>
      <c r="XT100" s="369"/>
      <c r="XU100" s="369"/>
      <c r="XV100" s="369"/>
      <c r="XW100" s="369"/>
      <c r="XX100" s="369"/>
      <c r="XY100" s="369"/>
      <c r="XZ100" s="369"/>
      <c r="YA100" s="369"/>
      <c r="YB100" s="369"/>
      <c r="YC100" s="369"/>
      <c r="YD100" s="369"/>
      <c r="YE100" s="369"/>
      <c r="YF100" s="369"/>
      <c r="YG100" s="369"/>
      <c r="YH100" s="369"/>
      <c r="YI100" s="369"/>
      <c r="YJ100" s="369"/>
      <c r="YK100" s="369"/>
      <c r="YL100" s="369"/>
      <c r="YM100" s="369"/>
      <c r="YN100" s="369"/>
      <c r="YO100" s="369"/>
      <c r="YP100" s="369"/>
      <c r="YQ100" s="369"/>
      <c r="YR100" s="369"/>
      <c r="YS100" s="369"/>
      <c r="YT100" s="369"/>
      <c r="YU100" s="369"/>
      <c r="YV100" s="369"/>
      <c r="YW100" s="369"/>
      <c r="YX100" s="369"/>
      <c r="YY100" s="369"/>
      <c r="YZ100" s="369"/>
      <c r="ZA100" s="369"/>
      <c r="ZB100" s="369"/>
      <c r="ZC100" s="369"/>
      <c r="ZD100" s="369"/>
      <c r="ZE100" s="369"/>
      <c r="ZF100" s="369"/>
      <c r="ZG100" s="369"/>
      <c r="ZH100" s="369"/>
      <c r="ZI100" s="369"/>
      <c r="ZJ100" s="369"/>
      <c r="ZK100" s="369"/>
      <c r="ZL100" s="369"/>
      <c r="ZM100" s="369"/>
      <c r="ZN100" s="369"/>
      <c r="ZO100" s="369"/>
      <c r="ZP100" s="369"/>
      <c r="ZQ100" s="369"/>
      <c r="ZR100" s="369"/>
      <c r="ZS100" s="369"/>
      <c r="ZT100" s="369"/>
      <c r="ZU100" s="369"/>
      <c r="ZV100" s="369"/>
      <c r="ZW100" s="369"/>
      <c r="ZX100" s="369"/>
      <c r="ZY100" s="369"/>
      <c r="ZZ100" s="369"/>
      <c r="AAA100" s="369"/>
      <c r="AAB100" s="369"/>
      <c r="AAC100" s="369"/>
      <c r="AAD100" s="369"/>
      <c r="AAE100" s="369"/>
      <c r="AAF100" s="369"/>
      <c r="AAG100" s="369"/>
      <c r="AAH100" s="369"/>
      <c r="AAI100" s="369"/>
      <c r="AAJ100" s="369"/>
      <c r="AAK100" s="369"/>
      <c r="AAL100" s="369"/>
      <c r="AAM100" s="369"/>
      <c r="AAN100" s="369"/>
      <c r="AAO100" s="369"/>
      <c r="AAP100" s="369"/>
      <c r="AAQ100" s="369"/>
      <c r="AAR100" s="369"/>
      <c r="AAS100" s="369"/>
      <c r="AAT100" s="369"/>
      <c r="AAU100" s="369"/>
      <c r="AAV100" s="369"/>
      <c r="AAW100" s="369"/>
      <c r="AAX100" s="369"/>
      <c r="AAY100" s="369"/>
      <c r="AAZ100" s="369"/>
      <c r="ABA100" s="369"/>
      <c r="ABB100" s="369"/>
      <c r="ABC100" s="369"/>
      <c r="ABD100" s="369"/>
      <c r="ABE100" s="369"/>
      <c r="ABF100" s="369"/>
      <c r="ABG100" s="369"/>
      <c r="ABH100" s="369"/>
      <c r="ABI100" s="369"/>
      <c r="ABJ100" s="369"/>
      <c r="ABK100" s="369"/>
      <c r="ABL100" s="369"/>
      <c r="ABM100" s="369"/>
      <c r="ABN100" s="369"/>
      <c r="ABO100" s="369"/>
      <c r="ABP100" s="369"/>
      <c r="ABQ100" s="369"/>
      <c r="ABR100" s="369"/>
      <c r="ABS100" s="369"/>
      <c r="ABT100" s="369"/>
      <c r="ABU100" s="369"/>
      <c r="ABV100" s="369"/>
      <c r="ABW100" s="369"/>
      <c r="ABX100" s="369"/>
      <c r="ABY100" s="369"/>
      <c r="ABZ100" s="369"/>
      <c r="ACA100" s="369"/>
      <c r="ACB100" s="369"/>
      <c r="ACC100" s="369"/>
      <c r="ACD100" s="369"/>
      <c r="ACE100" s="369"/>
      <c r="ACF100" s="369"/>
      <c r="ACG100" s="369"/>
      <c r="ACH100" s="369"/>
      <c r="ACI100" s="369"/>
      <c r="ACJ100" s="369"/>
      <c r="ACK100" s="369"/>
      <c r="ACL100" s="369"/>
      <c r="ACM100" s="369"/>
      <c r="ACN100" s="369"/>
      <c r="ACO100" s="369"/>
      <c r="ACP100" s="369"/>
      <c r="ACQ100" s="369"/>
      <c r="ACR100" s="369"/>
      <c r="ACS100" s="369"/>
      <c r="ACT100" s="369"/>
      <c r="ACU100" s="369"/>
      <c r="ACV100" s="369"/>
      <c r="ACW100" s="369"/>
      <c r="ACX100" s="369"/>
      <c r="ACY100" s="369"/>
      <c r="ACZ100" s="369"/>
      <c r="ADA100" s="369"/>
      <c r="ADB100" s="369"/>
      <c r="ADC100" s="369"/>
      <c r="ADD100" s="369"/>
      <c r="ADE100" s="369"/>
      <c r="ADF100" s="369"/>
      <c r="ADG100" s="369"/>
      <c r="ADH100" s="369"/>
      <c r="ADI100" s="369"/>
      <c r="ADJ100" s="369"/>
      <c r="ADK100" s="369"/>
      <c r="ADL100" s="369"/>
      <c r="ADM100" s="369"/>
      <c r="ADN100" s="369"/>
      <c r="ADO100" s="369"/>
      <c r="ADP100" s="369"/>
      <c r="ADQ100" s="369"/>
      <c r="ADR100" s="369"/>
      <c r="ADS100" s="369"/>
      <c r="ADT100" s="369"/>
      <c r="ADU100" s="369"/>
      <c r="ADV100" s="369"/>
      <c r="ADW100" s="369"/>
      <c r="ADX100" s="369"/>
      <c r="ADY100" s="369"/>
      <c r="ADZ100" s="369"/>
      <c r="AEA100" s="369"/>
      <c r="AEB100" s="369"/>
      <c r="AEC100" s="369"/>
      <c r="AED100" s="369"/>
      <c r="AEE100" s="369"/>
      <c r="AEF100" s="369"/>
      <c r="AEG100" s="369"/>
      <c r="AEH100" s="369"/>
      <c r="AEI100" s="369"/>
      <c r="AEJ100" s="369"/>
      <c r="AEK100" s="369"/>
      <c r="AEL100" s="369"/>
      <c r="AEM100" s="369"/>
      <c r="AEN100" s="369"/>
      <c r="AEO100" s="369"/>
      <c r="AEP100" s="369"/>
      <c r="AEQ100" s="369"/>
      <c r="AER100" s="369"/>
      <c r="AES100" s="369"/>
      <c r="AET100" s="369"/>
      <c r="AEU100" s="369"/>
      <c r="AEV100" s="369"/>
      <c r="AEW100" s="369"/>
      <c r="AEX100" s="369"/>
      <c r="AEY100" s="369"/>
      <c r="AEZ100" s="369"/>
      <c r="AFA100" s="369"/>
      <c r="AFB100" s="369"/>
      <c r="AFC100" s="369"/>
      <c r="AFD100" s="369"/>
      <c r="AFE100" s="369"/>
      <c r="AFF100" s="369"/>
      <c r="AFG100" s="369"/>
      <c r="AFH100" s="369"/>
      <c r="AFI100" s="369"/>
      <c r="AFJ100" s="369"/>
      <c r="AFK100" s="369"/>
      <c r="AFL100" s="369"/>
      <c r="AFM100" s="369"/>
      <c r="AFN100" s="369"/>
      <c r="AFO100" s="369"/>
      <c r="AFP100" s="369"/>
      <c r="AFQ100" s="369"/>
      <c r="AFR100" s="369"/>
      <c r="AFS100" s="369"/>
      <c r="AFT100" s="369"/>
      <c r="AFU100" s="369"/>
      <c r="AFV100" s="369"/>
      <c r="AFW100" s="369"/>
      <c r="AFX100" s="369"/>
      <c r="AFY100" s="369"/>
      <c r="AFZ100" s="369"/>
      <c r="AGA100" s="369"/>
      <c r="AGB100" s="369"/>
      <c r="AGC100" s="369"/>
      <c r="AGD100" s="369"/>
      <c r="AGE100" s="369"/>
      <c r="AGF100" s="369"/>
      <c r="AGG100" s="369"/>
      <c r="AGH100" s="369"/>
      <c r="AGI100" s="369"/>
      <c r="AGJ100" s="369"/>
      <c r="AGK100" s="369"/>
      <c r="AGL100" s="369"/>
      <c r="AGM100" s="369"/>
      <c r="AGN100" s="369"/>
      <c r="AGO100" s="369"/>
      <c r="AGP100" s="369"/>
      <c r="AGQ100" s="369"/>
      <c r="AGR100" s="369"/>
      <c r="AGS100" s="369"/>
      <c r="AGT100" s="369"/>
      <c r="AGU100" s="369"/>
      <c r="AGV100" s="369"/>
      <c r="AGW100" s="369"/>
      <c r="AGX100" s="369"/>
      <c r="AGY100" s="369"/>
      <c r="AGZ100" s="369"/>
      <c r="AHA100" s="369"/>
      <c r="AHB100" s="369"/>
      <c r="AHC100" s="369"/>
      <c r="AHD100" s="369"/>
      <c r="AHE100" s="369"/>
      <c r="AHF100" s="369"/>
      <c r="AHG100" s="369"/>
      <c r="AHH100" s="369"/>
      <c r="AHI100" s="369"/>
      <c r="AHJ100" s="369"/>
      <c r="AHK100" s="369"/>
      <c r="AHL100" s="369"/>
      <c r="AHM100" s="369"/>
      <c r="AHN100" s="369"/>
      <c r="AHO100" s="369"/>
      <c r="AHP100" s="369"/>
      <c r="AHQ100" s="369"/>
      <c r="AHR100" s="369"/>
      <c r="AHS100" s="369"/>
      <c r="AHT100" s="369"/>
      <c r="AHU100" s="369"/>
      <c r="AHV100" s="369"/>
      <c r="AHW100" s="369"/>
      <c r="AHX100" s="369"/>
      <c r="AHY100" s="369"/>
      <c r="AHZ100" s="369"/>
      <c r="AIA100" s="369"/>
      <c r="AIB100" s="369"/>
      <c r="AIC100" s="369"/>
      <c r="AID100" s="369"/>
      <c r="AIE100" s="369"/>
      <c r="AIF100" s="369"/>
      <c r="AIG100" s="369"/>
      <c r="AIH100" s="369"/>
      <c r="AII100" s="369"/>
      <c r="AIJ100" s="369"/>
      <c r="AIK100" s="369"/>
      <c r="AIL100" s="369"/>
      <c r="AIM100" s="369"/>
      <c r="AIN100" s="369"/>
      <c r="AIO100" s="369"/>
      <c r="AIP100" s="369"/>
      <c r="AIQ100" s="369"/>
      <c r="AIR100" s="369"/>
      <c r="AIS100" s="369"/>
      <c r="AIT100" s="369"/>
      <c r="AIU100" s="369"/>
      <c r="AIV100" s="369"/>
      <c r="AIW100" s="369"/>
      <c r="AIX100" s="369"/>
      <c r="AIY100" s="369"/>
      <c r="AIZ100" s="369"/>
      <c r="AJA100" s="369"/>
      <c r="AJB100" s="369"/>
      <c r="AJC100" s="369"/>
      <c r="AJD100" s="369"/>
      <c r="AJE100" s="369"/>
      <c r="AJF100" s="369"/>
      <c r="AJG100" s="369"/>
      <c r="AJH100" s="369"/>
      <c r="AJI100" s="369"/>
      <c r="AJJ100" s="369"/>
      <c r="AJK100" s="369"/>
      <c r="AJL100" s="369"/>
      <c r="AJM100" s="369"/>
      <c r="AJN100" s="369"/>
      <c r="AJO100" s="369"/>
      <c r="AJP100" s="369"/>
      <c r="AJQ100" s="369"/>
      <c r="AJR100" s="369"/>
      <c r="AJS100" s="369"/>
      <c r="AJT100" s="369"/>
      <c r="AJU100" s="369"/>
      <c r="AJV100" s="369"/>
      <c r="AJW100" s="369"/>
      <c r="AJX100" s="369"/>
      <c r="AJY100" s="369"/>
      <c r="AJZ100" s="369"/>
      <c r="AKA100" s="369"/>
      <c r="AKB100" s="369"/>
      <c r="AKC100" s="369"/>
      <c r="AKD100" s="369"/>
      <c r="AKE100" s="369"/>
      <c r="AKF100" s="369"/>
      <c r="AKG100" s="369"/>
      <c r="AKH100" s="369"/>
      <c r="AKI100" s="369"/>
      <c r="AKJ100" s="369"/>
      <c r="AKK100" s="369"/>
      <c r="AKL100" s="369"/>
      <c r="AKM100" s="369"/>
      <c r="AKN100" s="369"/>
      <c r="AKO100" s="369"/>
      <c r="AKP100" s="369"/>
      <c r="AKQ100" s="369"/>
      <c r="AKR100" s="369"/>
      <c r="AKS100" s="369"/>
      <c r="AKT100" s="369"/>
      <c r="AKU100" s="369"/>
      <c r="AKV100" s="369"/>
      <c r="AKW100" s="369"/>
      <c r="AKX100" s="369"/>
      <c r="AKY100" s="369"/>
      <c r="AKZ100" s="369"/>
      <c r="ALA100" s="369"/>
      <c r="ALB100" s="369"/>
      <c r="ALC100" s="369"/>
      <c r="ALD100" s="369"/>
      <c r="ALE100" s="369"/>
      <c r="ALF100" s="369"/>
      <c r="ALG100" s="369"/>
      <c r="ALH100" s="369"/>
      <c r="ALI100" s="369"/>
      <c r="ALJ100" s="369"/>
      <c r="ALK100" s="369"/>
      <c r="ALL100" s="369"/>
      <c r="ALM100" s="369"/>
      <c r="ALN100" s="369"/>
      <c r="ALO100" s="369"/>
      <c r="ALP100" s="369"/>
      <c r="ALQ100" s="369"/>
      <c r="ALR100" s="369"/>
      <c r="ALS100" s="369"/>
      <c r="ALT100" s="369"/>
      <c r="ALU100" s="369"/>
      <c r="ALV100" s="369"/>
      <c r="ALW100" s="369"/>
      <c r="ALX100" s="369"/>
      <c r="ALY100" s="369"/>
      <c r="ALZ100" s="369"/>
      <c r="AMA100" s="369"/>
      <c r="AMB100" s="369"/>
      <c r="AMC100" s="369"/>
      <c r="AMD100" s="369"/>
      <c r="AME100" s="369"/>
      <c r="AMF100" s="369"/>
      <c r="AMG100" s="369"/>
      <c r="AMH100" s="369"/>
      <c r="AMI100" s="369"/>
      <c r="AMJ100" s="369"/>
      <c r="AMK100" s="369"/>
      <c r="AML100" s="369"/>
      <c r="AMM100" s="369"/>
      <c r="AMN100" s="369"/>
      <c r="AMO100" s="369"/>
      <c r="AMP100" s="369"/>
      <c r="AMQ100" s="369"/>
      <c r="AMR100" s="369"/>
      <c r="AMS100" s="369"/>
      <c r="AMT100" s="369"/>
      <c r="AMU100" s="369"/>
      <c r="AMV100" s="369"/>
      <c r="AMW100" s="369"/>
      <c r="AMX100" s="369"/>
      <c r="AMY100" s="369"/>
      <c r="AMZ100" s="369"/>
      <c r="ANA100" s="369"/>
      <c r="ANB100" s="369"/>
      <c r="ANC100" s="369"/>
      <c r="AND100" s="369"/>
      <c r="ANE100" s="369"/>
      <c r="ANF100" s="369"/>
      <c r="ANG100" s="369"/>
      <c r="ANH100" s="369"/>
      <c r="ANI100" s="369"/>
      <c r="ANJ100" s="369"/>
      <c r="ANK100" s="369"/>
      <c r="ANL100" s="369"/>
      <c r="ANM100" s="369"/>
      <c r="ANN100" s="369"/>
      <c r="ANO100" s="369"/>
      <c r="ANP100" s="369"/>
      <c r="ANQ100" s="369"/>
      <c r="ANR100" s="369"/>
      <c r="ANS100" s="369"/>
      <c r="ANT100" s="369"/>
      <c r="ANU100" s="369"/>
      <c r="ANV100" s="369"/>
      <c r="ANW100" s="369"/>
      <c r="ANX100" s="369"/>
      <c r="ANY100" s="369"/>
      <c r="ANZ100" s="369"/>
      <c r="AOA100" s="369"/>
      <c r="AOB100" s="369"/>
      <c r="AOC100" s="369"/>
      <c r="AOD100" s="369"/>
      <c r="AOE100" s="369"/>
      <c r="AOF100" s="369"/>
      <c r="AOG100" s="369"/>
      <c r="AOH100" s="369"/>
      <c r="AOI100" s="369"/>
      <c r="AOJ100" s="369"/>
      <c r="AOK100" s="369"/>
      <c r="AOL100" s="369"/>
      <c r="AOM100" s="369"/>
      <c r="AON100" s="369"/>
      <c r="AOO100" s="369"/>
      <c r="AOP100" s="369"/>
      <c r="AOQ100" s="369"/>
      <c r="AOR100" s="369"/>
      <c r="AOS100" s="369"/>
      <c r="AOT100" s="369"/>
      <c r="AOU100" s="369"/>
      <c r="AOV100" s="369"/>
      <c r="AOW100" s="369"/>
      <c r="AOX100" s="369"/>
      <c r="AOY100" s="369"/>
      <c r="AOZ100" s="369"/>
      <c r="APA100" s="369"/>
      <c r="APB100" s="369"/>
      <c r="APC100" s="369"/>
      <c r="APD100" s="369"/>
      <c r="APE100" s="369"/>
      <c r="APF100" s="369"/>
      <c r="APG100" s="369"/>
      <c r="APH100" s="369"/>
      <c r="API100" s="369"/>
      <c r="APJ100" s="369"/>
      <c r="APK100" s="369"/>
      <c r="APL100" s="369"/>
      <c r="APM100" s="369"/>
      <c r="APN100" s="369"/>
      <c r="APO100" s="369"/>
      <c r="APP100" s="369"/>
      <c r="APQ100" s="369"/>
      <c r="APR100" s="369"/>
      <c r="APS100" s="369"/>
      <c r="APT100" s="369"/>
      <c r="APU100" s="369"/>
      <c r="APV100" s="369"/>
      <c r="APW100" s="369"/>
      <c r="APX100" s="369"/>
      <c r="APY100" s="369"/>
      <c r="APZ100" s="369"/>
      <c r="AQA100" s="369"/>
      <c r="AQB100" s="369"/>
      <c r="AQC100" s="369"/>
      <c r="AQD100" s="369"/>
      <c r="AQE100" s="369"/>
      <c r="AQF100" s="369"/>
      <c r="AQG100" s="369"/>
      <c r="AQH100" s="369"/>
      <c r="AQI100" s="369"/>
      <c r="AQJ100" s="369"/>
      <c r="AQK100" s="369"/>
      <c r="AQL100" s="369"/>
      <c r="AQM100" s="369"/>
      <c r="AQN100" s="369"/>
      <c r="AQO100" s="369"/>
      <c r="AQP100" s="369"/>
      <c r="AQQ100" s="369"/>
      <c r="AQR100" s="369"/>
      <c r="AQS100" s="369"/>
      <c r="AQT100" s="369"/>
      <c r="AQU100" s="369"/>
      <c r="AQV100" s="369"/>
      <c r="AQW100" s="369"/>
      <c r="AQX100" s="369"/>
      <c r="AQY100" s="369"/>
      <c r="AQZ100" s="369"/>
      <c r="ARA100" s="369"/>
      <c r="ARB100" s="369"/>
      <c r="ARC100" s="369"/>
      <c r="ARD100" s="369"/>
      <c r="ARE100" s="369"/>
      <c r="ARF100" s="369"/>
      <c r="ARG100" s="369"/>
      <c r="ARH100" s="369"/>
      <c r="ARI100" s="369"/>
      <c r="ARJ100" s="369"/>
      <c r="ARK100" s="369"/>
      <c r="ARL100" s="369"/>
      <c r="ARM100" s="369"/>
      <c r="ARN100" s="369"/>
      <c r="ARO100" s="369"/>
      <c r="ARP100" s="369"/>
      <c r="ARQ100" s="369"/>
      <c r="ARR100" s="369"/>
      <c r="ARS100" s="369"/>
      <c r="ART100" s="369"/>
      <c r="ARU100" s="369"/>
      <c r="ARV100" s="369"/>
      <c r="ARW100" s="369"/>
      <c r="ARX100" s="369"/>
      <c r="ARY100" s="369"/>
      <c r="ARZ100" s="369"/>
      <c r="ASA100" s="369"/>
      <c r="ASB100" s="369"/>
      <c r="ASC100" s="369"/>
      <c r="ASD100" s="369"/>
      <c r="ASE100" s="369"/>
      <c r="ASF100" s="369"/>
      <c r="ASG100" s="369"/>
      <c r="ASH100" s="369"/>
      <c r="ASI100" s="369"/>
      <c r="ASJ100" s="369"/>
      <c r="ASK100" s="369"/>
      <c r="ASL100" s="369"/>
      <c r="ASM100" s="369"/>
      <c r="ASN100" s="369"/>
      <c r="ASO100" s="369"/>
      <c r="ASP100" s="369"/>
      <c r="ASQ100" s="369"/>
      <c r="ASR100" s="369"/>
      <c r="ASS100" s="369"/>
      <c r="AST100" s="369"/>
      <c r="ASU100" s="369"/>
      <c r="ASV100" s="369"/>
      <c r="ASW100" s="369"/>
      <c r="ASX100" s="369"/>
      <c r="ASY100" s="369"/>
      <c r="ASZ100" s="369"/>
      <c r="ATA100" s="369"/>
      <c r="ATB100" s="369"/>
      <c r="ATC100" s="369"/>
      <c r="ATD100" s="369"/>
      <c r="ATE100" s="369"/>
      <c r="ATF100" s="369"/>
      <c r="ATG100" s="369"/>
      <c r="ATH100" s="369"/>
      <c r="ATI100" s="369"/>
      <c r="ATJ100" s="369"/>
      <c r="ATK100" s="369"/>
      <c r="ATL100" s="369"/>
      <c r="ATM100" s="369"/>
      <c r="ATN100" s="369"/>
      <c r="ATO100" s="369"/>
      <c r="ATP100" s="369"/>
      <c r="ATQ100" s="369"/>
      <c r="ATR100" s="369"/>
      <c r="ATS100" s="369"/>
      <c r="ATT100" s="369"/>
      <c r="ATU100" s="369"/>
      <c r="ATV100" s="369"/>
      <c r="ATW100" s="369"/>
      <c r="ATX100" s="369"/>
      <c r="ATY100" s="369"/>
      <c r="ATZ100" s="369"/>
      <c r="AUA100" s="369"/>
      <c r="AUB100" s="369"/>
      <c r="AUC100" s="369"/>
      <c r="AUD100" s="369"/>
      <c r="AUE100" s="369"/>
      <c r="AUF100" s="369"/>
      <c r="AUG100" s="369"/>
      <c r="AUH100" s="369"/>
      <c r="AUI100" s="369"/>
      <c r="AUJ100" s="369"/>
      <c r="AUK100" s="369"/>
      <c r="AUL100" s="369"/>
      <c r="AUM100" s="369"/>
      <c r="AUN100" s="369"/>
      <c r="AUO100" s="369"/>
      <c r="AUP100" s="369"/>
      <c r="AUQ100" s="369"/>
      <c r="AUR100" s="369"/>
      <c r="AUS100" s="369"/>
      <c r="AUT100" s="369"/>
      <c r="AUU100" s="369"/>
      <c r="AUV100" s="369"/>
      <c r="AUW100" s="369"/>
      <c r="AUX100" s="369"/>
      <c r="AUY100" s="369"/>
      <c r="AUZ100" s="369"/>
      <c r="AVA100" s="369"/>
      <c r="AVB100" s="369"/>
      <c r="AVC100" s="369"/>
      <c r="AVD100" s="369"/>
      <c r="AVE100" s="369"/>
      <c r="AVF100" s="369"/>
      <c r="AVG100" s="369"/>
      <c r="AVH100" s="369"/>
      <c r="AVI100" s="369"/>
      <c r="AVJ100" s="369"/>
      <c r="AVK100" s="369"/>
      <c r="AVL100" s="369"/>
      <c r="AVM100" s="369"/>
      <c r="AVN100" s="369"/>
      <c r="AVO100" s="369"/>
      <c r="AVP100" s="369"/>
      <c r="AVQ100" s="369"/>
      <c r="AVR100" s="369"/>
      <c r="AVS100" s="369"/>
      <c r="AVT100" s="369"/>
      <c r="AVU100" s="369"/>
      <c r="AVV100" s="369"/>
      <c r="AVW100" s="369"/>
      <c r="AVX100" s="369"/>
      <c r="AVY100" s="369"/>
      <c r="AVZ100" s="369"/>
      <c r="AWA100" s="369"/>
      <c r="AWB100" s="369"/>
      <c r="AWC100" s="369"/>
      <c r="AWD100" s="369"/>
      <c r="AWE100" s="369"/>
      <c r="AWF100" s="369"/>
      <c r="AWG100" s="369"/>
      <c r="AWH100" s="369"/>
      <c r="AWI100" s="369"/>
      <c r="AWJ100" s="369"/>
      <c r="AWK100" s="369"/>
      <c r="AWL100" s="369"/>
      <c r="AWM100" s="369"/>
      <c r="AWN100" s="369"/>
      <c r="AWO100" s="369"/>
      <c r="AWP100" s="369"/>
      <c r="AWQ100" s="369"/>
      <c r="AWR100" s="369"/>
      <c r="AWS100" s="369"/>
      <c r="AWT100" s="369"/>
      <c r="AWU100" s="369"/>
      <c r="AWV100" s="369"/>
      <c r="AWW100" s="369"/>
      <c r="AWX100" s="369"/>
      <c r="AWY100" s="369"/>
      <c r="AWZ100" s="369"/>
      <c r="AXA100" s="369"/>
      <c r="AXB100" s="369"/>
      <c r="AXC100" s="369"/>
      <c r="AXD100" s="369"/>
      <c r="AXE100" s="369"/>
      <c r="AXF100" s="369"/>
      <c r="AXG100" s="369"/>
      <c r="AXH100" s="369"/>
      <c r="AXI100" s="369"/>
      <c r="AXJ100" s="369"/>
      <c r="AXK100" s="369"/>
      <c r="AXL100" s="369"/>
      <c r="AXM100" s="369"/>
      <c r="AXN100" s="369"/>
      <c r="AXO100" s="369"/>
      <c r="AXP100" s="369"/>
      <c r="AXQ100" s="369"/>
      <c r="AXR100" s="369"/>
      <c r="AXS100" s="369"/>
      <c r="AXT100" s="369"/>
      <c r="AXU100" s="369"/>
      <c r="AXV100" s="369"/>
      <c r="AXW100" s="369"/>
      <c r="AXX100" s="369"/>
      <c r="AXY100" s="369"/>
      <c r="AXZ100" s="369"/>
      <c r="AYA100" s="369"/>
      <c r="AYB100" s="369"/>
      <c r="AYC100" s="369"/>
      <c r="AYD100" s="369"/>
      <c r="AYE100" s="369"/>
      <c r="AYF100" s="369"/>
      <c r="AYG100" s="369"/>
      <c r="AYH100" s="369"/>
      <c r="AYI100" s="369"/>
      <c r="AYJ100" s="369"/>
      <c r="AYK100" s="369"/>
      <c r="AYL100" s="369"/>
      <c r="AYM100" s="369"/>
      <c r="AYN100" s="369"/>
      <c r="AYO100" s="369"/>
      <c r="AYP100" s="369"/>
      <c r="AYQ100" s="369"/>
      <c r="AYR100" s="369"/>
      <c r="AYS100" s="369"/>
      <c r="AYT100" s="369"/>
      <c r="AYU100" s="369"/>
      <c r="AYV100" s="369"/>
      <c r="AYW100" s="369"/>
      <c r="AYX100" s="369"/>
      <c r="AYY100" s="369"/>
      <c r="AYZ100" s="369"/>
      <c r="AZA100" s="369"/>
      <c r="AZB100" s="369"/>
      <c r="AZC100" s="369"/>
      <c r="AZD100" s="369"/>
      <c r="AZE100" s="369"/>
      <c r="AZF100" s="369"/>
      <c r="AZG100" s="369"/>
      <c r="AZH100" s="369"/>
      <c r="AZI100" s="369"/>
      <c r="AZJ100" s="369"/>
      <c r="AZK100" s="369"/>
      <c r="AZL100" s="369"/>
      <c r="AZM100" s="369"/>
      <c r="AZN100" s="369"/>
      <c r="AZO100" s="369"/>
      <c r="AZP100" s="369"/>
      <c r="AZQ100" s="369"/>
      <c r="AZR100" s="369"/>
      <c r="AZS100" s="369"/>
      <c r="AZT100" s="369"/>
      <c r="AZU100" s="369"/>
      <c r="AZV100" s="369"/>
      <c r="AZW100" s="369"/>
      <c r="AZX100" s="369"/>
      <c r="AZY100" s="369"/>
      <c r="AZZ100" s="369"/>
      <c r="BAA100" s="369"/>
      <c r="BAB100" s="369"/>
      <c r="BAC100" s="369"/>
      <c r="BAD100" s="369"/>
      <c r="BAE100" s="369"/>
      <c r="BAF100" s="369"/>
      <c r="BAG100" s="369"/>
      <c r="BAH100" s="369"/>
      <c r="BAI100" s="369"/>
      <c r="BAJ100" s="369"/>
      <c r="BAK100" s="369"/>
      <c r="BAL100" s="369"/>
      <c r="BAM100" s="369"/>
      <c r="BAN100" s="369"/>
      <c r="BAO100" s="369"/>
      <c r="BAP100" s="369"/>
      <c r="BAQ100" s="369"/>
      <c r="BAR100" s="369"/>
      <c r="BAS100" s="369"/>
      <c r="BAT100" s="369"/>
      <c r="BAU100" s="369"/>
      <c r="BAV100" s="369"/>
      <c r="BAW100" s="369"/>
      <c r="BAX100" s="369"/>
      <c r="BAY100" s="369"/>
      <c r="BAZ100" s="369"/>
      <c r="BBA100" s="369"/>
      <c r="BBB100" s="369"/>
      <c r="BBC100" s="369"/>
      <c r="BBD100" s="369"/>
      <c r="BBE100" s="369"/>
      <c r="BBF100" s="369"/>
      <c r="BBG100" s="369"/>
      <c r="BBH100" s="369"/>
      <c r="BBI100" s="369"/>
      <c r="BBJ100" s="369"/>
      <c r="BBK100" s="369"/>
      <c r="BBL100" s="369"/>
      <c r="BBM100" s="369"/>
      <c r="BBN100" s="369"/>
      <c r="BBO100" s="369"/>
      <c r="BBP100" s="369"/>
      <c r="BBQ100" s="369"/>
      <c r="BBR100" s="369"/>
      <c r="BBS100" s="369"/>
      <c r="BBT100" s="369"/>
      <c r="BBU100" s="369"/>
      <c r="BBV100" s="369"/>
      <c r="BBW100" s="369"/>
      <c r="BBX100" s="369"/>
      <c r="BBY100" s="369"/>
      <c r="BBZ100" s="369"/>
      <c r="BCA100" s="369"/>
      <c r="BCB100" s="369"/>
      <c r="BCC100" s="369"/>
      <c r="BCD100" s="369"/>
      <c r="BCE100" s="369"/>
      <c r="BCF100" s="369"/>
      <c r="BCG100" s="369"/>
      <c r="BCH100" s="369"/>
      <c r="BCI100" s="369"/>
      <c r="BCJ100" s="369"/>
      <c r="BCK100" s="369"/>
      <c r="BCL100" s="369"/>
      <c r="BCM100" s="369"/>
      <c r="BCN100" s="369"/>
      <c r="BCO100" s="369"/>
      <c r="BCP100" s="369"/>
      <c r="BCQ100" s="369"/>
      <c r="BCR100" s="369"/>
      <c r="BCS100" s="369"/>
      <c r="BCT100" s="369"/>
      <c r="BCU100" s="369"/>
      <c r="BCV100" s="369"/>
      <c r="BCW100" s="369"/>
      <c r="BCX100" s="369"/>
      <c r="BCY100" s="369"/>
      <c r="BCZ100" s="369"/>
      <c r="BDA100" s="369"/>
      <c r="BDB100" s="369"/>
      <c r="BDC100" s="369"/>
      <c r="BDD100" s="369"/>
      <c r="BDE100" s="369"/>
      <c r="BDF100" s="369"/>
      <c r="BDG100" s="369"/>
      <c r="BDH100" s="369"/>
      <c r="BDI100" s="369"/>
      <c r="BDJ100" s="369"/>
      <c r="BDK100" s="369"/>
      <c r="BDL100" s="369"/>
      <c r="BDM100" s="369"/>
      <c r="BDN100" s="369"/>
      <c r="BDO100" s="369"/>
      <c r="BDP100" s="369"/>
      <c r="BDQ100" s="369"/>
      <c r="BDR100" s="369"/>
      <c r="BDS100" s="369"/>
      <c r="BDT100" s="369"/>
      <c r="BDU100" s="369"/>
      <c r="BDV100" s="369"/>
      <c r="BDW100" s="369"/>
      <c r="BDX100" s="369"/>
      <c r="BDY100" s="369"/>
      <c r="BDZ100" s="369"/>
      <c r="BEA100" s="369"/>
      <c r="BEB100" s="369"/>
      <c r="BEC100" s="369"/>
      <c r="BED100" s="369"/>
      <c r="BEE100" s="369"/>
      <c r="BEF100" s="369"/>
      <c r="BEG100" s="369"/>
      <c r="BEH100" s="369"/>
      <c r="BEI100" s="369"/>
      <c r="BEJ100" s="369"/>
      <c r="BEK100" s="369"/>
      <c r="BEL100" s="369"/>
      <c r="BEM100" s="369"/>
      <c r="BEN100" s="369"/>
      <c r="BEO100" s="369"/>
      <c r="BEP100" s="369"/>
      <c r="BEQ100" s="369"/>
      <c r="BER100" s="369"/>
      <c r="BES100" s="369"/>
      <c r="BET100" s="369"/>
      <c r="BEU100" s="369"/>
      <c r="BEV100" s="369"/>
      <c r="BEW100" s="369"/>
      <c r="BEX100" s="369"/>
      <c r="BEY100" s="369"/>
      <c r="BEZ100" s="369"/>
      <c r="BFA100" s="369"/>
      <c r="BFB100" s="369"/>
      <c r="BFC100" s="369"/>
      <c r="BFD100" s="369"/>
      <c r="BFE100" s="369"/>
      <c r="BFF100" s="369"/>
      <c r="BFG100" s="369"/>
      <c r="BFH100" s="369"/>
      <c r="BFI100" s="369"/>
      <c r="BFJ100" s="369"/>
      <c r="BFK100" s="369"/>
      <c r="BFL100" s="369"/>
      <c r="BFM100" s="369"/>
      <c r="BFN100" s="369"/>
      <c r="BFO100" s="369"/>
      <c r="BFP100" s="369"/>
      <c r="BFQ100" s="369"/>
      <c r="BFR100" s="369"/>
      <c r="BFS100" s="369"/>
      <c r="BFT100" s="369"/>
      <c r="BFU100" s="369"/>
      <c r="BFV100" s="369"/>
      <c r="BFW100" s="369"/>
      <c r="BFX100" s="369"/>
      <c r="BFY100" s="369"/>
      <c r="BFZ100" s="369"/>
      <c r="BGA100" s="369"/>
      <c r="BGB100" s="369"/>
      <c r="BGC100" s="369"/>
      <c r="BGD100" s="369"/>
      <c r="BGE100" s="369"/>
      <c r="BGF100" s="369"/>
      <c r="BGG100" s="369"/>
      <c r="BGH100" s="369"/>
      <c r="BGI100" s="369"/>
      <c r="BGJ100" s="369"/>
      <c r="BGK100" s="369"/>
      <c r="BGL100" s="369"/>
      <c r="BGM100" s="369"/>
      <c r="BGN100" s="369"/>
      <c r="BGO100" s="369"/>
      <c r="BGP100" s="369"/>
      <c r="BGQ100" s="369"/>
      <c r="BGR100" s="369"/>
      <c r="BGS100" s="369"/>
      <c r="BGT100" s="369"/>
      <c r="BGU100" s="369"/>
      <c r="BGV100" s="369"/>
      <c r="BGW100" s="369"/>
      <c r="BGX100" s="369"/>
      <c r="BGY100" s="369"/>
      <c r="BGZ100" s="369"/>
      <c r="BHA100" s="369"/>
      <c r="BHB100" s="369"/>
      <c r="BHC100" s="369"/>
      <c r="BHD100" s="369"/>
      <c r="BHE100" s="369"/>
      <c r="BHF100" s="369"/>
      <c r="BHG100" s="369"/>
      <c r="BHH100" s="369"/>
      <c r="BHI100" s="369"/>
      <c r="BHJ100" s="369"/>
      <c r="BHK100" s="369"/>
      <c r="BHL100" s="369"/>
      <c r="BHM100" s="369"/>
      <c r="BHN100" s="369"/>
      <c r="BHO100" s="369"/>
      <c r="BHP100" s="369"/>
      <c r="BHQ100" s="369"/>
      <c r="BHR100" s="369"/>
      <c r="BHS100" s="369"/>
      <c r="BHT100" s="369"/>
      <c r="BHU100" s="369"/>
      <c r="BHV100" s="369"/>
      <c r="BHW100" s="369"/>
      <c r="BHX100" s="369"/>
      <c r="BHY100" s="369"/>
      <c r="BHZ100" s="369"/>
      <c r="BIA100" s="369"/>
      <c r="BIB100" s="369"/>
      <c r="BIC100" s="369"/>
      <c r="BID100" s="369"/>
      <c r="BIE100" s="369"/>
      <c r="BIF100" s="369"/>
      <c r="BIG100" s="369"/>
      <c r="BIH100" s="369"/>
      <c r="BII100" s="369"/>
      <c r="BIJ100" s="369"/>
      <c r="BIK100" s="369"/>
      <c r="BIL100" s="369"/>
      <c r="BIM100" s="369"/>
      <c r="BIN100" s="369"/>
      <c r="BIO100" s="369"/>
      <c r="BIP100" s="369"/>
      <c r="BIQ100" s="369"/>
      <c r="BIR100" s="369"/>
      <c r="BIS100" s="369"/>
      <c r="BIT100" s="369"/>
      <c r="BIU100" s="369"/>
      <c r="BIV100" s="369"/>
      <c r="BIW100" s="369"/>
      <c r="BIX100" s="369"/>
      <c r="BIY100" s="369"/>
      <c r="BIZ100" s="369"/>
      <c r="BJA100" s="369"/>
      <c r="BJB100" s="369"/>
      <c r="BJC100" s="369"/>
      <c r="BJD100" s="369"/>
      <c r="BJE100" s="369"/>
      <c r="BJF100" s="369"/>
      <c r="BJG100" s="369"/>
      <c r="BJH100" s="369"/>
      <c r="BJI100" s="369"/>
      <c r="BJJ100" s="369"/>
      <c r="BJK100" s="369"/>
      <c r="BJL100" s="369"/>
      <c r="BJM100" s="369"/>
      <c r="BJN100" s="369"/>
      <c r="BJO100" s="369"/>
      <c r="BJP100" s="369"/>
      <c r="BJQ100" s="369"/>
      <c r="BJR100" s="369"/>
      <c r="BJS100" s="369"/>
      <c r="BJT100" s="369"/>
      <c r="BJU100" s="369"/>
      <c r="BJV100" s="369"/>
      <c r="BJW100" s="369"/>
      <c r="BJX100" s="369"/>
      <c r="BJY100" s="369"/>
      <c r="BJZ100" s="369"/>
      <c r="BKA100" s="369"/>
      <c r="BKB100" s="369"/>
      <c r="BKC100" s="369"/>
      <c r="BKD100" s="369"/>
      <c r="BKE100" s="369"/>
      <c r="BKF100" s="369"/>
      <c r="BKG100" s="369"/>
      <c r="BKH100" s="369"/>
      <c r="BKI100" s="369"/>
      <c r="BKJ100" s="369"/>
      <c r="BKK100" s="369"/>
      <c r="BKL100" s="369"/>
      <c r="BKM100" s="369"/>
      <c r="BKN100" s="369"/>
      <c r="BKO100" s="369"/>
      <c r="BKP100" s="369"/>
      <c r="BKQ100" s="369"/>
      <c r="BKR100" s="369"/>
      <c r="BKS100" s="369"/>
      <c r="BKT100" s="369"/>
      <c r="BKU100" s="369"/>
      <c r="BKV100" s="369"/>
      <c r="BKW100" s="369"/>
      <c r="BKX100" s="369"/>
      <c r="BKY100" s="369"/>
      <c r="BKZ100" s="369"/>
      <c r="BLA100" s="369"/>
      <c r="BLB100" s="369"/>
      <c r="BLC100" s="369"/>
      <c r="BLD100" s="369"/>
      <c r="BLE100" s="369"/>
      <c r="BLF100" s="369"/>
      <c r="BLG100" s="369"/>
      <c r="BLH100" s="369"/>
      <c r="BLI100" s="369"/>
      <c r="BLJ100" s="369"/>
      <c r="BLK100" s="369"/>
      <c r="BLL100" s="369"/>
      <c r="BLM100" s="369"/>
      <c r="BLN100" s="369"/>
      <c r="BLO100" s="369"/>
      <c r="BLP100" s="369"/>
      <c r="BLQ100" s="369"/>
      <c r="BLR100" s="369"/>
      <c r="BLS100" s="369"/>
      <c r="BLT100" s="369"/>
      <c r="BLU100" s="369"/>
      <c r="BLV100" s="369"/>
      <c r="BLW100" s="369"/>
      <c r="BLX100" s="369"/>
      <c r="BLY100" s="369"/>
      <c r="BLZ100" s="369"/>
      <c r="BMA100" s="369"/>
      <c r="BMB100" s="369"/>
      <c r="BMC100" s="369"/>
      <c r="BMD100" s="369"/>
      <c r="BME100" s="369"/>
      <c r="BMF100" s="369"/>
      <c r="BMG100" s="369"/>
      <c r="BMH100" s="369"/>
      <c r="BMI100" s="369"/>
      <c r="BMJ100" s="369"/>
      <c r="BMK100" s="369"/>
      <c r="BML100" s="369"/>
      <c r="BMM100" s="369"/>
      <c r="BMN100" s="369"/>
      <c r="BMO100" s="369"/>
      <c r="BMP100" s="369"/>
      <c r="BMQ100" s="369"/>
      <c r="BMR100" s="369"/>
      <c r="BMS100" s="369"/>
      <c r="BMT100" s="369"/>
      <c r="BMU100" s="369"/>
      <c r="BMV100" s="369"/>
      <c r="BMW100" s="369"/>
      <c r="BMX100" s="369"/>
      <c r="BMY100" s="369"/>
      <c r="BMZ100" s="369"/>
      <c r="BNA100" s="369"/>
      <c r="BNB100" s="369"/>
      <c r="BNC100" s="369"/>
      <c r="BND100" s="369"/>
      <c r="BNE100" s="369"/>
      <c r="BNF100" s="369"/>
      <c r="BNG100" s="369"/>
      <c r="BNH100" s="369"/>
      <c r="BNI100" s="369"/>
      <c r="BNJ100" s="369"/>
      <c r="BNK100" s="369"/>
      <c r="BNL100" s="369"/>
      <c r="BNM100" s="369"/>
      <c r="BNN100" s="369"/>
      <c r="BNO100" s="369"/>
      <c r="BNP100" s="369"/>
      <c r="BNQ100" s="369"/>
      <c r="BNR100" s="369"/>
      <c r="BNS100" s="369"/>
      <c r="BNT100" s="369"/>
      <c r="BNU100" s="369"/>
      <c r="BNV100" s="369"/>
      <c r="BNW100" s="369"/>
      <c r="BNX100" s="369"/>
      <c r="BNY100" s="369"/>
      <c r="BNZ100" s="369"/>
      <c r="BOA100" s="369"/>
      <c r="BOB100" s="369"/>
      <c r="BOC100" s="369"/>
      <c r="BOD100" s="369"/>
      <c r="BOE100" s="369"/>
      <c r="BOF100" s="369"/>
      <c r="BOG100" s="369"/>
      <c r="BOH100" s="369"/>
      <c r="BOI100" s="369"/>
      <c r="BOJ100" s="369"/>
      <c r="BOK100" s="369"/>
      <c r="BOL100" s="369"/>
      <c r="BOM100" s="369"/>
      <c r="BON100" s="369"/>
      <c r="BOO100" s="369"/>
      <c r="BOP100" s="369"/>
      <c r="BOQ100" s="369"/>
      <c r="BOR100" s="369"/>
      <c r="BOS100" s="369"/>
      <c r="BOT100" s="369"/>
      <c r="BOU100" s="369"/>
      <c r="BOV100" s="369"/>
      <c r="BOW100" s="369"/>
      <c r="BOX100" s="369"/>
      <c r="BOY100" s="369"/>
      <c r="BOZ100" s="369"/>
      <c r="BPA100" s="369"/>
      <c r="BPB100" s="369"/>
      <c r="BPC100" s="369"/>
      <c r="BPD100" s="369"/>
      <c r="BPE100" s="369"/>
      <c r="BPF100" s="369"/>
      <c r="BPG100" s="369"/>
      <c r="BPH100" s="369"/>
      <c r="BPI100" s="369"/>
      <c r="BPJ100" s="369"/>
      <c r="BPK100" s="369"/>
      <c r="BPL100" s="369"/>
      <c r="BPM100" s="369"/>
      <c r="BPN100" s="369"/>
      <c r="BPO100" s="369"/>
      <c r="BPP100" s="369"/>
      <c r="BPQ100" s="369"/>
      <c r="BPR100" s="369"/>
      <c r="BPS100" s="369"/>
      <c r="BPT100" s="369"/>
      <c r="BPU100" s="369"/>
      <c r="BPV100" s="369"/>
      <c r="BPW100" s="369"/>
      <c r="BPX100" s="369"/>
      <c r="BPY100" s="369"/>
      <c r="BPZ100" s="369"/>
      <c r="BQA100" s="369"/>
      <c r="BQB100" s="369"/>
      <c r="BQC100" s="369"/>
      <c r="BQD100" s="369"/>
      <c r="BQE100" s="369"/>
      <c r="BQF100" s="369"/>
      <c r="BQG100" s="369"/>
      <c r="BQH100" s="369"/>
      <c r="BQI100" s="369"/>
      <c r="BQJ100" s="369"/>
      <c r="BQK100" s="369"/>
      <c r="BQL100" s="369"/>
      <c r="BQM100" s="369"/>
      <c r="BQN100" s="369"/>
      <c r="BQO100" s="369"/>
      <c r="BQP100" s="369"/>
      <c r="BQQ100" s="369"/>
      <c r="BQR100" s="369"/>
      <c r="BQS100" s="369"/>
      <c r="BQT100" s="369"/>
      <c r="BQU100" s="369"/>
      <c r="BQV100" s="369"/>
      <c r="BQW100" s="369"/>
      <c r="BQX100" s="369"/>
      <c r="BQY100" s="369"/>
      <c r="BQZ100" s="369"/>
      <c r="BRA100" s="369"/>
      <c r="BRB100" s="369"/>
      <c r="BRC100" s="369"/>
      <c r="BRD100" s="369"/>
      <c r="BRE100" s="369"/>
      <c r="BRF100" s="369"/>
      <c r="BRG100" s="369"/>
      <c r="BRH100" s="369"/>
      <c r="BRI100" s="369"/>
      <c r="BRJ100" s="369"/>
      <c r="BRK100" s="369"/>
      <c r="BRL100" s="369"/>
      <c r="BRM100" s="369"/>
      <c r="BRN100" s="369"/>
      <c r="BRO100" s="369"/>
      <c r="BRP100" s="369"/>
      <c r="BRQ100" s="369"/>
      <c r="BRR100" s="369"/>
      <c r="BRS100" s="369"/>
      <c r="BRT100" s="369"/>
      <c r="BRU100" s="369"/>
      <c r="BRV100" s="369"/>
      <c r="BRW100" s="369"/>
      <c r="BRX100" s="369"/>
      <c r="BRY100" s="369"/>
      <c r="BRZ100" s="369"/>
      <c r="BSA100" s="369"/>
      <c r="BSB100" s="369"/>
      <c r="BSC100" s="369"/>
      <c r="BSD100" s="369"/>
      <c r="BSE100" s="369"/>
      <c r="BSF100" s="369"/>
      <c r="BSG100" s="369"/>
      <c r="BSH100" s="369"/>
      <c r="BSI100" s="369"/>
      <c r="BSJ100" s="369"/>
      <c r="BSK100" s="369"/>
      <c r="BSL100" s="369"/>
      <c r="BSM100" s="369"/>
      <c r="BSN100" s="369"/>
      <c r="BSO100" s="369"/>
      <c r="BSP100" s="369"/>
      <c r="BSQ100" s="369"/>
      <c r="BSR100" s="369"/>
      <c r="BSS100" s="369"/>
      <c r="BST100" s="369"/>
      <c r="BSU100" s="369"/>
      <c r="BSV100" s="369"/>
      <c r="BSW100" s="369"/>
      <c r="BSX100" s="369"/>
      <c r="BSY100" s="369"/>
      <c r="BSZ100" s="369"/>
      <c r="BTA100" s="369"/>
      <c r="BTB100" s="369"/>
      <c r="BTC100" s="369"/>
      <c r="BTD100" s="369"/>
      <c r="BTE100" s="369"/>
      <c r="BTF100" s="369"/>
      <c r="BTG100" s="369"/>
      <c r="BTH100" s="369"/>
      <c r="BTI100" s="369"/>
      <c r="BTJ100" s="369"/>
      <c r="BTK100" s="369"/>
      <c r="BTL100" s="369"/>
      <c r="BTM100" s="369"/>
      <c r="BTN100" s="369"/>
      <c r="BTO100" s="369"/>
      <c r="BTP100" s="369"/>
      <c r="BTQ100" s="369"/>
      <c r="BTR100" s="369"/>
      <c r="BTS100" s="369"/>
      <c r="BTT100" s="369"/>
      <c r="BTU100" s="369"/>
      <c r="BTV100" s="369"/>
      <c r="BTW100" s="369"/>
      <c r="BTX100" s="369"/>
      <c r="BTY100" s="369"/>
      <c r="BTZ100" s="369"/>
      <c r="BUA100" s="369"/>
      <c r="BUB100" s="369"/>
      <c r="BUC100" s="369"/>
      <c r="BUD100" s="369"/>
      <c r="BUE100" s="369"/>
      <c r="BUF100" s="369"/>
      <c r="BUG100" s="369"/>
      <c r="BUH100" s="369"/>
      <c r="BUI100" s="369"/>
      <c r="BUJ100" s="369"/>
      <c r="BUK100" s="369"/>
      <c r="BUL100" s="369"/>
      <c r="BUM100" s="369"/>
      <c r="BUN100" s="369"/>
      <c r="BUO100" s="369"/>
      <c r="BUP100" s="369"/>
      <c r="BUQ100" s="369"/>
      <c r="BUR100" s="369"/>
      <c r="BUS100" s="369"/>
      <c r="BUT100" s="369"/>
      <c r="BUU100" s="369"/>
      <c r="BUV100" s="369"/>
      <c r="BUW100" s="369"/>
      <c r="BUX100" s="369"/>
      <c r="BUY100" s="369"/>
      <c r="BUZ100" s="369"/>
      <c r="BVA100" s="369"/>
      <c r="BVB100" s="369"/>
      <c r="BVC100" s="369"/>
      <c r="BVD100" s="369"/>
      <c r="BVE100" s="369"/>
      <c r="BVF100" s="369"/>
      <c r="BVG100" s="369"/>
      <c r="BVH100" s="369"/>
      <c r="BVI100" s="369"/>
      <c r="BVJ100" s="369"/>
      <c r="BVK100" s="369"/>
      <c r="BVL100" s="369"/>
      <c r="BVM100" s="369"/>
      <c r="BVN100" s="369"/>
      <c r="BVO100" s="369"/>
      <c r="BVP100" s="369"/>
      <c r="BVQ100" s="369"/>
      <c r="BVR100" s="369"/>
      <c r="BVS100" s="369"/>
      <c r="BVT100" s="369"/>
      <c r="BVU100" s="369"/>
      <c r="BVV100" s="369"/>
      <c r="BVW100" s="369"/>
      <c r="BVX100" s="369"/>
      <c r="BVY100" s="369"/>
      <c r="BVZ100" s="369"/>
      <c r="BWA100" s="369"/>
      <c r="BWB100" s="369"/>
      <c r="BWC100" s="369"/>
      <c r="BWD100" s="369"/>
      <c r="BWE100" s="369"/>
      <c r="BWF100" s="369"/>
      <c r="BWG100" s="369"/>
      <c r="BWH100" s="369"/>
      <c r="BWI100" s="369"/>
      <c r="BWJ100" s="369"/>
      <c r="BWK100" s="369"/>
      <c r="BWL100" s="369"/>
      <c r="BWM100" s="369"/>
      <c r="BWN100" s="369"/>
      <c r="BWO100" s="369"/>
      <c r="BWP100" s="369"/>
      <c r="BWQ100" s="369"/>
      <c r="BWR100" s="369"/>
      <c r="BWS100" s="369"/>
      <c r="BWT100" s="369"/>
      <c r="BWU100" s="369"/>
      <c r="BWV100" s="369"/>
      <c r="BWW100" s="369"/>
      <c r="BWX100" s="369"/>
      <c r="BWY100" s="369"/>
      <c r="BWZ100" s="369"/>
      <c r="BXA100" s="369"/>
      <c r="BXB100" s="369"/>
      <c r="BXC100" s="369"/>
      <c r="BXD100" s="369"/>
      <c r="BXE100" s="369"/>
      <c r="BXF100" s="369"/>
      <c r="BXG100" s="369"/>
      <c r="BXH100" s="369"/>
      <c r="BXI100" s="369"/>
      <c r="BXJ100" s="369"/>
      <c r="BXK100" s="369"/>
      <c r="BXL100" s="369"/>
      <c r="BXM100" s="369"/>
      <c r="BXN100" s="369"/>
      <c r="BXO100" s="369"/>
      <c r="BXP100" s="369"/>
      <c r="BXQ100" s="369"/>
      <c r="BXR100" s="369"/>
      <c r="BXS100" s="369"/>
      <c r="BXT100" s="369"/>
      <c r="BXU100" s="369"/>
      <c r="BXV100" s="369"/>
      <c r="BXW100" s="369"/>
      <c r="BXX100" s="369"/>
      <c r="BXY100" s="369"/>
      <c r="BXZ100" s="369"/>
      <c r="BYA100" s="369"/>
      <c r="BYB100" s="369"/>
      <c r="BYC100" s="369"/>
      <c r="BYD100" s="369"/>
      <c r="BYE100" s="369"/>
      <c r="BYF100" s="369"/>
      <c r="BYG100" s="369"/>
      <c r="BYH100" s="369"/>
      <c r="BYI100" s="369"/>
      <c r="BYJ100" s="369"/>
      <c r="BYK100" s="369"/>
      <c r="BYL100" s="369"/>
      <c r="BYM100" s="369"/>
      <c r="BYN100" s="369"/>
      <c r="BYO100" s="369"/>
      <c r="BYP100" s="369"/>
      <c r="BYQ100" s="369"/>
      <c r="BYR100" s="369"/>
      <c r="BYS100" s="369"/>
      <c r="BYT100" s="369"/>
      <c r="BYU100" s="369"/>
      <c r="BYV100" s="369"/>
      <c r="BYW100" s="369"/>
      <c r="BYX100" s="369"/>
      <c r="BYY100" s="369"/>
      <c r="BYZ100" s="369"/>
      <c r="BZA100" s="369"/>
      <c r="BZB100" s="369"/>
      <c r="BZC100" s="369"/>
      <c r="BZD100" s="369"/>
      <c r="BZE100" s="369"/>
      <c r="BZF100" s="369"/>
      <c r="BZG100" s="369"/>
      <c r="BZH100" s="369"/>
      <c r="BZI100" s="369"/>
      <c r="BZJ100" s="369"/>
      <c r="BZK100" s="369"/>
      <c r="BZL100" s="369"/>
      <c r="BZM100" s="369"/>
      <c r="BZN100" s="369"/>
      <c r="BZO100" s="369"/>
      <c r="BZP100" s="369"/>
      <c r="BZQ100" s="369"/>
      <c r="BZR100" s="369"/>
      <c r="BZS100" s="369"/>
      <c r="BZT100" s="369"/>
      <c r="BZU100" s="369"/>
      <c r="BZV100" s="369"/>
      <c r="BZW100" s="369"/>
      <c r="BZX100" s="369"/>
      <c r="BZY100" s="369"/>
      <c r="BZZ100" s="369"/>
      <c r="CAA100" s="369"/>
      <c r="CAB100" s="369"/>
      <c r="CAC100" s="369"/>
      <c r="CAD100" s="369"/>
      <c r="CAE100" s="369"/>
      <c r="CAF100" s="369"/>
      <c r="CAG100" s="369"/>
      <c r="CAH100" s="369"/>
      <c r="CAI100" s="369"/>
      <c r="CAJ100" s="369"/>
      <c r="CAK100" s="369"/>
      <c r="CAL100" s="369"/>
      <c r="CAM100" s="369"/>
      <c r="CAN100" s="369"/>
      <c r="CAO100" s="369"/>
      <c r="CAP100" s="369"/>
      <c r="CAQ100" s="369"/>
      <c r="CAR100" s="369"/>
      <c r="CAS100" s="369"/>
      <c r="CAT100" s="369"/>
      <c r="CAU100" s="369"/>
      <c r="CAV100" s="369"/>
      <c r="CAW100" s="369"/>
      <c r="CAX100" s="369"/>
      <c r="CAY100" s="369"/>
      <c r="CAZ100" s="369"/>
      <c r="CBA100" s="369"/>
      <c r="CBB100" s="369"/>
      <c r="CBC100" s="369"/>
      <c r="CBD100" s="369"/>
      <c r="CBE100" s="369"/>
      <c r="CBF100" s="369"/>
      <c r="CBG100" s="369"/>
      <c r="CBH100" s="369"/>
      <c r="CBI100" s="369"/>
      <c r="CBJ100" s="369"/>
      <c r="CBK100" s="369"/>
      <c r="CBL100" s="369"/>
      <c r="CBM100" s="369"/>
      <c r="CBN100" s="369"/>
      <c r="CBO100" s="369"/>
      <c r="CBP100" s="369"/>
      <c r="CBQ100" s="369"/>
      <c r="CBR100" s="369"/>
      <c r="CBS100" s="369"/>
      <c r="CBT100" s="369"/>
      <c r="CBU100" s="369"/>
      <c r="CBV100" s="369"/>
      <c r="CBW100" s="369"/>
      <c r="CBX100" s="369"/>
      <c r="CBY100" s="369"/>
      <c r="CBZ100" s="369"/>
      <c r="CCA100" s="369"/>
      <c r="CCB100" s="369"/>
      <c r="CCC100" s="369"/>
      <c r="CCD100" s="369"/>
      <c r="CCE100" s="369"/>
      <c r="CCF100" s="369"/>
      <c r="CCG100" s="369"/>
      <c r="CCH100" s="369"/>
      <c r="CCI100" s="369"/>
      <c r="CCJ100" s="369"/>
      <c r="CCK100" s="369"/>
      <c r="CCL100" s="369"/>
      <c r="CCM100" s="369"/>
      <c r="CCN100" s="369"/>
      <c r="CCO100" s="369"/>
      <c r="CCP100" s="369"/>
      <c r="CCQ100" s="369"/>
      <c r="CCR100" s="369"/>
      <c r="CCS100" s="369"/>
      <c r="CCT100" s="369"/>
      <c r="CCU100" s="369"/>
      <c r="CCV100" s="369"/>
      <c r="CCW100" s="369"/>
      <c r="CCX100" s="369"/>
      <c r="CCY100" s="369"/>
      <c r="CCZ100" s="369"/>
      <c r="CDA100" s="369"/>
      <c r="CDB100" s="369"/>
      <c r="CDC100" s="369"/>
      <c r="CDD100" s="369"/>
      <c r="CDE100" s="369"/>
      <c r="CDF100" s="369"/>
      <c r="CDG100" s="369"/>
      <c r="CDH100" s="369"/>
      <c r="CDI100" s="369"/>
      <c r="CDJ100" s="369"/>
      <c r="CDK100" s="369"/>
      <c r="CDL100" s="369"/>
      <c r="CDM100" s="369"/>
      <c r="CDN100" s="369"/>
      <c r="CDO100" s="369"/>
      <c r="CDP100" s="369"/>
      <c r="CDQ100" s="369"/>
      <c r="CDR100" s="369"/>
      <c r="CDS100" s="369"/>
      <c r="CDT100" s="369"/>
      <c r="CDU100" s="369"/>
      <c r="CDV100" s="369"/>
      <c r="CDW100" s="369"/>
      <c r="CDX100" s="369"/>
      <c r="CDY100" s="369"/>
      <c r="CDZ100" s="369"/>
      <c r="CEA100" s="369"/>
      <c r="CEB100" s="369"/>
      <c r="CEC100" s="369"/>
      <c r="CED100" s="369"/>
      <c r="CEE100" s="369"/>
      <c r="CEF100" s="369"/>
      <c r="CEG100" s="369"/>
      <c r="CEH100" s="369"/>
      <c r="CEI100" s="369"/>
      <c r="CEJ100" s="369"/>
      <c r="CEK100" s="369"/>
      <c r="CEL100" s="369"/>
      <c r="CEM100" s="369"/>
      <c r="CEN100" s="369"/>
      <c r="CEO100" s="369"/>
      <c r="CEP100" s="369"/>
      <c r="CEQ100" s="369"/>
      <c r="CER100" s="369"/>
      <c r="CES100" s="369"/>
      <c r="CET100" s="369"/>
      <c r="CEU100" s="369"/>
      <c r="CEV100" s="369"/>
      <c r="CEW100" s="369"/>
      <c r="CEX100" s="369"/>
      <c r="CEY100" s="369"/>
      <c r="CEZ100" s="369"/>
      <c r="CFA100" s="369"/>
      <c r="CFB100" s="369"/>
      <c r="CFC100" s="369"/>
      <c r="CFD100" s="369"/>
      <c r="CFE100" s="369"/>
      <c r="CFF100" s="369"/>
      <c r="CFG100" s="369"/>
      <c r="CFH100" s="369"/>
      <c r="CFI100" s="369"/>
      <c r="CFJ100" s="369"/>
      <c r="CFK100" s="369"/>
      <c r="CFL100" s="369"/>
      <c r="CFM100" s="369"/>
      <c r="CFN100" s="369"/>
      <c r="CFO100" s="369"/>
      <c r="CFP100" s="369"/>
      <c r="CFQ100" s="369"/>
      <c r="CFR100" s="369"/>
      <c r="CFS100" s="369"/>
      <c r="CFT100" s="369"/>
      <c r="CFU100" s="369"/>
      <c r="CFV100" s="369"/>
      <c r="CFW100" s="369"/>
      <c r="CFX100" s="369"/>
      <c r="CFY100" s="369"/>
      <c r="CFZ100" s="369"/>
      <c r="CGA100" s="369"/>
      <c r="CGB100" s="369"/>
      <c r="CGC100" s="369"/>
      <c r="CGD100" s="369"/>
      <c r="CGE100" s="369"/>
      <c r="CGF100" s="369"/>
      <c r="CGG100" s="369"/>
      <c r="CGH100" s="369"/>
      <c r="CGI100" s="369"/>
      <c r="CGJ100" s="369"/>
      <c r="CGK100" s="369"/>
      <c r="CGL100" s="369"/>
      <c r="CGM100" s="369"/>
      <c r="CGN100" s="369"/>
      <c r="CGO100" s="369"/>
      <c r="CGP100" s="369"/>
      <c r="CGQ100" s="369"/>
      <c r="CGR100" s="369"/>
      <c r="CGS100" s="369"/>
      <c r="CGT100" s="369"/>
      <c r="CGU100" s="369"/>
      <c r="CGV100" s="369"/>
      <c r="CGW100" s="369"/>
      <c r="CGX100" s="369"/>
      <c r="CGY100" s="369"/>
      <c r="CGZ100" s="369"/>
      <c r="CHA100" s="369"/>
      <c r="CHB100" s="369"/>
      <c r="CHC100" s="369"/>
      <c r="CHD100" s="369"/>
      <c r="CHE100" s="369"/>
      <c r="CHF100" s="369"/>
      <c r="CHG100" s="369"/>
      <c r="CHH100" s="369"/>
      <c r="CHI100" s="369"/>
      <c r="CHJ100" s="369"/>
      <c r="CHK100" s="369"/>
      <c r="CHL100" s="369"/>
      <c r="CHM100" s="369"/>
      <c r="CHN100" s="369"/>
      <c r="CHO100" s="369"/>
      <c r="CHP100" s="369"/>
      <c r="CHQ100" s="369"/>
      <c r="CHR100" s="369"/>
      <c r="CHS100" s="369"/>
      <c r="CHT100" s="369"/>
      <c r="CHU100" s="369"/>
      <c r="CHV100" s="369"/>
      <c r="CHW100" s="369"/>
      <c r="CHX100" s="369"/>
      <c r="CHY100" s="369"/>
      <c r="CHZ100" s="369"/>
      <c r="CIA100" s="369"/>
      <c r="CIB100" s="369"/>
      <c r="CIC100" s="369"/>
      <c r="CID100" s="369"/>
      <c r="CIE100" s="369"/>
      <c r="CIF100" s="369"/>
      <c r="CIG100" s="369"/>
      <c r="CIH100" s="369"/>
      <c r="CII100" s="369"/>
      <c r="CIJ100" s="369"/>
      <c r="CIK100" s="369"/>
      <c r="CIL100" s="369"/>
      <c r="CIM100" s="369"/>
      <c r="CIN100" s="369"/>
      <c r="CIO100" s="369"/>
      <c r="CIP100" s="369"/>
      <c r="CIQ100" s="369"/>
      <c r="CIR100" s="369"/>
      <c r="CIS100" s="369"/>
      <c r="CIT100" s="369"/>
      <c r="CIU100" s="369"/>
      <c r="CIV100" s="369"/>
      <c r="CIW100" s="369"/>
      <c r="CIX100" s="369"/>
      <c r="CIY100" s="369"/>
      <c r="CIZ100" s="369"/>
      <c r="CJA100" s="369"/>
      <c r="CJB100" s="369"/>
      <c r="CJC100" s="369"/>
      <c r="CJD100" s="369"/>
      <c r="CJE100" s="369"/>
      <c r="CJF100" s="369"/>
      <c r="CJG100" s="369"/>
      <c r="CJH100" s="369"/>
      <c r="CJI100" s="369"/>
      <c r="CJJ100" s="369"/>
      <c r="CJK100" s="369"/>
      <c r="CJL100" s="369"/>
      <c r="CJM100" s="369"/>
      <c r="CJN100" s="369"/>
      <c r="CJO100" s="369"/>
      <c r="CJP100" s="369"/>
      <c r="CJQ100" s="369"/>
      <c r="CJR100" s="369"/>
      <c r="CJS100" s="369"/>
      <c r="CJT100" s="369"/>
      <c r="CJU100" s="369"/>
      <c r="CJV100" s="369"/>
      <c r="CJW100" s="369"/>
      <c r="CJX100" s="369"/>
      <c r="CJY100" s="369"/>
      <c r="CJZ100" s="369"/>
      <c r="CKA100" s="369"/>
      <c r="CKB100" s="369"/>
      <c r="CKC100" s="369"/>
      <c r="CKD100" s="369"/>
      <c r="CKE100" s="369"/>
      <c r="CKF100" s="369"/>
      <c r="CKG100" s="369"/>
      <c r="CKH100" s="369"/>
      <c r="CKI100" s="369"/>
      <c r="CKJ100" s="369"/>
      <c r="CKK100" s="369"/>
      <c r="CKL100" s="369"/>
      <c r="CKM100" s="369"/>
      <c r="CKN100" s="369"/>
      <c r="CKO100" s="369"/>
      <c r="CKP100" s="369"/>
      <c r="CKQ100" s="369"/>
      <c r="CKR100" s="369"/>
      <c r="CKS100" s="369"/>
      <c r="CKT100" s="369"/>
      <c r="CKU100" s="369"/>
      <c r="CKV100" s="369"/>
      <c r="CKW100" s="369"/>
      <c r="CKX100" s="369"/>
      <c r="CKY100" s="369"/>
      <c r="CKZ100" s="369"/>
      <c r="CLA100" s="369"/>
      <c r="CLB100" s="369"/>
      <c r="CLC100" s="369"/>
      <c r="CLD100" s="369"/>
      <c r="CLE100" s="369"/>
      <c r="CLF100" s="369"/>
      <c r="CLG100" s="369"/>
      <c r="CLH100" s="369"/>
      <c r="CLI100" s="369"/>
      <c r="CLJ100" s="369"/>
      <c r="CLK100" s="369"/>
      <c r="CLL100" s="369"/>
      <c r="CLM100" s="369"/>
      <c r="CLN100" s="369"/>
      <c r="CLO100" s="369"/>
      <c r="CLP100" s="369"/>
      <c r="CLQ100" s="369"/>
      <c r="CLR100" s="369"/>
      <c r="CLS100" s="369"/>
      <c r="CLT100" s="369"/>
      <c r="CLU100" s="369"/>
      <c r="CLV100" s="369"/>
      <c r="CLW100" s="369"/>
      <c r="CLX100" s="369"/>
      <c r="CLY100" s="369"/>
      <c r="CLZ100" s="369"/>
      <c r="CMA100" s="369"/>
      <c r="CMB100" s="369"/>
      <c r="CMC100" s="369"/>
      <c r="CMD100" s="369"/>
      <c r="CME100" s="369"/>
      <c r="CMF100" s="369"/>
      <c r="CMG100" s="369"/>
      <c r="CMH100" s="369"/>
      <c r="CMI100" s="369"/>
      <c r="CMJ100" s="369"/>
      <c r="CMK100" s="369"/>
      <c r="CML100" s="369"/>
      <c r="CMM100" s="369"/>
      <c r="CMN100" s="369"/>
      <c r="CMO100" s="369"/>
      <c r="CMP100" s="369"/>
      <c r="CMQ100" s="369"/>
      <c r="CMR100" s="369"/>
      <c r="CMS100" s="369"/>
      <c r="CMT100" s="369"/>
      <c r="CMU100" s="369"/>
      <c r="CMV100" s="369"/>
      <c r="CMW100" s="369"/>
      <c r="CMX100" s="369"/>
      <c r="CMY100" s="369"/>
      <c r="CMZ100" s="369"/>
      <c r="CNA100" s="369"/>
      <c r="CNB100" s="369"/>
      <c r="CNC100" s="369"/>
      <c r="CND100" s="369"/>
      <c r="CNE100" s="369"/>
      <c r="CNF100" s="369"/>
      <c r="CNG100" s="369"/>
      <c r="CNH100" s="369"/>
      <c r="CNI100" s="369"/>
      <c r="CNJ100" s="369"/>
      <c r="CNK100" s="369"/>
      <c r="CNL100" s="369"/>
      <c r="CNM100" s="369"/>
      <c r="CNN100" s="369"/>
      <c r="CNO100" s="369"/>
      <c r="CNP100" s="369"/>
      <c r="CNQ100" s="369"/>
      <c r="CNR100" s="369"/>
      <c r="CNS100" s="369"/>
      <c r="CNT100" s="369"/>
      <c r="CNU100" s="369"/>
      <c r="CNV100" s="369"/>
      <c r="CNW100" s="369"/>
      <c r="CNX100" s="369"/>
      <c r="CNY100" s="369"/>
      <c r="CNZ100" s="369"/>
      <c r="COA100" s="369"/>
      <c r="COB100" s="369"/>
      <c r="COC100" s="369"/>
      <c r="COD100" s="369"/>
      <c r="COE100" s="369"/>
      <c r="COF100" s="369"/>
      <c r="COG100" s="369"/>
      <c r="COH100" s="369"/>
      <c r="COI100" s="369"/>
      <c r="COJ100" s="369"/>
      <c r="COK100" s="369"/>
      <c r="COL100" s="369"/>
      <c r="COM100" s="369"/>
      <c r="CON100" s="369"/>
      <c r="COO100" s="369"/>
      <c r="COP100" s="369"/>
      <c r="COQ100" s="369"/>
      <c r="COR100" s="369"/>
      <c r="COS100" s="369"/>
      <c r="COT100" s="369"/>
      <c r="COU100" s="369"/>
      <c r="COV100" s="369"/>
      <c r="COW100" s="369"/>
      <c r="COX100" s="369"/>
      <c r="COY100" s="369"/>
      <c r="COZ100" s="369"/>
      <c r="CPA100" s="369"/>
      <c r="CPB100" s="369"/>
      <c r="CPC100" s="369"/>
      <c r="CPD100" s="369"/>
      <c r="CPE100" s="369"/>
      <c r="CPF100" s="369"/>
      <c r="CPG100" s="369"/>
      <c r="CPH100" s="369"/>
      <c r="CPI100" s="369"/>
      <c r="CPJ100" s="369"/>
      <c r="CPK100" s="369"/>
      <c r="CPL100" s="369"/>
      <c r="CPM100" s="369"/>
      <c r="CPN100" s="369"/>
      <c r="CPO100" s="369"/>
      <c r="CPP100" s="369"/>
      <c r="CPQ100" s="369"/>
      <c r="CPR100" s="369"/>
      <c r="CPS100" s="369"/>
      <c r="CPT100" s="369"/>
      <c r="CPU100" s="369"/>
      <c r="CPV100" s="369"/>
      <c r="CPW100" s="369"/>
      <c r="CPX100" s="369"/>
      <c r="CPY100" s="369"/>
      <c r="CPZ100" s="369"/>
      <c r="CQA100" s="369"/>
      <c r="CQB100" s="369"/>
      <c r="CQC100" s="369"/>
      <c r="CQD100" s="369"/>
      <c r="CQE100" s="369"/>
      <c r="CQF100" s="369"/>
      <c r="CQG100" s="369"/>
      <c r="CQH100" s="369"/>
      <c r="CQI100" s="369"/>
      <c r="CQJ100" s="369"/>
      <c r="CQK100" s="369"/>
      <c r="CQL100" s="369"/>
      <c r="CQM100" s="369"/>
      <c r="CQN100" s="369"/>
      <c r="CQO100" s="369"/>
      <c r="CQP100" s="369"/>
      <c r="CQQ100" s="369"/>
      <c r="CQR100" s="369"/>
      <c r="CQS100" s="369"/>
      <c r="CQT100" s="369"/>
      <c r="CQU100" s="369"/>
      <c r="CQV100" s="369"/>
      <c r="CQW100" s="369"/>
      <c r="CQX100" s="369"/>
      <c r="CQY100" s="369"/>
      <c r="CQZ100" s="369"/>
      <c r="CRA100" s="369"/>
      <c r="CRB100" s="369"/>
      <c r="CRC100" s="369"/>
      <c r="CRD100" s="369"/>
      <c r="CRE100" s="369"/>
      <c r="CRF100" s="369"/>
      <c r="CRG100" s="369"/>
      <c r="CRH100" s="369"/>
      <c r="CRI100" s="369"/>
      <c r="CRJ100" s="369"/>
      <c r="CRK100" s="369"/>
      <c r="CRL100" s="369"/>
      <c r="CRM100" s="369"/>
      <c r="CRN100" s="369"/>
      <c r="CRO100" s="369"/>
      <c r="CRP100" s="369"/>
      <c r="CRQ100" s="369"/>
      <c r="CRR100" s="369"/>
      <c r="CRS100" s="369"/>
      <c r="CRT100" s="369"/>
      <c r="CRU100" s="369"/>
      <c r="CRV100" s="369"/>
      <c r="CRW100" s="369"/>
      <c r="CRX100" s="369"/>
      <c r="CRY100" s="369"/>
      <c r="CRZ100" s="369"/>
      <c r="CSA100" s="369"/>
      <c r="CSB100" s="369"/>
      <c r="CSC100" s="369"/>
      <c r="CSD100" s="369"/>
      <c r="CSE100" s="369"/>
      <c r="CSF100" s="369"/>
      <c r="CSG100" s="369"/>
      <c r="CSH100" s="369"/>
      <c r="CSI100" s="369"/>
      <c r="CSJ100" s="369"/>
      <c r="CSK100" s="369"/>
      <c r="CSL100" s="369"/>
      <c r="CSM100" s="369"/>
      <c r="CSN100" s="369"/>
      <c r="CSO100" s="369"/>
      <c r="CSP100" s="369"/>
      <c r="CSQ100" s="369"/>
      <c r="CSR100" s="369"/>
      <c r="CSS100" s="369"/>
      <c r="CST100" s="369"/>
      <c r="CSU100" s="369"/>
      <c r="CSV100" s="369"/>
      <c r="CSW100" s="369"/>
      <c r="CSX100" s="369"/>
      <c r="CSY100" s="369"/>
      <c r="CSZ100" s="369"/>
      <c r="CTA100" s="369"/>
      <c r="CTB100" s="369"/>
      <c r="CTC100" s="369"/>
      <c r="CTD100" s="369"/>
      <c r="CTE100" s="369"/>
      <c r="CTF100" s="369"/>
      <c r="CTG100" s="369"/>
      <c r="CTH100" s="369"/>
      <c r="CTI100" s="369"/>
      <c r="CTJ100" s="369"/>
      <c r="CTK100" s="369"/>
      <c r="CTL100" s="369"/>
      <c r="CTM100" s="369"/>
      <c r="CTN100" s="369"/>
      <c r="CTO100" s="369"/>
      <c r="CTP100" s="369"/>
      <c r="CTQ100" s="369"/>
      <c r="CTR100" s="369"/>
      <c r="CTS100" s="369"/>
      <c r="CTT100" s="369"/>
      <c r="CTU100" s="369"/>
      <c r="CTV100" s="369"/>
      <c r="CTW100" s="369"/>
      <c r="CTX100" s="369"/>
      <c r="CTY100" s="369"/>
      <c r="CTZ100" s="369"/>
      <c r="CUA100" s="369"/>
      <c r="CUB100" s="369"/>
      <c r="CUC100" s="369"/>
      <c r="CUD100" s="369"/>
      <c r="CUE100" s="369"/>
      <c r="CUF100" s="369"/>
      <c r="CUG100" s="369"/>
      <c r="CUH100" s="369"/>
      <c r="CUI100" s="369"/>
      <c r="CUJ100" s="369"/>
      <c r="CUK100" s="369"/>
      <c r="CUL100" s="369"/>
      <c r="CUM100" s="369"/>
      <c r="CUN100" s="369"/>
      <c r="CUO100" s="369"/>
      <c r="CUP100" s="369"/>
      <c r="CUQ100" s="369"/>
      <c r="CUR100" s="369"/>
      <c r="CUS100" s="369"/>
      <c r="CUT100" s="369"/>
      <c r="CUU100" s="369"/>
      <c r="CUV100" s="369"/>
      <c r="CUW100" s="369"/>
      <c r="CUX100" s="369"/>
      <c r="CUY100" s="369"/>
      <c r="CUZ100" s="369"/>
      <c r="CVA100" s="369"/>
      <c r="CVB100" s="369"/>
      <c r="CVC100" s="369"/>
      <c r="CVD100" s="369"/>
      <c r="CVE100" s="369"/>
      <c r="CVF100" s="369"/>
      <c r="CVG100" s="369"/>
      <c r="CVH100" s="369"/>
      <c r="CVI100" s="369"/>
      <c r="CVJ100" s="369"/>
      <c r="CVK100" s="369"/>
      <c r="CVL100" s="369"/>
      <c r="CVM100" s="369"/>
      <c r="CVN100" s="369"/>
      <c r="CVO100" s="369"/>
      <c r="CVP100" s="369"/>
      <c r="CVQ100" s="369"/>
      <c r="CVR100" s="369"/>
      <c r="CVS100" s="369"/>
      <c r="CVT100" s="369"/>
      <c r="CVU100" s="369"/>
      <c r="CVV100" s="369"/>
      <c r="CVW100" s="369"/>
      <c r="CVX100" s="369"/>
      <c r="CVY100" s="369"/>
      <c r="CVZ100" s="369"/>
      <c r="CWA100" s="369"/>
      <c r="CWB100" s="369"/>
      <c r="CWC100" s="369"/>
      <c r="CWD100" s="369"/>
      <c r="CWE100" s="369"/>
      <c r="CWF100" s="369"/>
      <c r="CWG100" s="369"/>
      <c r="CWH100" s="369"/>
      <c r="CWI100" s="369"/>
      <c r="CWJ100" s="369"/>
      <c r="CWK100" s="369"/>
      <c r="CWL100" s="369"/>
      <c r="CWM100" s="369"/>
      <c r="CWN100" s="369"/>
      <c r="CWO100" s="369"/>
      <c r="CWP100" s="369"/>
      <c r="CWQ100" s="369"/>
      <c r="CWR100" s="369"/>
      <c r="CWS100" s="369"/>
      <c r="CWT100" s="369"/>
      <c r="CWU100" s="369"/>
      <c r="CWV100" s="369"/>
      <c r="CWW100" s="369"/>
      <c r="CWX100" s="369"/>
      <c r="CWY100" s="369"/>
      <c r="CWZ100" s="369"/>
      <c r="CXA100" s="369"/>
      <c r="CXB100" s="369"/>
      <c r="CXC100" s="369"/>
      <c r="CXD100" s="369"/>
      <c r="CXE100" s="369"/>
      <c r="CXF100" s="369"/>
      <c r="CXG100" s="369"/>
      <c r="CXH100" s="369"/>
      <c r="CXI100" s="369"/>
      <c r="CXJ100" s="369"/>
      <c r="CXK100" s="369"/>
      <c r="CXL100" s="369"/>
      <c r="CXM100" s="369"/>
      <c r="CXN100" s="369"/>
      <c r="CXO100" s="369"/>
      <c r="CXP100" s="369"/>
      <c r="CXQ100" s="369"/>
      <c r="CXR100" s="369"/>
      <c r="CXS100" s="369"/>
      <c r="CXT100" s="369"/>
      <c r="CXU100" s="369"/>
      <c r="CXV100" s="369"/>
      <c r="CXW100" s="369"/>
      <c r="CXX100" s="369"/>
      <c r="CXY100" s="369"/>
      <c r="CXZ100" s="369"/>
      <c r="CYA100" s="369"/>
      <c r="CYB100" s="369"/>
      <c r="CYC100" s="369"/>
      <c r="CYD100" s="369"/>
      <c r="CYE100" s="369"/>
      <c r="CYF100" s="369"/>
      <c r="CYG100" s="369"/>
      <c r="CYH100" s="369"/>
      <c r="CYI100" s="369"/>
      <c r="CYJ100" s="369"/>
      <c r="CYK100" s="369"/>
      <c r="CYL100" s="369"/>
      <c r="CYM100" s="369"/>
      <c r="CYN100" s="369"/>
      <c r="CYO100" s="369"/>
      <c r="CYP100" s="369"/>
      <c r="CYQ100" s="369"/>
      <c r="CYR100" s="369"/>
      <c r="CYS100" s="369"/>
      <c r="CYT100" s="369"/>
      <c r="CYU100" s="369"/>
      <c r="CYV100" s="369"/>
      <c r="CYW100" s="369"/>
      <c r="CYX100" s="369"/>
      <c r="CYY100" s="369"/>
      <c r="CYZ100" s="369"/>
      <c r="CZA100" s="369"/>
      <c r="CZB100" s="369"/>
      <c r="CZC100" s="369"/>
      <c r="CZD100" s="369"/>
      <c r="CZE100" s="369"/>
      <c r="CZF100" s="369"/>
      <c r="CZG100" s="369"/>
      <c r="CZH100" s="369"/>
      <c r="CZI100" s="369"/>
      <c r="CZJ100" s="369"/>
      <c r="CZK100" s="369"/>
      <c r="CZL100" s="369"/>
      <c r="CZM100" s="369"/>
      <c r="CZN100" s="369"/>
      <c r="CZO100" s="369"/>
      <c r="CZP100" s="369"/>
      <c r="CZQ100" s="369"/>
      <c r="CZR100" s="369"/>
      <c r="CZS100" s="369"/>
      <c r="CZT100" s="369"/>
      <c r="CZU100" s="369"/>
      <c r="CZV100" s="369"/>
      <c r="CZW100" s="369"/>
      <c r="CZX100" s="369"/>
      <c r="CZY100" s="369"/>
      <c r="CZZ100" s="369"/>
      <c r="DAA100" s="369"/>
      <c r="DAB100" s="369"/>
      <c r="DAC100" s="369"/>
      <c r="DAD100" s="369"/>
      <c r="DAE100" s="369"/>
      <c r="DAF100" s="369"/>
      <c r="DAG100" s="369"/>
      <c r="DAH100" s="369"/>
      <c r="DAI100" s="369"/>
      <c r="DAJ100" s="369"/>
      <c r="DAK100" s="369"/>
      <c r="DAL100" s="369"/>
      <c r="DAM100" s="369"/>
      <c r="DAN100" s="369"/>
      <c r="DAO100" s="369"/>
      <c r="DAP100" s="369"/>
      <c r="DAQ100" s="369"/>
      <c r="DAR100" s="369"/>
      <c r="DAS100" s="369"/>
      <c r="DAT100" s="369"/>
      <c r="DAU100" s="369"/>
      <c r="DAV100" s="369"/>
      <c r="DAW100" s="369"/>
      <c r="DAX100" s="369"/>
      <c r="DAY100" s="369"/>
      <c r="DAZ100" s="369"/>
      <c r="DBA100" s="369"/>
      <c r="DBB100" s="369"/>
      <c r="DBC100" s="369"/>
      <c r="DBD100" s="369"/>
      <c r="DBE100" s="369"/>
      <c r="DBF100" s="369"/>
      <c r="DBG100" s="369"/>
      <c r="DBH100" s="369"/>
      <c r="DBI100" s="369"/>
      <c r="DBJ100" s="369"/>
      <c r="DBK100" s="369"/>
      <c r="DBL100" s="369"/>
      <c r="DBM100" s="369"/>
      <c r="DBN100" s="369"/>
      <c r="DBO100" s="369"/>
      <c r="DBP100" s="369"/>
      <c r="DBQ100" s="369"/>
      <c r="DBR100" s="369"/>
      <c r="DBS100" s="369"/>
      <c r="DBT100" s="369"/>
      <c r="DBU100" s="369"/>
      <c r="DBV100" s="369"/>
      <c r="DBW100" s="369"/>
      <c r="DBX100" s="369"/>
      <c r="DBY100" s="369"/>
      <c r="DBZ100" s="369"/>
      <c r="DCA100" s="369"/>
      <c r="DCB100" s="369"/>
      <c r="DCC100" s="369"/>
      <c r="DCD100" s="369"/>
      <c r="DCE100" s="369"/>
      <c r="DCF100" s="369"/>
      <c r="DCG100" s="369"/>
      <c r="DCH100" s="369"/>
      <c r="DCI100" s="369"/>
      <c r="DCJ100" s="369"/>
      <c r="DCK100" s="369"/>
      <c r="DCL100" s="369"/>
      <c r="DCM100" s="369"/>
      <c r="DCN100" s="369"/>
      <c r="DCO100" s="369"/>
      <c r="DCP100" s="369"/>
      <c r="DCQ100" s="369"/>
      <c r="DCR100" s="369"/>
      <c r="DCS100" s="369"/>
      <c r="DCT100" s="369"/>
      <c r="DCU100" s="369"/>
      <c r="DCV100" s="369"/>
      <c r="DCW100" s="369"/>
      <c r="DCX100" s="369"/>
      <c r="DCY100" s="369"/>
      <c r="DCZ100" s="369"/>
      <c r="DDA100" s="369"/>
      <c r="DDB100" s="369"/>
      <c r="DDC100" s="369"/>
      <c r="DDD100" s="369"/>
      <c r="DDE100" s="369"/>
      <c r="DDF100" s="369"/>
      <c r="DDG100" s="369"/>
      <c r="DDH100" s="369"/>
      <c r="DDI100" s="369"/>
      <c r="DDJ100" s="369"/>
      <c r="DDK100" s="369"/>
      <c r="DDL100" s="369"/>
      <c r="DDM100" s="369"/>
      <c r="DDN100" s="369"/>
      <c r="DDO100" s="369"/>
      <c r="DDP100" s="369"/>
      <c r="DDQ100" s="369"/>
      <c r="DDR100" s="369"/>
      <c r="DDS100" s="369"/>
      <c r="DDT100" s="369"/>
      <c r="DDU100" s="369"/>
      <c r="DDV100" s="369"/>
      <c r="DDW100" s="369"/>
      <c r="DDX100" s="369"/>
      <c r="DDY100" s="369"/>
      <c r="DDZ100" s="369"/>
      <c r="DEA100" s="369"/>
      <c r="DEB100" s="369"/>
      <c r="DEC100" s="369"/>
      <c r="DED100" s="369"/>
      <c r="DEE100" s="369"/>
      <c r="DEF100" s="369"/>
      <c r="DEG100" s="369"/>
      <c r="DEH100" s="369"/>
      <c r="DEI100" s="369"/>
      <c r="DEJ100" s="369"/>
      <c r="DEK100" s="369"/>
      <c r="DEL100" s="369"/>
      <c r="DEM100" s="369"/>
      <c r="DEN100" s="369"/>
      <c r="DEO100" s="369"/>
      <c r="DEP100" s="369"/>
      <c r="DEQ100" s="369"/>
      <c r="DER100" s="369"/>
      <c r="DES100" s="369"/>
      <c r="DET100" s="369"/>
      <c r="DEU100" s="369"/>
      <c r="DEV100" s="369"/>
      <c r="DEW100" s="369"/>
      <c r="DEX100" s="369"/>
      <c r="DEY100" s="369"/>
      <c r="DEZ100" s="369"/>
      <c r="DFA100" s="369"/>
      <c r="DFB100" s="369"/>
      <c r="DFC100" s="369"/>
      <c r="DFD100" s="369"/>
      <c r="DFE100" s="369"/>
      <c r="DFF100" s="369"/>
      <c r="DFG100" s="369"/>
      <c r="DFH100" s="369"/>
      <c r="DFI100" s="369"/>
      <c r="DFJ100" s="369"/>
      <c r="DFK100" s="369"/>
      <c r="DFL100" s="369"/>
      <c r="DFM100" s="369"/>
      <c r="DFN100" s="369"/>
      <c r="DFO100" s="369"/>
      <c r="DFP100" s="369"/>
      <c r="DFQ100" s="369"/>
      <c r="DFR100" s="369"/>
      <c r="DFS100" s="369"/>
      <c r="DFT100" s="369"/>
      <c r="DFU100" s="369"/>
      <c r="DFV100" s="369"/>
      <c r="DFW100" s="369"/>
      <c r="DFX100" s="369"/>
      <c r="DFY100" s="369"/>
      <c r="DFZ100" s="369"/>
      <c r="DGA100" s="369"/>
      <c r="DGB100" s="369"/>
      <c r="DGC100" s="369"/>
      <c r="DGD100" s="369"/>
      <c r="DGE100" s="369"/>
      <c r="DGF100" s="369"/>
      <c r="DGG100" s="369"/>
      <c r="DGH100" s="369"/>
      <c r="DGI100" s="369"/>
      <c r="DGJ100" s="369"/>
      <c r="DGK100" s="369"/>
      <c r="DGL100" s="369"/>
      <c r="DGM100" s="369"/>
      <c r="DGN100" s="369"/>
      <c r="DGO100" s="369"/>
      <c r="DGP100" s="369"/>
      <c r="DGQ100" s="369"/>
      <c r="DGR100" s="369"/>
      <c r="DGS100" s="369"/>
      <c r="DGT100" s="369"/>
      <c r="DGU100" s="369"/>
      <c r="DGV100" s="369"/>
      <c r="DGW100" s="369"/>
      <c r="DGX100" s="369"/>
      <c r="DGY100" s="369"/>
      <c r="DGZ100" s="369"/>
      <c r="DHA100" s="369"/>
      <c r="DHB100" s="369"/>
      <c r="DHC100" s="369"/>
      <c r="DHD100" s="369"/>
      <c r="DHE100" s="369"/>
      <c r="DHF100" s="369"/>
      <c r="DHG100" s="369"/>
      <c r="DHH100" s="369"/>
      <c r="DHI100" s="369"/>
      <c r="DHJ100" s="369"/>
      <c r="DHK100" s="369"/>
      <c r="DHL100" s="369"/>
      <c r="DHM100" s="369"/>
      <c r="DHN100" s="369"/>
      <c r="DHO100" s="369"/>
      <c r="DHP100" s="369"/>
      <c r="DHQ100" s="369"/>
      <c r="DHR100" s="369"/>
      <c r="DHS100" s="369"/>
      <c r="DHT100" s="369"/>
      <c r="DHU100" s="369"/>
      <c r="DHV100" s="369"/>
      <c r="DHW100" s="369"/>
      <c r="DHX100" s="369"/>
      <c r="DHY100" s="369"/>
      <c r="DHZ100" s="369"/>
      <c r="DIA100" s="369"/>
      <c r="DIB100" s="369"/>
      <c r="DIC100" s="369"/>
      <c r="DID100" s="369"/>
      <c r="DIE100" s="369"/>
      <c r="DIF100" s="369"/>
      <c r="DIG100" s="369"/>
      <c r="DIH100" s="369"/>
      <c r="DII100" s="369"/>
      <c r="DIJ100" s="369"/>
      <c r="DIK100" s="369"/>
      <c r="DIL100" s="369"/>
      <c r="DIM100" s="369"/>
      <c r="DIN100" s="369"/>
      <c r="DIO100" s="369"/>
      <c r="DIP100" s="369"/>
      <c r="DIQ100" s="369"/>
      <c r="DIR100" s="369"/>
      <c r="DIS100" s="369"/>
      <c r="DIT100" s="369"/>
      <c r="DIU100" s="369"/>
      <c r="DIV100" s="369"/>
      <c r="DIW100" s="369"/>
      <c r="DIX100" s="369"/>
      <c r="DIY100" s="369"/>
      <c r="DIZ100" s="369"/>
      <c r="DJA100" s="369"/>
      <c r="DJB100" s="369"/>
      <c r="DJC100" s="369"/>
      <c r="DJD100" s="369"/>
      <c r="DJE100" s="369"/>
      <c r="DJF100" s="369"/>
      <c r="DJG100" s="369"/>
      <c r="DJH100" s="369"/>
      <c r="DJI100" s="369"/>
      <c r="DJJ100" s="369"/>
      <c r="DJK100" s="369"/>
      <c r="DJL100" s="369"/>
      <c r="DJM100" s="369"/>
      <c r="DJN100" s="369"/>
      <c r="DJO100" s="369"/>
      <c r="DJP100" s="369"/>
      <c r="DJQ100" s="369"/>
      <c r="DJR100" s="369"/>
      <c r="DJS100" s="369"/>
      <c r="DJT100" s="369"/>
      <c r="DJU100" s="369"/>
      <c r="DJV100" s="369"/>
      <c r="DJW100" s="369"/>
      <c r="DJX100" s="369"/>
      <c r="DJY100" s="369"/>
      <c r="DJZ100" s="369"/>
      <c r="DKA100" s="369"/>
      <c r="DKB100" s="369"/>
      <c r="DKC100" s="369"/>
      <c r="DKD100" s="369"/>
      <c r="DKE100" s="369"/>
      <c r="DKF100" s="369"/>
      <c r="DKG100" s="369"/>
      <c r="DKH100" s="369"/>
      <c r="DKI100" s="369"/>
      <c r="DKJ100" s="369"/>
      <c r="DKK100" s="369"/>
      <c r="DKL100" s="369"/>
      <c r="DKM100" s="369"/>
      <c r="DKN100" s="369"/>
      <c r="DKO100" s="369"/>
      <c r="DKP100" s="369"/>
      <c r="DKQ100" s="369"/>
      <c r="DKR100" s="369"/>
      <c r="DKS100" s="369"/>
      <c r="DKT100" s="369"/>
      <c r="DKU100" s="369"/>
      <c r="DKV100" s="369"/>
      <c r="DKW100" s="369"/>
      <c r="DKX100" s="369"/>
      <c r="DKY100" s="369"/>
      <c r="DKZ100" s="369"/>
      <c r="DLA100" s="369"/>
      <c r="DLB100" s="369"/>
      <c r="DLC100" s="369"/>
      <c r="DLD100" s="369"/>
      <c r="DLE100" s="369"/>
      <c r="DLF100" s="369"/>
      <c r="DLG100" s="369"/>
      <c r="DLH100" s="369"/>
      <c r="DLI100" s="369"/>
      <c r="DLJ100" s="369"/>
      <c r="DLK100" s="369"/>
      <c r="DLL100" s="369"/>
      <c r="DLM100" s="369"/>
      <c r="DLN100" s="369"/>
      <c r="DLO100" s="369"/>
      <c r="DLP100" s="369"/>
      <c r="DLQ100" s="369"/>
      <c r="DLR100" s="369"/>
      <c r="DLS100" s="369"/>
      <c r="DLT100" s="369"/>
      <c r="DLU100" s="369"/>
      <c r="DLV100" s="369"/>
      <c r="DLW100" s="369"/>
      <c r="DLX100" s="369"/>
      <c r="DLY100" s="369"/>
      <c r="DLZ100" s="369"/>
      <c r="DMA100" s="369"/>
      <c r="DMB100" s="369"/>
      <c r="DMC100" s="369"/>
      <c r="DMD100" s="369"/>
      <c r="DME100" s="369"/>
      <c r="DMF100" s="369"/>
      <c r="DMG100" s="369"/>
      <c r="DMH100" s="369"/>
      <c r="DMI100" s="369"/>
      <c r="DMJ100" s="369"/>
      <c r="DMK100" s="369"/>
      <c r="DML100" s="369"/>
      <c r="DMM100" s="369"/>
      <c r="DMN100" s="369"/>
      <c r="DMO100" s="369"/>
      <c r="DMP100" s="369"/>
      <c r="DMQ100" s="369"/>
      <c r="DMR100" s="369"/>
      <c r="DMS100" s="369"/>
      <c r="DMT100" s="369"/>
      <c r="DMU100" s="369"/>
      <c r="DMV100" s="369"/>
      <c r="DMW100" s="369"/>
      <c r="DMX100" s="369"/>
      <c r="DMY100" s="369"/>
      <c r="DMZ100" s="369"/>
      <c r="DNA100" s="369"/>
      <c r="DNB100" s="369"/>
      <c r="DNC100" s="369"/>
      <c r="DND100" s="369"/>
      <c r="DNE100" s="369"/>
      <c r="DNF100" s="369"/>
      <c r="DNG100" s="369"/>
      <c r="DNH100" s="369"/>
      <c r="DNI100" s="369"/>
      <c r="DNJ100" s="369"/>
      <c r="DNK100" s="369"/>
      <c r="DNL100" s="369"/>
      <c r="DNM100" s="369"/>
      <c r="DNN100" s="369"/>
      <c r="DNO100" s="369"/>
      <c r="DNP100" s="369"/>
      <c r="DNQ100" s="369"/>
      <c r="DNR100" s="369"/>
      <c r="DNS100" s="369"/>
      <c r="DNT100" s="369"/>
      <c r="DNU100" s="369"/>
      <c r="DNV100" s="369"/>
      <c r="DNW100" s="369"/>
      <c r="DNX100" s="369"/>
      <c r="DNY100" s="369"/>
      <c r="DNZ100" s="369"/>
      <c r="DOA100" s="369"/>
      <c r="DOB100" s="369"/>
      <c r="DOC100" s="369"/>
      <c r="DOD100" s="369"/>
      <c r="DOE100" s="369"/>
      <c r="DOF100" s="369"/>
      <c r="DOG100" s="369"/>
      <c r="DOH100" s="369"/>
      <c r="DOI100" s="369"/>
      <c r="DOJ100" s="369"/>
      <c r="DOK100" s="369"/>
      <c r="DOL100" s="369"/>
      <c r="DOM100" s="369"/>
      <c r="DON100" s="369"/>
      <c r="DOO100" s="369"/>
      <c r="DOP100" s="369"/>
      <c r="DOQ100" s="369"/>
      <c r="DOR100" s="369"/>
      <c r="DOS100" s="369"/>
      <c r="DOT100" s="369"/>
      <c r="DOU100" s="369"/>
      <c r="DOV100" s="369"/>
      <c r="DOW100" s="369"/>
      <c r="DOX100" s="369"/>
      <c r="DOY100" s="369"/>
      <c r="DOZ100" s="369"/>
      <c r="DPA100" s="369"/>
      <c r="DPB100" s="369"/>
      <c r="DPC100" s="369"/>
      <c r="DPD100" s="369"/>
      <c r="DPE100" s="369"/>
      <c r="DPF100" s="369"/>
      <c r="DPG100" s="369"/>
      <c r="DPH100" s="369"/>
      <c r="DPI100" s="369"/>
      <c r="DPJ100" s="369"/>
      <c r="DPK100" s="369"/>
      <c r="DPL100" s="369"/>
      <c r="DPM100" s="369"/>
      <c r="DPN100" s="369"/>
      <c r="DPO100" s="369"/>
      <c r="DPP100" s="369"/>
      <c r="DPQ100" s="369"/>
      <c r="DPR100" s="369"/>
      <c r="DPS100" s="369"/>
      <c r="DPT100" s="369"/>
      <c r="DPU100" s="369"/>
      <c r="DPV100" s="369"/>
      <c r="DPW100" s="369"/>
      <c r="DPX100" s="369"/>
      <c r="DPY100" s="369"/>
      <c r="DPZ100" s="369"/>
      <c r="DQA100" s="369"/>
      <c r="DQB100" s="369"/>
      <c r="DQC100" s="369"/>
      <c r="DQD100" s="369"/>
      <c r="DQE100" s="369"/>
      <c r="DQF100" s="369"/>
      <c r="DQG100" s="369"/>
      <c r="DQH100" s="369"/>
      <c r="DQI100" s="369"/>
      <c r="DQJ100" s="369"/>
      <c r="DQK100" s="369"/>
      <c r="DQL100" s="369"/>
      <c r="DQM100" s="369"/>
      <c r="DQN100" s="369"/>
      <c r="DQO100" s="369"/>
      <c r="DQP100" s="369"/>
      <c r="DQQ100" s="369"/>
      <c r="DQR100" s="369"/>
      <c r="DQS100" s="369"/>
      <c r="DQT100" s="369"/>
      <c r="DQU100" s="369"/>
      <c r="DQV100" s="369"/>
      <c r="DQW100" s="369"/>
      <c r="DQX100" s="369"/>
      <c r="DQY100" s="369"/>
      <c r="DQZ100" s="369"/>
      <c r="DRA100" s="369"/>
      <c r="DRB100" s="369"/>
      <c r="DRC100" s="369"/>
      <c r="DRD100" s="369"/>
      <c r="DRE100" s="369"/>
      <c r="DRF100" s="369"/>
      <c r="DRG100" s="369"/>
      <c r="DRH100" s="369"/>
      <c r="DRI100" s="369"/>
      <c r="DRJ100" s="369"/>
      <c r="DRK100" s="369"/>
      <c r="DRL100" s="369"/>
      <c r="DRM100" s="369"/>
      <c r="DRN100" s="369"/>
      <c r="DRO100" s="369"/>
      <c r="DRP100" s="369"/>
      <c r="DRQ100" s="369"/>
      <c r="DRR100" s="369"/>
      <c r="DRS100" s="369"/>
      <c r="DRT100" s="369"/>
      <c r="DRU100" s="369"/>
      <c r="DRV100" s="369"/>
      <c r="DRW100" s="369"/>
      <c r="DRX100" s="369"/>
      <c r="DRY100" s="369"/>
      <c r="DRZ100" s="369"/>
      <c r="DSA100" s="369"/>
      <c r="DSB100" s="369"/>
      <c r="DSC100" s="369"/>
      <c r="DSD100" s="369"/>
      <c r="DSE100" s="369"/>
      <c r="DSF100" s="369"/>
      <c r="DSG100" s="369"/>
      <c r="DSH100" s="369"/>
      <c r="DSI100" s="369"/>
      <c r="DSJ100" s="369"/>
      <c r="DSK100" s="369"/>
      <c r="DSL100" s="369"/>
      <c r="DSM100" s="369"/>
      <c r="DSN100" s="369"/>
      <c r="DSO100" s="369"/>
      <c r="DSP100" s="369"/>
      <c r="DSQ100" s="369"/>
      <c r="DSR100" s="369"/>
      <c r="DSS100" s="369"/>
      <c r="DST100" s="369"/>
      <c r="DSU100" s="369"/>
      <c r="DSV100" s="369"/>
      <c r="DSW100" s="369"/>
      <c r="DSX100" s="369"/>
      <c r="DSY100" s="369"/>
      <c r="DSZ100" s="369"/>
      <c r="DTA100" s="369"/>
      <c r="DTB100" s="369"/>
      <c r="DTC100" s="369"/>
      <c r="DTD100" s="369"/>
      <c r="DTE100" s="369"/>
      <c r="DTF100" s="369"/>
      <c r="DTG100" s="369"/>
      <c r="DTH100" s="369"/>
      <c r="DTI100" s="369"/>
      <c r="DTJ100" s="369"/>
      <c r="DTK100" s="369"/>
      <c r="DTL100" s="369"/>
      <c r="DTM100" s="369"/>
      <c r="DTN100" s="369"/>
      <c r="DTO100" s="369"/>
      <c r="DTP100" s="369"/>
      <c r="DTQ100" s="369"/>
      <c r="DTR100" s="369"/>
      <c r="DTS100" s="369"/>
      <c r="DTT100" s="369"/>
      <c r="DTU100" s="369"/>
      <c r="DTV100" s="369"/>
      <c r="DTW100" s="369"/>
      <c r="DTX100" s="369"/>
      <c r="DTY100" s="369"/>
      <c r="DTZ100" s="369"/>
      <c r="DUA100" s="369"/>
      <c r="DUB100" s="369"/>
      <c r="DUC100" s="369"/>
      <c r="DUD100" s="369"/>
      <c r="DUE100" s="369"/>
      <c r="DUF100" s="369"/>
      <c r="DUG100" s="369"/>
      <c r="DUH100" s="369"/>
      <c r="DUI100" s="369"/>
      <c r="DUJ100" s="369"/>
      <c r="DUK100" s="369"/>
      <c r="DUL100" s="369"/>
      <c r="DUM100" s="369"/>
      <c r="DUN100" s="369"/>
      <c r="DUO100" s="369"/>
      <c r="DUP100" s="369"/>
      <c r="DUQ100" s="369"/>
      <c r="DUR100" s="369"/>
      <c r="DUS100" s="369"/>
      <c r="DUT100" s="369"/>
      <c r="DUU100" s="369"/>
      <c r="DUV100" s="369"/>
      <c r="DUW100" s="369"/>
      <c r="DUX100" s="369"/>
      <c r="DUY100" s="369"/>
      <c r="DUZ100" s="369"/>
      <c r="DVA100" s="369"/>
      <c r="DVB100" s="369"/>
      <c r="DVC100" s="369"/>
      <c r="DVD100" s="369"/>
      <c r="DVE100" s="369"/>
      <c r="DVF100" s="369"/>
      <c r="DVG100" s="369"/>
      <c r="DVH100" s="369"/>
      <c r="DVI100" s="369"/>
      <c r="DVJ100" s="369"/>
      <c r="DVK100" s="369"/>
      <c r="DVL100" s="369"/>
      <c r="DVM100" s="369"/>
      <c r="DVN100" s="369"/>
      <c r="DVO100" s="369"/>
      <c r="DVP100" s="369"/>
      <c r="DVQ100" s="369"/>
      <c r="DVR100" s="369"/>
      <c r="DVS100" s="369"/>
      <c r="DVT100" s="369"/>
      <c r="DVU100" s="369"/>
      <c r="DVV100" s="369"/>
      <c r="DVW100" s="369"/>
      <c r="DVX100" s="369"/>
      <c r="DVY100" s="369"/>
      <c r="DVZ100" s="369"/>
      <c r="DWA100" s="369"/>
      <c r="DWB100" s="369"/>
      <c r="DWC100" s="369"/>
      <c r="DWD100" s="369"/>
      <c r="DWE100" s="369"/>
      <c r="DWF100" s="369"/>
      <c r="DWG100" s="369"/>
      <c r="DWH100" s="369"/>
      <c r="DWI100" s="369"/>
      <c r="DWJ100" s="369"/>
      <c r="DWK100" s="369"/>
      <c r="DWL100" s="369"/>
      <c r="DWM100" s="369"/>
      <c r="DWN100" s="369"/>
      <c r="DWO100" s="369"/>
      <c r="DWP100" s="369"/>
      <c r="DWQ100" s="369"/>
      <c r="DWR100" s="369"/>
      <c r="DWS100" s="369"/>
      <c r="DWT100" s="369"/>
      <c r="DWU100" s="369"/>
      <c r="DWV100" s="369"/>
      <c r="DWW100" s="369"/>
      <c r="DWX100" s="369"/>
      <c r="DWY100" s="369"/>
      <c r="DWZ100" s="369"/>
      <c r="DXA100" s="369"/>
      <c r="DXB100" s="369"/>
      <c r="DXC100" s="369"/>
      <c r="DXD100" s="369"/>
      <c r="DXE100" s="369"/>
      <c r="DXF100" s="369"/>
      <c r="DXG100" s="369"/>
      <c r="DXH100" s="369"/>
      <c r="DXI100" s="369"/>
      <c r="DXJ100" s="369"/>
      <c r="DXK100" s="369"/>
      <c r="DXL100" s="369"/>
      <c r="DXM100" s="369"/>
      <c r="DXN100" s="369"/>
      <c r="DXO100" s="369"/>
      <c r="DXP100" s="369"/>
      <c r="DXQ100" s="369"/>
      <c r="DXR100" s="369"/>
      <c r="DXS100" s="369"/>
      <c r="DXT100" s="369"/>
      <c r="DXU100" s="369"/>
      <c r="DXV100" s="369"/>
      <c r="DXW100" s="369"/>
      <c r="DXX100" s="369"/>
      <c r="DXY100" s="369"/>
      <c r="DXZ100" s="369"/>
      <c r="DYA100" s="369"/>
      <c r="DYB100" s="369"/>
      <c r="DYC100" s="369"/>
      <c r="DYD100" s="369"/>
      <c r="DYE100" s="369"/>
      <c r="DYF100" s="369"/>
      <c r="DYG100" s="369"/>
      <c r="DYH100" s="369"/>
      <c r="DYI100" s="369"/>
      <c r="DYJ100" s="369"/>
      <c r="DYK100" s="369"/>
      <c r="DYL100" s="369"/>
      <c r="DYM100" s="369"/>
      <c r="DYN100" s="369"/>
      <c r="DYO100" s="369"/>
      <c r="DYP100" s="369"/>
      <c r="DYQ100" s="369"/>
      <c r="DYR100" s="369"/>
      <c r="DYS100" s="369"/>
      <c r="DYT100" s="369"/>
      <c r="DYU100" s="369"/>
      <c r="DYV100" s="369"/>
      <c r="DYW100" s="369"/>
      <c r="DYX100" s="369"/>
      <c r="DYY100" s="369"/>
      <c r="DYZ100" s="369"/>
      <c r="DZA100" s="369"/>
      <c r="DZB100" s="369"/>
      <c r="DZC100" s="369"/>
      <c r="DZD100" s="369"/>
      <c r="DZE100" s="369"/>
      <c r="DZF100" s="369"/>
      <c r="DZG100" s="369"/>
      <c r="DZH100" s="369"/>
      <c r="DZI100" s="369"/>
      <c r="DZJ100" s="369"/>
      <c r="DZK100" s="369"/>
      <c r="DZL100" s="369"/>
      <c r="DZM100" s="369"/>
      <c r="DZN100" s="369"/>
      <c r="DZO100" s="369"/>
      <c r="DZP100" s="369"/>
      <c r="DZQ100" s="369"/>
      <c r="DZR100" s="369"/>
      <c r="DZS100" s="369"/>
      <c r="DZT100" s="369"/>
      <c r="DZU100" s="369"/>
      <c r="DZV100" s="369"/>
      <c r="DZW100" s="369"/>
      <c r="DZX100" s="369"/>
      <c r="DZY100" s="369"/>
      <c r="DZZ100" s="369"/>
      <c r="EAA100" s="369"/>
      <c r="EAB100" s="369"/>
      <c r="EAC100" s="369"/>
      <c r="EAD100" s="369"/>
      <c r="EAE100" s="369"/>
      <c r="EAF100" s="369"/>
      <c r="EAG100" s="369"/>
      <c r="EAH100" s="369"/>
      <c r="EAI100" s="369"/>
      <c r="EAJ100" s="369"/>
      <c r="EAK100" s="369"/>
      <c r="EAL100" s="369"/>
      <c r="EAM100" s="369"/>
      <c r="EAN100" s="369"/>
      <c r="EAO100" s="369"/>
      <c r="EAP100" s="369"/>
      <c r="EAQ100" s="369"/>
      <c r="EAR100" s="369"/>
      <c r="EAS100" s="369"/>
      <c r="EAT100" s="369"/>
      <c r="EAU100" s="369"/>
      <c r="EAV100" s="369"/>
      <c r="EAW100" s="369"/>
      <c r="EAX100" s="369"/>
      <c r="EAY100" s="369"/>
      <c r="EAZ100" s="369"/>
      <c r="EBA100" s="369"/>
      <c r="EBB100" s="369"/>
      <c r="EBC100" s="369"/>
      <c r="EBD100" s="369"/>
      <c r="EBE100" s="369"/>
      <c r="EBF100" s="369"/>
      <c r="EBG100" s="369"/>
      <c r="EBH100" s="369"/>
      <c r="EBI100" s="369"/>
      <c r="EBJ100" s="369"/>
      <c r="EBK100" s="369"/>
      <c r="EBL100" s="369"/>
      <c r="EBM100" s="369"/>
      <c r="EBN100" s="369"/>
      <c r="EBO100" s="369"/>
      <c r="EBP100" s="369"/>
      <c r="EBQ100" s="369"/>
      <c r="EBR100" s="369"/>
      <c r="EBS100" s="369"/>
      <c r="EBT100" s="369"/>
      <c r="EBU100" s="369"/>
      <c r="EBV100" s="369"/>
      <c r="EBW100" s="369"/>
      <c r="EBX100" s="369"/>
      <c r="EBY100" s="369"/>
      <c r="EBZ100" s="369"/>
      <c r="ECA100" s="369"/>
      <c r="ECB100" s="369"/>
      <c r="ECC100" s="369"/>
      <c r="ECD100" s="369"/>
      <c r="ECE100" s="369"/>
      <c r="ECF100" s="369"/>
      <c r="ECG100" s="369"/>
      <c r="ECH100" s="369"/>
      <c r="ECI100" s="369"/>
      <c r="ECJ100" s="369"/>
      <c r="ECK100" s="369"/>
      <c r="ECL100" s="369"/>
      <c r="ECM100" s="369"/>
      <c r="ECN100" s="369"/>
      <c r="ECO100" s="369"/>
      <c r="ECP100" s="369"/>
      <c r="ECQ100" s="369"/>
      <c r="ECR100" s="369"/>
      <c r="ECS100" s="369"/>
      <c r="ECT100" s="369"/>
      <c r="ECU100" s="369"/>
      <c r="ECV100" s="369"/>
      <c r="ECW100" s="369"/>
      <c r="ECX100" s="369"/>
      <c r="ECY100" s="369"/>
      <c r="ECZ100" s="369"/>
      <c r="EDA100" s="369"/>
      <c r="EDB100" s="369"/>
      <c r="EDC100" s="369"/>
      <c r="EDD100" s="369"/>
      <c r="EDE100" s="369"/>
      <c r="EDF100" s="369"/>
      <c r="EDG100" s="369"/>
      <c r="EDH100" s="369"/>
      <c r="EDI100" s="369"/>
      <c r="EDJ100" s="369"/>
      <c r="EDK100" s="369"/>
      <c r="EDL100" s="369"/>
      <c r="EDM100" s="369"/>
      <c r="EDN100" s="369"/>
      <c r="EDO100" s="369"/>
      <c r="EDP100" s="369"/>
      <c r="EDQ100" s="369"/>
      <c r="EDR100" s="369"/>
      <c r="EDS100" s="369"/>
      <c r="EDT100" s="369"/>
      <c r="EDU100" s="369"/>
      <c r="EDV100" s="369"/>
      <c r="EDW100" s="369"/>
      <c r="EDX100" s="369"/>
      <c r="EDY100" s="369"/>
      <c r="EDZ100" s="369"/>
      <c r="EEA100" s="369"/>
      <c r="EEB100" s="369"/>
      <c r="EEC100" s="369"/>
      <c r="EED100" s="369"/>
      <c r="EEE100" s="369"/>
      <c r="EEF100" s="369"/>
      <c r="EEG100" s="369"/>
      <c r="EEH100" s="369"/>
      <c r="EEI100" s="369"/>
      <c r="EEJ100" s="369"/>
      <c r="EEK100" s="369"/>
      <c r="EEL100" s="369"/>
      <c r="EEM100" s="369"/>
      <c r="EEN100" s="369"/>
      <c r="EEO100" s="369"/>
      <c r="EEP100" s="369"/>
      <c r="EEQ100" s="369"/>
      <c r="EER100" s="369"/>
      <c r="EES100" s="369"/>
      <c r="EET100" s="369"/>
      <c r="EEU100" s="369"/>
      <c r="EEV100" s="369"/>
      <c r="EEW100" s="369"/>
      <c r="EEX100" s="369"/>
      <c r="EEY100" s="369"/>
      <c r="EEZ100" s="369"/>
      <c r="EFA100" s="369"/>
      <c r="EFB100" s="369"/>
      <c r="EFC100" s="369"/>
      <c r="EFD100" s="369"/>
      <c r="EFE100" s="369"/>
      <c r="EFF100" s="369"/>
      <c r="EFG100" s="369"/>
      <c r="EFH100" s="369"/>
      <c r="EFI100" s="369"/>
      <c r="EFJ100" s="369"/>
      <c r="EFK100" s="369"/>
      <c r="EFL100" s="369"/>
      <c r="EFM100" s="369"/>
      <c r="EFN100" s="369"/>
      <c r="EFO100" s="369"/>
      <c r="EFP100" s="369"/>
      <c r="EFQ100" s="369"/>
      <c r="EFR100" s="369"/>
      <c r="EFS100" s="369"/>
      <c r="EFT100" s="369"/>
      <c r="EFU100" s="369"/>
      <c r="EFV100" s="369"/>
      <c r="EFW100" s="369"/>
      <c r="EFX100" s="369"/>
      <c r="EFY100" s="369"/>
      <c r="EFZ100" s="369"/>
      <c r="EGA100" s="369"/>
      <c r="EGB100" s="369"/>
      <c r="EGC100" s="369"/>
      <c r="EGD100" s="369"/>
      <c r="EGE100" s="369"/>
      <c r="EGF100" s="369"/>
      <c r="EGG100" s="369"/>
      <c r="EGH100" s="369"/>
      <c r="EGI100" s="369"/>
      <c r="EGJ100" s="369"/>
      <c r="EGK100" s="369"/>
      <c r="EGL100" s="369"/>
      <c r="EGM100" s="369"/>
      <c r="EGN100" s="369"/>
      <c r="EGO100" s="369"/>
      <c r="EGP100" s="369"/>
      <c r="EGQ100" s="369"/>
      <c r="EGR100" s="369"/>
      <c r="EGS100" s="369"/>
      <c r="EGT100" s="369"/>
      <c r="EGU100" s="369"/>
      <c r="EGV100" s="369"/>
      <c r="EGW100" s="369"/>
      <c r="EGX100" s="369"/>
      <c r="EGY100" s="369"/>
      <c r="EGZ100" s="369"/>
      <c r="EHA100" s="369"/>
      <c r="EHB100" s="369"/>
      <c r="EHC100" s="369"/>
      <c r="EHD100" s="369"/>
      <c r="EHE100" s="369"/>
      <c r="EHF100" s="369"/>
      <c r="EHG100" s="369"/>
      <c r="EHH100" s="369"/>
      <c r="EHI100" s="369"/>
      <c r="EHJ100" s="369"/>
      <c r="EHK100" s="369"/>
      <c r="EHL100" s="369"/>
      <c r="EHM100" s="369"/>
      <c r="EHN100" s="369"/>
      <c r="EHO100" s="369"/>
      <c r="EHP100" s="369"/>
      <c r="EHQ100" s="369"/>
      <c r="EHR100" s="369"/>
      <c r="EHS100" s="369"/>
      <c r="EHT100" s="369"/>
      <c r="EHU100" s="369"/>
      <c r="EHV100" s="369"/>
      <c r="EHW100" s="369"/>
      <c r="EHX100" s="369"/>
      <c r="EHY100" s="369"/>
      <c r="EHZ100" s="369"/>
      <c r="EIA100" s="369"/>
      <c r="EIB100" s="369"/>
      <c r="EIC100" s="369"/>
      <c r="EID100" s="369"/>
      <c r="EIE100" s="369"/>
      <c r="EIF100" s="369"/>
      <c r="EIG100" s="369"/>
      <c r="EIH100" s="369"/>
      <c r="EII100" s="369"/>
      <c r="EIJ100" s="369"/>
      <c r="EIK100" s="369"/>
      <c r="EIL100" s="369"/>
      <c r="EIM100" s="369"/>
      <c r="EIN100" s="369"/>
      <c r="EIO100" s="369"/>
      <c r="EIP100" s="369"/>
      <c r="EIQ100" s="369"/>
      <c r="EIR100" s="369"/>
      <c r="EIS100" s="369"/>
      <c r="EIT100" s="369"/>
      <c r="EIU100" s="369"/>
      <c r="EIV100" s="369"/>
      <c r="EIW100" s="369"/>
      <c r="EIX100" s="369"/>
      <c r="EIY100" s="369"/>
      <c r="EIZ100" s="369"/>
      <c r="EJA100" s="369"/>
      <c r="EJB100" s="369"/>
      <c r="EJC100" s="369"/>
      <c r="EJD100" s="369"/>
      <c r="EJE100" s="369"/>
      <c r="EJF100" s="369"/>
      <c r="EJG100" s="369"/>
      <c r="EJH100" s="369"/>
      <c r="EJI100" s="369"/>
      <c r="EJJ100" s="369"/>
      <c r="EJK100" s="369"/>
      <c r="EJL100" s="369"/>
      <c r="EJM100" s="369"/>
      <c r="EJN100" s="369"/>
      <c r="EJO100" s="369"/>
      <c r="EJP100" s="369"/>
      <c r="EJQ100" s="369"/>
      <c r="EJR100" s="369"/>
      <c r="EJS100" s="369"/>
      <c r="EJT100" s="369"/>
      <c r="EJU100" s="369"/>
      <c r="EJV100" s="369"/>
      <c r="EJW100" s="369"/>
      <c r="EJX100" s="369"/>
      <c r="EJY100" s="369"/>
      <c r="EJZ100" s="369"/>
      <c r="EKA100" s="369"/>
      <c r="EKB100" s="369"/>
      <c r="EKC100" s="369"/>
      <c r="EKD100" s="369"/>
      <c r="EKE100" s="369"/>
      <c r="EKF100" s="369"/>
      <c r="EKG100" s="369"/>
      <c r="EKH100" s="369"/>
      <c r="EKI100" s="369"/>
      <c r="EKJ100" s="369"/>
      <c r="EKK100" s="369"/>
      <c r="EKL100" s="369"/>
      <c r="EKM100" s="369"/>
      <c r="EKN100" s="369"/>
      <c r="EKO100" s="369"/>
      <c r="EKP100" s="369"/>
      <c r="EKQ100" s="369"/>
      <c r="EKR100" s="369"/>
      <c r="EKS100" s="369"/>
      <c r="EKT100" s="369"/>
      <c r="EKU100" s="369"/>
      <c r="EKV100" s="369"/>
      <c r="EKW100" s="369"/>
      <c r="EKX100" s="369"/>
      <c r="EKY100" s="369"/>
      <c r="EKZ100" s="369"/>
      <c r="ELA100" s="369"/>
      <c r="ELB100" s="369"/>
      <c r="ELC100" s="369"/>
      <c r="ELD100" s="369"/>
      <c r="ELE100" s="369"/>
      <c r="ELF100" s="369"/>
      <c r="ELG100" s="369"/>
      <c r="ELH100" s="369"/>
      <c r="ELI100" s="369"/>
      <c r="ELJ100" s="369"/>
      <c r="ELK100" s="369"/>
      <c r="ELL100" s="369"/>
      <c r="ELM100" s="369"/>
      <c r="ELN100" s="369"/>
      <c r="ELO100" s="369"/>
      <c r="ELP100" s="369"/>
      <c r="ELQ100" s="369"/>
      <c r="ELR100" s="369"/>
      <c r="ELS100" s="369"/>
      <c r="ELT100" s="369"/>
      <c r="ELU100" s="369"/>
      <c r="ELV100" s="369"/>
      <c r="ELW100" s="369"/>
      <c r="ELX100" s="369"/>
      <c r="ELY100" s="369"/>
      <c r="ELZ100" s="369"/>
      <c r="EMA100" s="369"/>
      <c r="EMB100" s="369"/>
      <c r="EMC100" s="369"/>
      <c r="EMD100" s="369"/>
      <c r="EME100" s="369"/>
      <c r="EMF100" s="369"/>
      <c r="EMG100" s="369"/>
      <c r="EMH100" s="369"/>
      <c r="EMI100" s="369"/>
      <c r="EMJ100" s="369"/>
      <c r="EMK100" s="369"/>
      <c r="EML100" s="369"/>
      <c r="EMM100" s="369"/>
      <c r="EMN100" s="369"/>
      <c r="EMO100" s="369"/>
      <c r="EMP100" s="369"/>
      <c r="EMQ100" s="369"/>
      <c r="EMR100" s="369"/>
      <c r="EMS100" s="369"/>
      <c r="EMT100" s="369"/>
      <c r="EMU100" s="369"/>
      <c r="EMV100" s="369"/>
      <c r="EMW100" s="369"/>
      <c r="EMX100" s="369"/>
      <c r="EMY100" s="369"/>
      <c r="EMZ100" s="369"/>
      <c r="ENA100" s="369"/>
      <c r="ENB100" s="369"/>
      <c r="ENC100" s="369"/>
      <c r="END100" s="369"/>
      <c r="ENE100" s="369"/>
      <c r="ENF100" s="369"/>
      <c r="ENG100" s="369"/>
      <c r="ENH100" s="369"/>
      <c r="ENI100" s="369"/>
      <c r="ENJ100" s="369"/>
      <c r="ENK100" s="369"/>
      <c r="ENL100" s="369"/>
      <c r="ENM100" s="369"/>
      <c r="ENN100" s="369"/>
      <c r="ENO100" s="369"/>
      <c r="ENP100" s="369"/>
      <c r="ENQ100" s="369"/>
      <c r="ENR100" s="369"/>
      <c r="ENS100" s="369"/>
      <c r="ENT100" s="369"/>
      <c r="ENU100" s="369"/>
      <c r="ENV100" s="369"/>
      <c r="ENW100" s="369"/>
      <c r="ENX100" s="369"/>
      <c r="ENY100" s="369"/>
      <c r="ENZ100" s="369"/>
      <c r="EOA100" s="369"/>
      <c r="EOB100" s="369"/>
      <c r="EOC100" s="369"/>
      <c r="EOD100" s="369"/>
      <c r="EOE100" s="369"/>
      <c r="EOF100" s="369"/>
      <c r="EOG100" s="369"/>
      <c r="EOH100" s="369"/>
      <c r="EOI100" s="369"/>
      <c r="EOJ100" s="369"/>
      <c r="EOK100" s="369"/>
      <c r="EOL100" s="369"/>
      <c r="EOM100" s="369"/>
      <c r="EON100" s="369"/>
      <c r="EOO100" s="369"/>
      <c r="EOP100" s="369"/>
      <c r="EOQ100" s="369"/>
      <c r="EOR100" s="369"/>
      <c r="EOS100" s="369"/>
      <c r="EOT100" s="369"/>
      <c r="EOU100" s="369"/>
      <c r="EOV100" s="369"/>
      <c r="EOW100" s="369"/>
      <c r="EOX100" s="369"/>
      <c r="EOY100" s="369"/>
      <c r="EOZ100" s="369"/>
      <c r="EPA100" s="369"/>
      <c r="EPB100" s="369"/>
      <c r="EPC100" s="369"/>
      <c r="EPD100" s="369"/>
      <c r="EPE100" s="369"/>
      <c r="EPF100" s="369"/>
      <c r="EPG100" s="369"/>
      <c r="EPH100" s="369"/>
      <c r="EPI100" s="369"/>
      <c r="EPJ100" s="369"/>
      <c r="EPK100" s="369"/>
      <c r="EPL100" s="369"/>
      <c r="EPM100" s="369"/>
      <c r="EPN100" s="369"/>
      <c r="EPO100" s="369"/>
      <c r="EPP100" s="369"/>
      <c r="EPQ100" s="369"/>
      <c r="EPR100" s="369"/>
      <c r="EPS100" s="369"/>
      <c r="EPT100" s="369"/>
      <c r="EPU100" s="369"/>
      <c r="EPV100" s="369"/>
      <c r="EPW100" s="369"/>
      <c r="EPX100" s="369"/>
      <c r="EPY100" s="369"/>
      <c r="EPZ100" s="369"/>
      <c r="EQA100" s="369"/>
      <c r="EQB100" s="369"/>
      <c r="EQC100" s="369"/>
      <c r="EQD100" s="369"/>
      <c r="EQE100" s="369"/>
      <c r="EQF100" s="369"/>
      <c r="EQG100" s="369"/>
      <c r="EQH100" s="369"/>
      <c r="EQI100" s="369"/>
      <c r="EQJ100" s="369"/>
      <c r="EQK100" s="369"/>
      <c r="EQL100" s="369"/>
      <c r="EQM100" s="369"/>
      <c r="EQN100" s="369"/>
      <c r="EQO100" s="369"/>
      <c r="EQP100" s="369"/>
      <c r="EQQ100" s="369"/>
      <c r="EQR100" s="369"/>
      <c r="EQS100" s="369"/>
      <c r="EQT100" s="369"/>
      <c r="EQU100" s="369"/>
      <c r="EQV100" s="369"/>
      <c r="EQW100" s="369"/>
      <c r="EQX100" s="369"/>
      <c r="EQY100" s="369"/>
      <c r="EQZ100" s="369"/>
      <c r="ERA100" s="369"/>
      <c r="ERB100" s="369"/>
      <c r="ERC100" s="369"/>
      <c r="ERD100" s="369"/>
      <c r="ERE100" s="369"/>
      <c r="ERF100" s="369"/>
      <c r="ERG100" s="369"/>
      <c r="ERH100" s="369"/>
      <c r="ERI100" s="369"/>
      <c r="ERJ100" s="369"/>
      <c r="ERK100" s="369"/>
      <c r="ERL100" s="369"/>
      <c r="ERM100" s="369"/>
      <c r="ERN100" s="369"/>
      <c r="ERO100" s="369"/>
      <c r="ERP100" s="369"/>
      <c r="ERQ100" s="369"/>
      <c r="ERR100" s="369"/>
      <c r="ERS100" s="369"/>
      <c r="ERT100" s="369"/>
      <c r="ERU100" s="369"/>
      <c r="ERV100" s="369"/>
      <c r="ERW100" s="369"/>
      <c r="ERX100" s="369"/>
      <c r="ERY100" s="369"/>
      <c r="ERZ100" s="369"/>
      <c r="ESA100" s="369"/>
      <c r="ESB100" s="369"/>
      <c r="ESC100" s="369"/>
      <c r="ESD100" s="369"/>
      <c r="ESE100" s="369"/>
      <c r="ESF100" s="369"/>
      <c r="ESG100" s="369"/>
      <c r="ESH100" s="369"/>
      <c r="ESI100" s="369"/>
      <c r="ESJ100" s="369"/>
      <c r="ESK100" s="369"/>
      <c r="ESL100" s="369"/>
      <c r="ESM100" s="369"/>
      <c r="ESN100" s="369"/>
      <c r="ESO100" s="369"/>
      <c r="ESP100" s="369"/>
      <c r="ESQ100" s="369"/>
      <c r="ESR100" s="369"/>
      <c r="ESS100" s="369"/>
      <c r="EST100" s="369"/>
      <c r="ESU100" s="369"/>
      <c r="ESV100" s="369"/>
      <c r="ESW100" s="369"/>
      <c r="ESX100" s="369"/>
      <c r="ESY100" s="369"/>
      <c r="ESZ100" s="369"/>
      <c r="ETA100" s="369"/>
      <c r="ETB100" s="369"/>
      <c r="ETC100" s="369"/>
      <c r="ETD100" s="369"/>
      <c r="ETE100" s="369"/>
      <c r="ETF100" s="369"/>
      <c r="ETG100" s="369"/>
      <c r="ETH100" s="369"/>
      <c r="ETI100" s="369"/>
      <c r="ETJ100" s="369"/>
      <c r="ETK100" s="369"/>
      <c r="ETL100" s="369"/>
      <c r="ETM100" s="369"/>
      <c r="ETN100" s="369"/>
      <c r="ETO100" s="369"/>
      <c r="ETP100" s="369"/>
      <c r="ETQ100" s="369"/>
      <c r="ETR100" s="369"/>
      <c r="ETS100" s="369"/>
      <c r="ETT100" s="369"/>
      <c r="ETU100" s="369"/>
      <c r="ETV100" s="369"/>
      <c r="ETW100" s="369"/>
      <c r="ETX100" s="369"/>
      <c r="ETY100" s="369"/>
      <c r="ETZ100" s="369"/>
      <c r="EUA100" s="369"/>
      <c r="EUB100" s="369"/>
      <c r="EUC100" s="369"/>
      <c r="EUD100" s="369"/>
      <c r="EUE100" s="369"/>
      <c r="EUF100" s="369"/>
      <c r="EUG100" s="369"/>
      <c r="EUH100" s="369"/>
      <c r="EUI100" s="369"/>
      <c r="EUJ100" s="369"/>
      <c r="EUK100" s="369"/>
      <c r="EUL100" s="369"/>
      <c r="EUM100" s="369"/>
      <c r="EUN100" s="369"/>
      <c r="EUO100" s="369"/>
      <c r="EUP100" s="369"/>
      <c r="EUQ100" s="369"/>
      <c r="EUR100" s="369"/>
      <c r="EUS100" s="369"/>
      <c r="EUT100" s="369"/>
      <c r="EUU100" s="369"/>
      <c r="EUV100" s="369"/>
      <c r="EUW100" s="369"/>
      <c r="EUX100" s="369"/>
      <c r="EUY100" s="369"/>
      <c r="EUZ100" s="369"/>
      <c r="EVA100" s="369"/>
      <c r="EVB100" s="369"/>
      <c r="EVC100" s="369"/>
      <c r="EVD100" s="369"/>
      <c r="EVE100" s="369"/>
      <c r="EVF100" s="369"/>
      <c r="EVG100" s="369"/>
      <c r="EVH100" s="369"/>
      <c r="EVI100" s="369"/>
      <c r="EVJ100" s="369"/>
      <c r="EVK100" s="369"/>
      <c r="EVL100" s="369"/>
      <c r="EVM100" s="369"/>
      <c r="EVN100" s="369"/>
      <c r="EVO100" s="369"/>
      <c r="EVP100" s="369"/>
      <c r="EVQ100" s="369"/>
      <c r="EVR100" s="369"/>
      <c r="EVS100" s="369"/>
      <c r="EVT100" s="369"/>
      <c r="EVU100" s="369"/>
      <c r="EVV100" s="369"/>
      <c r="EVW100" s="369"/>
      <c r="EVX100" s="369"/>
      <c r="EVY100" s="369"/>
      <c r="EVZ100" s="369"/>
      <c r="EWA100" s="369"/>
      <c r="EWB100" s="369"/>
      <c r="EWC100" s="369"/>
      <c r="EWD100" s="369"/>
      <c r="EWE100" s="369"/>
      <c r="EWF100" s="369"/>
      <c r="EWG100" s="369"/>
      <c r="EWH100" s="369"/>
      <c r="EWI100" s="369"/>
      <c r="EWJ100" s="369"/>
      <c r="EWK100" s="369"/>
      <c r="EWL100" s="369"/>
      <c r="EWM100" s="369"/>
      <c r="EWN100" s="369"/>
      <c r="EWO100" s="369"/>
      <c r="EWP100" s="369"/>
      <c r="EWQ100" s="369"/>
      <c r="EWR100" s="369"/>
      <c r="EWS100" s="369"/>
      <c r="EWT100" s="369"/>
      <c r="EWU100" s="369"/>
      <c r="EWV100" s="369"/>
      <c r="EWW100" s="369"/>
      <c r="EWX100" s="369"/>
      <c r="EWY100" s="369"/>
      <c r="EWZ100" s="369"/>
      <c r="EXA100" s="369"/>
      <c r="EXB100" s="369"/>
      <c r="EXC100" s="369"/>
      <c r="EXD100" s="369"/>
      <c r="EXE100" s="369"/>
      <c r="EXF100" s="369"/>
      <c r="EXG100" s="369"/>
      <c r="EXH100" s="369"/>
      <c r="EXI100" s="369"/>
      <c r="EXJ100" s="369"/>
      <c r="EXK100" s="369"/>
      <c r="EXL100" s="369"/>
      <c r="EXM100" s="369"/>
      <c r="EXN100" s="369"/>
      <c r="EXO100" s="369"/>
      <c r="EXP100" s="369"/>
      <c r="EXQ100" s="369"/>
      <c r="EXR100" s="369"/>
      <c r="EXS100" s="369"/>
      <c r="EXT100" s="369"/>
      <c r="EXU100" s="369"/>
      <c r="EXV100" s="369"/>
      <c r="EXW100" s="369"/>
      <c r="EXX100" s="369"/>
      <c r="EXY100" s="369"/>
      <c r="EXZ100" s="369"/>
      <c r="EYA100" s="369"/>
      <c r="EYB100" s="369"/>
      <c r="EYC100" s="369"/>
      <c r="EYD100" s="369"/>
      <c r="EYE100" s="369"/>
      <c r="EYF100" s="369"/>
      <c r="EYG100" s="369"/>
      <c r="EYH100" s="369"/>
      <c r="EYI100" s="369"/>
      <c r="EYJ100" s="369"/>
      <c r="EYK100" s="369"/>
      <c r="EYL100" s="369"/>
      <c r="EYM100" s="369"/>
      <c r="EYN100" s="369"/>
      <c r="EYO100" s="369"/>
      <c r="EYP100" s="369"/>
      <c r="EYQ100" s="369"/>
      <c r="EYR100" s="369"/>
      <c r="EYS100" s="369"/>
      <c r="EYT100" s="369"/>
      <c r="EYU100" s="369"/>
      <c r="EYV100" s="369"/>
      <c r="EYW100" s="369"/>
      <c r="EYX100" s="369"/>
      <c r="EYY100" s="369"/>
      <c r="EYZ100" s="369"/>
      <c r="EZA100" s="369"/>
      <c r="EZB100" s="369"/>
      <c r="EZC100" s="369"/>
      <c r="EZD100" s="369"/>
      <c r="EZE100" s="369"/>
      <c r="EZF100" s="369"/>
      <c r="EZG100" s="369"/>
      <c r="EZH100" s="369"/>
      <c r="EZI100" s="369"/>
      <c r="EZJ100" s="369"/>
      <c r="EZK100" s="369"/>
      <c r="EZL100" s="369"/>
      <c r="EZM100" s="369"/>
      <c r="EZN100" s="369"/>
      <c r="EZO100" s="369"/>
      <c r="EZP100" s="369"/>
      <c r="EZQ100" s="369"/>
      <c r="EZR100" s="369"/>
      <c r="EZS100" s="369"/>
      <c r="EZT100" s="369"/>
      <c r="EZU100" s="369"/>
      <c r="EZV100" s="369"/>
      <c r="EZW100" s="369"/>
      <c r="EZX100" s="369"/>
      <c r="EZY100" s="369"/>
      <c r="EZZ100" s="369"/>
      <c r="FAA100" s="369"/>
      <c r="FAB100" s="369"/>
      <c r="FAC100" s="369"/>
      <c r="FAD100" s="369"/>
      <c r="FAE100" s="369"/>
      <c r="FAF100" s="369"/>
      <c r="FAG100" s="369"/>
      <c r="FAH100" s="369"/>
      <c r="FAI100" s="369"/>
      <c r="FAJ100" s="369"/>
      <c r="FAK100" s="369"/>
      <c r="FAL100" s="369"/>
      <c r="FAM100" s="369"/>
      <c r="FAN100" s="369"/>
      <c r="FAO100" s="369"/>
      <c r="FAP100" s="369"/>
      <c r="FAQ100" s="369"/>
      <c r="FAR100" s="369"/>
      <c r="FAS100" s="369"/>
      <c r="FAT100" s="369"/>
      <c r="FAU100" s="369"/>
      <c r="FAV100" s="369"/>
      <c r="FAW100" s="369"/>
      <c r="FAX100" s="369"/>
      <c r="FAY100" s="369"/>
      <c r="FAZ100" s="369"/>
      <c r="FBA100" s="369"/>
      <c r="FBB100" s="369"/>
      <c r="FBC100" s="369"/>
      <c r="FBD100" s="369"/>
      <c r="FBE100" s="369"/>
      <c r="FBF100" s="369"/>
      <c r="FBG100" s="369"/>
      <c r="FBH100" s="369"/>
      <c r="FBI100" s="369"/>
      <c r="FBJ100" s="369"/>
      <c r="FBK100" s="369"/>
      <c r="FBL100" s="369"/>
      <c r="FBM100" s="369"/>
      <c r="FBN100" s="369"/>
      <c r="FBO100" s="369"/>
      <c r="FBP100" s="369"/>
      <c r="FBQ100" s="369"/>
      <c r="FBR100" s="369"/>
      <c r="FBS100" s="369"/>
      <c r="FBT100" s="369"/>
      <c r="FBU100" s="369"/>
      <c r="FBV100" s="369"/>
      <c r="FBW100" s="369"/>
      <c r="FBX100" s="369"/>
      <c r="FBY100" s="369"/>
      <c r="FBZ100" s="369"/>
      <c r="FCA100" s="369"/>
      <c r="FCB100" s="369"/>
      <c r="FCC100" s="369"/>
      <c r="FCD100" s="369"/>
      <c r="FCE100" s="369"/>
      <c r="FCF100" s="369"/>
      <c r="FCG100" s="369"/>
      <c r="FCH100" s="369"/>
      <c r="FCI100" s="369"/>
      <c r="FCJ100" s="369"/>
      <c r="FCK100" s="369"/>
      <c r="FCL100" s="369"/>
      <c r="FCM100" s="369"/>
      <c r="FCN100" s="369"/>
      <c r="FCO100" s="369"/>
      <c r="FCP100" s="369"/>
      <c r="FCQ100" s="369"/>
      <c r="FCR100" s="369"/>
      <c r="FCS100" s="369"/>
      <c r="FCT100" s="369"/>
      <c r="FCU100" s="369"/>
      <c r="FCV100" s="369"/>
      <c r="FCW100" s="369"/>
      <c r="FCX100" s="369"/>
      <c r="FCY100" s="369"/>
      <c r="FCZ100" s="369"/>
      <c r="FDA100" s="369"/>
      <c r="FDB100" s="369"/>
      <c r="FDC100" s="369"/>
      <c r="FDD100" s="369"/>
      <c r="FDE100" s="369"/>
      <c r="FDF100" s="369"/>
      <c r="FDG100" s="369"/>
      <c r="FDH100" s="369"/>
      <c r="FDI100" s="369"/>
      <c r="FDJ100" s="369"/>
      <c r="FDK100" s="369"/>
      <c r="FDL100" s="369"/>
      <c r="FDM100" s="369"/>
      <c r="FDN100" s="369"/>
      <c r="FDO100" s="369"/>
      <c r="FDP100" s="369"/>
      <c r="FDQ100" s="369"/>
      <c r="FDR100" s="369"/>
      <c r="FDS100" s="369"/>
      <c r="FDT100" s="369"/>
      <c r="FDU100" s="369"/>
      <c r="FDV100" s="369"/>
      <c r="FDW100" s="369"/>
      <c r="FDX100" s="369"/>
      <c r="FDY100" s="369"/>
      <c r="FDZ100" s="369"/>
      <c r="FEA100" s="369"/>
      <c r="FEB100" s="369"/>
      <c r="FEC100" s="369"/>
      <c r="FED100" s="369"/>
      <c r="FEE100" s="369"/>
      <c r="FEF100" s="369"/>
      <c r="FEG100" s="369"/>
      <c r="FEH100" s="369"/>
      <c r="FEI100" s="369"/>
      <c r="FEJ100" s="369"/>
      <c r="FEK100" s="369"/>
      <c r="FEL100" s="369"/>
      <c r="FEM100" s="369"/>
      <c r="FEN100" s="369"/>
      <c r="FEO100" s="369"/>
      <c r="FEP100" s="369"/>
      <c r="FEQ100" s="369"/>
      <c r="FER100" s="369"/>
      <c r="FES100" s="369"/>
      <c r="FET100" s="369"/>
      <c r="FEU100" s="369"/>
      <c r="FEV100" s="369"/>
      <c r="FEW100" s="369"/>
      <c r="FEX100" s="369"/>
      <c r="FEY100" s="369"/>
      <c r="FEZ100" s="369"/>
      <c r="FFA100" s="369"/>
      <c r="FFB100" s="369"/>
      <c r="FFC100" s="369"/>
      <c r="FFD100" s="369"/>
      <c r="FFE100" s="369"/>
      <c r="FFF100" s="369"/>
      <c r="FFG100" s="369"/>
      <c r="FFH100" s="369"/>
      <c r="FFI100" s="369"/>
      <c r="FFJ100" s="369"/>
      <c r="FFK100" s="369"/>
      <c r="FFL100" s="369"/>
      <c r="FFM100" s="369"/>
      <c r="FFN100" s="369"/>
      <c r="FFO100" s="369"/>
      <c r="FFP100" s="369"/>
      <c r="FFQ100" s="369"/>
      <c r="FFR100" s="369"/>
      <c r="FFS100" s="369"/>
      <c r="FFT100" s="369"/>
      <c r="FFU100" s="369"/>
      <c r="FFV100" s="369"/>
      <c r="FFW100" s="369"/>
      <c r="FFX100" s="369"/>
      <c r="FFY100" s="369"/>
      <c r="FFZ100" s="369"/>
      <c r="FGA100" s="369"/>
      <c r="FGB100" s="369"/>
      <c r="FGC100" s="369"/>
      <c r="FGD100" s="369"/>
      <c r="FGE100" s="369"/>
      <c r="FGF100" s="369"/>
      <c r="FGG100" s="369"/>
      <c r="FGH100" s="369"/>
      <c r="FGI100" s="369"/>
      <c r="FGJ100" s="369"/>
      <c r="FGK100" s="369"/>
      <c r="FGL100" s="369"/>
      <c r="FGM100" s="369"/>
      <c r="FGN100" s="369"/>
      <c r="FGO100" s="369"/>
      <c r="FGP100" s="369"/>
      <c r="FGQ100" s="369"/>
      <c r="FGR100" s="369"/>
      <c r="FGS100" s="369"/>
      <c r="FGT100" s="369"/>
      <c r="FGU100" s="369"/>
      <c r="FGV100" s="369"/>
      <c r="FGW100" s="369"/>
      <c r="FGX100" s="369"/>
      <c r="FGY100" s="369"/>
      <c r="FGZ100" s="369"/>
      <c r="FHA100" s="369"/>
      <c r="FHB100" s="369"/>
      <c r="FHC100" s="369"/>
      <c r="FHD100" s="369"/>
      <c r="FHE100" s="369"/>
      <c r="FHF100" s="369"/>
      <c r="FHG100" s="369"/>
      <c r="FHH100" s="369"/>
      <c r="FHI100" s="369"/>
      <c r="FHJ100" s="369"/>
      <c r="FHK100" s="369"/>
      <c r="FHL100" s="369"/>
      <c r="FHM100" s="369"/>
      <c r="FHN100" s="369"/>
      <c r="FHO100" s="369"/>
      <c r="FHP100" s="369"/>
      <c r="FHQ100" s="369"/>
      <c r="FHR100" s="369"/>
      <c r="FHS100" s="369"/>
      <c r="FHT100" s="369"/>
      <c r="FHU100" s="369"/>
      <c r="FHV100" s="369"/>
      <c r="FHW100" s="369"/>
      <c r="FHX100" s="369"/>
      <c r="FHY100" s="369"/>
      <c r="FHZ100" s="369"/>
      <c r="FIA100" s="369"/>
      <c r="FIB100" s="369"/>
      <c r="FIC100" s="369"/>
      <c r="FID100" s="369"/>
      <c r="FIE100" s="369"/>
      <c r="FIF100" s="369"/>
      <c r="FIG100" s="369"/>
      <c r="FIH100" s="369"/>
      <c r="FII100" s="369"/>
      <c r="FIJ100" s="369"/>
      <c r="FIK100" s="369"/>
      <c r="FIL100" s="369"/>
      <c r="FIM100" s="369"/>
      <c r="FIN100" s="369"/>
      <c r="FIO100" s="369"/>
      <c r="FIP100" s="369"/>
      <c r="FIQ100" s="369"/>
      <c r="FIR100" s="369"/>
      <c r="FIS100" s="369"/>
      <c r="FIT100" s="369"/>
      <c r="FIU100" s="369"/>
      <c r="FIV100" s="369"/>
      <c r="FIW100" s="369"/>
      <c r="FIX100" s="369"/>
      <c r="FIY100" s="369"/>
      <c r="FIZ100" s="369"/>
      <c r="FJA100" s="369"/>
      <c r="FJB100" s="369"/>
      <c r="FJC100" s="369"/>
      <c r="FJD100" s="369"/>
      <c r="FJE100" s="369"/>
      <c r="FJF100" s="369"/>
      <c r="FJG100" s="369"/>
      <c r="FJH100" s="369"/>
      <c r="FJI100" s="369"/>
      <c r="FJJ100" s="369"/>
      <c r="FJK100" s="369"/>
      <c r="FJL100" s="369"/>
      <c r="FJM100" s="369"/>
      <c r="FJN100" s="369"/>
      <c r="FJO100" s="369"/>
      <c r="FJP100" s="369"/>
      <c r="FJQ100" s="369"/>
      <c r="FJR100" s="369"/>
      <c r="FJS100" s="369"/>
      <c r="FJT100" s="369"/>
      <c r="FJU100" s="369"/>
      <c r="FJV100" s="369"/>
      <c r="FJW100" s="369"/>
      <c r="FJX100" s="369"/>
      <c r="FJY100" s="369"/>
      <c r="FJZ100" s="369"/>
      <c r="FKA100" s="369"/>
      <c r="FKB100" s="369"/>
      <c r="FKC100" s="369"/>
      <c r="FKD100" s="369"/>
      <c r="FKE100" s="369"/>
      <c r="FKF100" s="369"/>
      <c r="FKG100" s="369"/>
      <c r="FKH100" s="369"/>
      <c r="FKI100" s="369"/>
      <c r="FKJ100" s="369"/>
      <c r="FKK100" s="369"/>
      <c r="FKL100" s="369"/>
      <c r="FKM100" s="369"/>
      <c r="FKN100" s="369"/>
      <c r="FKO100" s="369"/>
      <c r="FKP100" s="369"/>
      <c r="FKQ100" s="369"/>
      <c r="FKR100" s="369"/>
      <c r="FKS100" s="369"/>
      <c r="FKT100" s="369"/>
      <c r="FKU100" s="369"/>
      <c r="FKV100" s="369"/>
      <c r="FKW100" s="369"/>
      <c r="FKX100" s="369"/>
      <c r="FKY100" s="369"/>
      <c r="FKZ100" s="369"/>
      <c r="FLA100" s="369"/>
      <c r="FLB100" s="369"/>
      <c r="FLC100" s="369"/>
      <c r="FLD100" s="369"/>
      <c r="FLE100" s="369"/>
      <c r="FLF100" s="369"/>
      <c r="FLG100" s="369"/>
      <c r="FLH100" s="369"/>
      <c r="FLI100" s="369"/>
      <c r="FLJ100" s="369"/>
      <c r="FLK100" s="369"/>
      <c r="FLL100" s="369"/>
      <c r="FLM100" s="369"/>
      <c r="FLN100" s="369"/>
      <c r="FLO100" s="369"/>
      <c r="FLP100" s="369"/>
      <c r="FLQ100" s="369"/>
      <c r="FLR100" s="369"/>
      <c r="FLS100" s="369"/>
      <c r="FLT100" s="369"/>
      <c r="FLU100" s="369"/>
      <c r="FLV100" s="369"/>
      <c r="FLW100" s="369"/>
      <c r="FLX100" s="369"/>
      <c r="FLY100" s="369"/>
      <c r="FLZ100" s="369"/>
      <c r="FMA100" s="369"/>
      <c r="FMB100" s="369"/>
      <c r="FMC100" s="369"/>
      <c r="FMD100" s="369"/>
      <c r="FME100" s="369"/>
      <c r="FMF100" s="369"/>
      <c r="FMG100" s="369"/>
      <c r="FMH100" s="369"/>
      <c r="FMI100" s="369"/>
      <c r="FMJ100" s="369"/>
      <c r="FMK100" s="369"/>
      <c r="FML100" s="369"/>
      <c r="FMM100" s="369"/>
      <c r="FMN100" s="369"/>
      <c r="FMO100" s="369"/>
      <c r="FMP100" s="369"/>
      <c r="FMQ100" s="369"/>
      <c r="FMR100" s="369"/>
      <c r="FMS100" s="369"/>
      <c r="FMT100" s="369"/>
      <c r="FMU100" s="369"/>
      <c r="FMV100" s="369"/>
      <c r="FMW100" s="369"/>
      <c r="FMX100" s="369"/>
      <c r="FMY100" s="369"/>
      <c r="FMZ100" s="369"/>
      <c r="FNA100" s="369"/>
      <c r="FNB100" s="369"/>
      <c r="FNC100" s="369"/>
      <c r="FND100" s="369"/>
      <c r="FNE100" s="369"/>
      <c r="FNF100" s="369"/>
      <c r="FNG100" s="369"/>
      <c r="FNH100" s="369"/>
      <c r="FNI100" s="369"/>
      <c r="FNJ100" s="369"/>
      <c r="FNK100" s="369"/>
      <c r="FNL100" s="369"/>
      <c r="FNM100" s="369"/>
      <c r="FNN100" s="369"/>
      <c r="FNO100" s="369"/>
      <c r="FNP100" s="369"/>
      <c r="FNQ100" s="369"/>
      <c r="FNR100" s="369"/>
      <c r="FNS100" s="369"/>
      <c r="FNT100" s="369"/>
      <c r="FNU100" s="369"/>
      <c r="FNV100" s="369"/>
      <c r="FNW100" s="369"/>
      <c r="FNX100" s="369"/>
      <c r="FNY100" s="369"/>
      <c r="FNZ100" s="369"/>
      <c r="FOA100" s="369"/>
      <c r="FOB100" s="369"/>
      <c r="FOC100" s="369"/>
      <c r="FOD100" s="369"/>
      <c r="FOE100" s="369"/>
      <c r="FOF100" s="369"/>
      <c r="FOG100" s="369"/>
      <c r="FOH100" s="369"/>
      <c r="FOI100" s="369"/>
      <c r="FOJ100" s="369"/>
      <c r="FOK100" s="369"/>
      <c r="FOL100" s="369"/>
      <c r="FOM100" s="369"/>
      <c r="FON100" s="369"/>
      <c r="FOO100" s="369"/>
      <c r="FOP100" s="369"/>
      <c r="FOQ100" s="369"/>
      <c r="FOR100" s="369"/>
      <c r="FOS100" s="369"/>
      <c r="FOT100" s="369"/>
      <c r="FOU100" s="369"/>
      <c r="FOV100" s="369"/>
      <c r="FOW100" s="369"/>
      <c r="FOX100" s="369"/>
      <c r="FOY100" s="369"/>
      <c r="FOZ100" s="369"/>
      <c r="FPA100" s="369"/>
      <c r="FPB100" s="369"/>
      <c r="FPC100" s="369"/>
      <c r="FPD100" s="369"/>
      <c r="FPE100" s="369"/>
      <c r="FPF100" s="369"/>
      <c r="FPG100" s="369"/>
      <c r="FPH100" s="369"/>
      <c r="FPI100" s="369"/>
      <c r="FPJ100" s="369"/>
      <c r="FPK100" s="369"/>
      <c r="FPL100" s="369"/>
      <c r="FPM100" s="369"/>
      <c r="FPN100" s="369"/>
      <c r="FPO100" s="369"/>
      <c r="FPP100" s="369"/>
      <c r="FPQ100" s="369"/>
      <c r="FPR100" s="369"/>
      <c r="FPS100" s="369"/>
      <c r="FPT100" s="369"/>
      <c r="FPU100" s="369"/>
      <c r="FPV100" s="369"/>
      <c r="FPW100" s="369"/>
      <c r="FPX100" s="369"/>
      <c r="FPY100" s="369"/>
      <c r="FPZ100" s="369"/>
      <c r="FQA100" s="369"/>
      <c r="FQB100" s="369"/>
      <c r="FQC100" s="369"/>
      <c r="FQD100" s="369"/>
      <c r="FQE100" s="369"/>
      <c r="FQF100" s="369"/>
      <c r="FQG100" s="369"/>
      <c r="FQH100" s="369"/>
      <c r="FQI100" s="369"/>
      <c r="FQJ100" s="369"/>
      <c r="FQK100" s="369"/>
      <c r="FQL100" s="369"/>
      <c r="FQM100" s="369"/>
      <c r="FQN100" s="369"/>
      <c r="FQO100" s="369"/>
      <c r="FQP100" s="369"/>
      <c r="FQQ100" s="369"/>
      <c r="FQR100" s="369"/>
      <c r="FQS100" s="369"/>
      <c r="FQT100" s="369"/>
      <c r="FQU100" s="369"/>
      <c r="FQV100" s="369"/>
      <c r="FQW100" s="369"/>
      <c r="FQX100" s="369"/>
      <c r="FQY100" s="369"/>
      <c r="FQZ100" s="369"/>
      <c r="FRA100" s="369"/>
      <c r="FRB100" s="369"/>
      <c r="FRC100" s="369"/>
      <c r="FRD100" s="369"/>
      <c r="FRE100" s="369"/>
      <c r="FRF100" s="369"/>
      <c r="FRG100" s="369"/>
      <c r="FRH100" s="369"/>
      <c r="FRI100" s="369"/>
      <c r="FRJ100" s="369"/>
      <c r="FRK100" s="369"/>
      <c r="FRL100" s="369"/>
      <c r="FRM100" s="369"/>
      <c r="FRN100" s="369"/>
      <c r="FRO100" s="369"/>
      <c r="FRP100" s="369"/>
      <c r="FRQ100" s="369"/>
      <c r="FRR100" s="369"/>
      <c r="FRS100" s="369"/>
      <c r="FRT100" s="369"/>
      <c r="FRU100" s="369"/>
      <c r="FRV100" s="369"/>
      <c r="FRW100" s="369"/>
      <c r="FRX100" s="369"/>
      <c r="FRY100" s="369"/>
      <c r="FRZ100" s="369"/>
      <c r="FSA100" s="369"/>
      <c r="FSB100" s="369"/>
      <c r="FSC100" s="369"/>
      <c r="FSD100" s="369"/>
      <c r="FSE100" s="369"/>
      <c r="FSF100" s="369"/>
      <c r="FSG100" s="369"/>
      <c r="FSH100" s="369"/>
      <c r="FSI100" s="369"/>
      <c r="FSJ100" s="369"/>
      <c r="FSK100" s="369"/>
      <c r="FSL100" s="369"/>
      <c r="FSM100" s="369"/>
      <c r="FSN100" s="369"/>
      <c r="FSO100" s="369"/>
      <c r="FSP100" s="369"/>
      <c r="FSQ100" s="369"/>
      <c r="FSR100" s="369"/>
      <c r="FSS100" s="369"/>
      <c r="FST100" s="369"/>
      <c r="FSU100" s="369"/>
      <c r="FSV100" s="369"/>
      <c r="FSW100" s="369"/>
      <c r="FSX100" s="369"/>
      <c r="FSY100" s="369"/>
      <c r="FSZ100" s="369"/>
      <c r="FTA100" s="369"/>
      <c r="FTB100" s="369"/>
      <c r="FTC100" s="369"/>
      <c r="FTD100" s="369"/>
      <c r="FTE100" s="369"/>
      <c r="FTF100" s="369"/>
      <c r="FTG100" s="369"/>
      <c r="FTH100" s="369"/>
      <c r="FTI100" s="369"/>
      <c r="FTJ100" s="369"/>
      <c r="FTK100" s="369"/>
      <c r="FTL100" s="369"/>
      <c r="FTM100" s="369"/>
      <c r="FTN100" s="369"/>
      <c r="FTO100" s="369"/>
      <c r="FTP100" s="369"/>
      <c r="FTQ100" s="369"/>
      <c r="FTR100" s="369"/>
      <c r="FTS100" s="369"/>
      <c r="FTT100" s="369"/>
      <c r="FTU100" s="369"/>
      <c r="FTV100" s="369"/>
      <c r="FTW100" s="369"/>
      <c r="FTX100" s="369"/>
      <c r="FTY100" s="369"/>
      <c r="FTZ100" s="369"/>
      <c r="FUA100" s="369"/>
      <c r="FUB100" s="369"/>
      <c r="FUC100" s="369"/>
      <c r="FUD100" s="369"/>
      <c r="FUE100" s="369"/>
      <c r="FUF100" s="369"/>
      <c r="FUG100" s="369"/>
      <c r="FUH100" s="369"/>
      <c r="FUI100" s="369"/>
      <c r="FUJ100" s="369"/>
      <c r="FUK100" s="369"/>
      <c r="FUL100" s="369"/>
      <c r="FUM100" s="369"/>
      <c r="FUN100" s="369"/>
      <c r="FUO100" s="369"/>
      <c r="FUP100" s="369"/>
      <c r="FUQ100" s="369"/>
      <c r="FUR100" s="369"/>
      <c r="FUS100" s="369"/>
      <c r="FUT100" s="369"/>
      <c r="FUU100" s="369"/>
      <c r="FUV100" s="369"/>
      <c r="FUW100" s="369"/>
      <c r="FUX100" s="369"/>
      <c r="FUY100" s="369"/>
      <c r="FUZ100" s="369"/>
      <c r="FVA100" s="369"/>
      <c r="FVB100" s="369"/>
      <c r="FVC100" s="369"/>
      <c r="FVD100" s="369"/>
      <c r="FVE100" s="369"/>
      <c r="FVF100" s="369"/>
      <c r="FVG100" s="369"/>
      <c r="FVH100" s="369"/>
      <c r="FVI100" s="369"/>
      <c r="FVJ100" s="369"/>
      <c r="FVK100" s="369"/>
      <c r="FVL100" s="369"/>
      <c r="FVM100" s="369"/>
      <c r="FVN100" s="369"/>
      <c r="FVO100" s="369"/>
      <c r="FVP100" s="369"/>
      <c r="FVQ100" s="369"/>
      <c r="FVR100" s="369"/>
      <c r="FVS100" s="369"/>
      <c r="FVT100" s="369"/>
      <c r="FVU100" s="369"/>
      <c r="FVV100" s="369"/>
      <c r="FVW100" s="369"/>
      <c r="FVX100" s="369"/>
      <c r="FVY100" s="369"/>
      <c r="FVZ100" s="369"/>
      <c r="FWA100" s="369"/>
      <c r="FWB100" s="369"/>
      <c r="FWC100" s="369"/>
      <c r="FWD100" s="369"/>
      <c r="FWE100" s="369"/>
      <c r="FWF100" s="369"/>
      <c r="FWG100" s="369"/>
      <c r="FWH100" s="369"/>
      <c r="FWI100" s="369"/>
      <c r="FWJ100" s="369"/>
      <c r="FWK100" s="369"/>
      <c r="FWL100" s="369"/>
      <c r="FWM100" s="369"/>
      <c r="FWN100" s="369"/>
      <c r="FWO100" s="369"/>
      <c r="FWP100" s="369"/>
      <c r="FWQ100" s="369"/>
      <c r="FWR100" s="369"/>
      <c r="FWS100" s="369"/>
      <c r="FWT100" s="369"/>
      <c r="FWU100" s="369"/>
      <c r="FWV100" s="369"/>
      <c r="FWW100" s="369"/>
      <c r="FWX100" s="369"/>
      <c r="FWY100" s="369"/>
      <c r="FWZ100" s="369"/>
      <c r="FXA100" s="369"/>
      <c r="FXB100" s="369"/>
      <c r="FXC100" s="369"/>
      <c r="FXD100" s="369"/>
      <c r="FXE100" s="369"/>
      <c r="FXF100" s="369"/>
      <c r="FXG100" s="369"/>
      <c r="FXH100" s="369"/>
      <c r="FXI100" s="369"/>
      <c r="FXJ100" s="369"/>
      <c r="FXK100" s="369"/>
      <c r="FXL100" s="369"/>
      <c r="FXM100" s="369"/>
      <c r="FXN100" s="369"/>
      <c r="FXO100" s="369"/>
      <c r="FXP100" s="369"/>
      <c r="FXQ100" s="369"/>
      <c r="FXR100" s="369"/>
      <c r="FXS100" s="369"/>
      <c r="FXT100" s="369"/>
      <c r="FXU100" s="369"/>
      <c r="FXV100" s="369"/>
      <c r="FXW100" s="369"/>
      <c r="FXX100" s="369"/>
      <c r="FXY100" s="369"/>
      <c r="FXZ100" s="369"/>
      <c r="FYA100" s="369"/>
      <c r="FYB100" s="369"/>
      <c r="FYC100" s="369"/>
      <c r="FYD100" s="369"/>
      <c r="FYE100" s="369"/>
      <c r="FYF100" s="369"/>
      <c r="FYG100" s="369"/>
      <c r="FYH100" s="369"/>
      <c r="FYI100" s="369"/>
      <c r="FYJ100" s="369"/>
      <c r="FYK100" s="369"/>
      <c r="FYL100" s="369"/>
      <c r="FYM100" s="369"/>
      <c r="FYN100" s="369"/>
      <c r="FYO100" s="369"/>
      <c r="FYP100" s="369"/>
      <c r="FYQ100" s="369"/>
      <c r="FYR100" s="369"/>
      <c r="FYS100" s="369"/>
      <c r="FYT100" s="369"/>
      <c r="FYU100" s="369"/>
      <c r="FYV100" s="369"/>
      <c r="FYW100" s="369"/>
      <c r="FYX100" s="369"/>
      <c r="FYY100" s="369"/>
      <c r="FYZ100" s="369"/>
      <c r="FZA100" s="369"/>
      <c r="FZB100" s="369"/>
      <c r="FZC100" s="369"/>
      <c r="FZD100" s="369"/>
      <c r="FZE100" s="369"/>
      <c r="FZF100" s="369"/>
      <c r="FZG100" s="369"/>
      <c r="FZH100" s="369"/>
      <c r="FZI100" s="369"/>
      <c r="FZJ100" s="369"/>
      <c r="FZK100" s="369"/>
      <c r="FZL100" s="369"/>
      <c r="FZM100" s="369"/>
      <c r="FZN100" s="369"/>
      <c r="FZO100" s="369"/>
      <c r="FZP100" s="369"/>
      <c r="FZQ100" s="369"/>
      <c r="FZR100" s="369"/>
      <c r="FZS100" s="369"/>
      <c r="FZT100" s="369"/>
      <c r="FZU100" s="369"/>
      <c r="FZV100" s="369"/>
      <c r="FZW100" s="369"/>
      <c r="FZX100" s="369"/>
      <c r="FZY100" s="369"/>
      <c r="FZZ100" s="369"/>
      <c r="GAA100" s="369"/>
      <c r="GAB100" s="369"/>
      <c r="GAC100" s="369"/>
      <c r="GAD100" s="369"/>
      <c r="GAE100" s="369"/>
      <c r="GAF100" s="369"/>
      <c r="GAG100" s="369"/>
      <c r="GAH100" s="369"/>
      <c r="GAI100" s="369"/>
      <c r="GAJ100" s="369"/>
      <c r="GAK100" s="369"/>
      <c r="GAL100" s="369"/>
      <c r="GAM100" s="369"/>
      <c r="GAN100" s="369"/>
      <c r="GAO100" s="369"/>
      <c r="GAP100" s="369"/>
      <c r="GAQ100" s="369"/>
      <c r="GAR100" s="369"/>
      <c r="GAS100" s="369"/>
      <c r="GAT100" s="369"/>
      <c r="GAU100" s="369"/>
      <c r="GAV100" s="369"/>
      <c r="GAW100" s="369"/>
      <c r="GAX100" s="369"/>
      <c r="GAY100" s="369"/>
      <c r="GAZ100" s="369"/>
      <c r="GBA100" s="369"/>
      <c r="GBB100" s="369"/>
      <c r="GBC100" s="369"/>
      <c r="GBD100" s="369"/>
      <c r="GBE100" s="369"/>
      <c r="GBF100" s="369"/>
      <c r="GBG100" s="369"/>
      <c r="GBH100" s="369"/>
      <c r="GBI100" s="369"/>
      <c r="GBJ100" s="369"/>
      <c r="GBK100" s="369"/>
      <c r="GBL100" s="369"/>
      <c r="GBM100" s="369"/>
      <c r="GBN100" s="369"/>
      <c r="GBO100" s="369"/>
      <c r="GBP100" s="369"/>
      <c r="GBQ100" s="369"/>
      <c r="GBR100" s="369"/>
      <c r="GBS100" s="369"/>
      <c r="GBT100" s="369"/>
      <c r="GBU100" s="369"/>
      <c r="GBV100" s="369"/>
      <c r="GBW100" s="369"/>
      <c r="GBX100" s="369"/>
      <c r="GBY100" s="369"/>
      <c r="GBZ100" s="369"/>
      <c r="GCA100" s="369"/>
      <c r="GCB100" s="369"/>
      <c r="GCC100" s="369"/>
      <c r="GCD100" s="369"/>
      <c r="GCE100" s="369"/>
      <c r="GCF100" s="369"/>
      <c r="GCG100" s="369"/>
      <c r="GCH100" s="369"/>
      <c r="GCI100" s="369"/>
      <c r="GCJ100" s="369"/>
      <c r="GCK100" s="369"/>
      <c r="GCL100" s="369"/>
      <c r="GCM100" s="369"/>
      <c r="GCN100" s="369"/>
      <c r="GCO100" s="369"/>
      <c r="GCP100" s="369"/>
      <c r="GCQ100" s="369"/>
      <c r="GCR100" s="369"/>
      <c r="GCS100" s="369"/>
      <c r="GCT100" s="369"/>
      <c r="GCU100" s="369"/>
      <c r="GCV100" s="369"/>
      <c r="GCW100" s="369"/>
      <c r="GCX100" s="369"/>
      <c r="GCY100" s="369"/>
      <c r="GCZ100" s="369"/>
      <c r="GDA100" s="369"/>
      <c r="GDB100" s="369"/>
      <c r="GDC100" s="369"/>
      <c r="GDD100" s="369"/>
      <c r="GDE100" s="369"/>
      <c r="GDF100" s="369"/>
      <c r="GDG100" s="369"/>
      <c r="GDH100" s="369"/>
      <c r="GDI100" s="369"/>
      <c r="GDJ100" s="369"/>
      <c r="GDK100" s="369"/>
      <c r="GDL100" s="369"/>
      <c r="GDM100" s="369"/>
      <c r="GDN100" s="369"/>
      <c r="GDO100" s="369"/>
      <c r="GDP100" s="369"/>
      <c r="GDQ100" s="369"/>
      <c r="GDR100" s="369"/>
      <c r="GDS100" s="369"/>
      <c r="GDT100" s="369"/>
      <c r="GDU100" s="369"/>
      <c r="GDV100" s="369"/>
      <c r="GDW100" s="369"/>
      <c r="GDX100" s="369"/>
      <c r="GDY100" s="369"/>
      <c r="GDZ100" s="369"/>
      <c r="GEA100" s="369"/>
      <c r="GEB100" s="369"/>
      <c r="GEC100" s="369"/>
      <c r="GED100" s="369"/>
      <c r="GEE100" s="369"/>
      <c r="GEF100" s="369"/>
      <c r="GEG100" s="369"/>
      <c r="GEH100" s="369"/>
      <c r="GEI100" s="369"/>
      <c r="GEJ100" s="369"/>
      <c r="GEK100" s="369"/>
      <c r="GEL100" s="369"/>
      <c r="GEM100" s="369"/>
      <c r="GEN100" s="369"/>
      <c r="GEO100" s="369"/>
      <c r="GEP100" s="369"/>
      <c r="GEQ100" s="369"/>
      <c r="GER100" s="369"/>
      <c r="GES100" s="369"/>
      <c r="GET100" s="369"/>
      <c r="GEU100" s="369"/>
      <c r="GEV100" s="369"/>
      <c r="GEW100" s="369"/>
      <c r="GEX100" s="369"/>
      <c r="GEY100" s="369"/>
      <c r="GEZ100" s="369"/>
      <c r="GFA100" s="369"/>
      <c r="GFB100" s="369"/>
      <c r="GFC100" s="369"/>
      <c r="GFD100" s="369"/>
      <c r="GFE100" s="369"/>
      <c r="GFF100" s="369"/>
      <c r="GFG100" s="369"/>
      <c r="GFH100" s="369"/>
      <c r="GFI100" s="369"/>
      <c r="GFJ100" s="369"/>
      <c r="GFK100" s="369"/>
      <c r="GFL100" s="369"/>
      <c r="GFM100" s="369"/>
      <c r="GFN100" s="369"/>
      <c r="GFO100" s="369"/>
      <c r="GFP100" s="369"/>
      <c r="GFQ100" s="369"/>
      <c r="GFR100" s="369"/>
      <c r="GFS100" s="369"/>
      <c r="GFT100" s="369"/>
      <c r="GFU100" s="369"/>
      <c r="GFV100" s="369"/>
      <c r="GFW100" s="369"/>
      <c r="GFX100" s="369"/>
      <c r="GFY100" s="369"/>
      <c r="GFZ100" s="369"/>
      <c r="GGA100" s="369"/>
      <c r="GGB100" s="369"/>
      <c r="GGC100" s="369"/>
      <c r="GGD100" s="369"/>
      <c r="GGE100" s="369"/>
      <c r="GGF100" s="369"/>
      <c r="GGG100" s="369"/>
      <c r="GGH100" s="369"/>
      <c r="GGI100" s="369"/>
      <c r="GGJ100" s="369"/>
      <c r="GGK100" s="369"/>
      <c r="GGL100" s="369"/>
      <c r="GGM100" s="369"/>
      <c r="GGN100" s="369"/>
      <c r="GGO100" s="369"/>
      <c r="GGP100" s="369"/>
      <c r="GGQ100" s="369"/>
      <c r="GGR100" s="369"/>
      <c r="GGS100" s="369"/>
      <c r="GGT100" s="369"/>
      <c r="GGU100" s="369"/>
      <c r="GGV100" s="369"/>
      <c r="GGW100" s="369"/>
      <c r="GGX100" s="369"/>
      <c r="GGY100" s="369"/>
      <c r="GGZ100" s="369"/>
      <c r="GHA100" s="369"/>
      <c r="GHB100" s="369"/>
      <c r="GHC100" s="369"/>
      <c r="GHD100" s="369"/>
      <c r="GHE100" s="369"/>
      <c r="GHF100" s="369"/>
      <c r="GHG100" s="369"/>
      <c r="GHH100" s="369"/>
      <c r="GHI100" s="369"/>
      <c r="GHJ100" s="369"/>
      <c r="GHK100" s="369"/>
      <c r="GHL100" s="369"/>
      <c r="GHM100" s="369"/>
      <c r="GHN100" s="369"/>
      <c r="GHO100" s="369"/>
      <c r="GHP100" s="369"/>
      <c r="GHQ100" s="369"/>
      <c r="GHR100" s="369"/>
      <c r="GHS100" s="369"/>
      <c r="GHT100" s="369"/>
      <c r="GHU100" s="369"/>
      <c r="GHV100" s="369"/>
      <c r="GHW100" s="369"/>
      <c r="GHX100" s="369"/>
      <c r="GHY100" s="369"/>
      <c r="GHZ100" s="369"/>
      <c r="GIA100" s="369"/>
      <c r="GIB100" s="369"/>
      <c r="GIC100" s="369"/>
      <c r="GID100" s="369"/>
      <c r="GIE100" s="369"/>
      <c r="GIF100" s="369"/>
      <c r="GIG100" s="369"/>
      <c r="GIH100" s="369"/>
      <c r="GII100" s="369"/>
      <c r="GIJ100" s="369"/>
      <c r="GIK100" s="369"/>
      <c r="GIL100" s="369"/>
      <c r="GIM100" s="369"/>
      <c r="GIN100" s="369"/>
      <c r="GIO100" s="369"/>
      <c r="GIP100" s="369"/>
      <c r="GIQ100" s="369"/>
      <c r="GIR100" s="369"/>
      <c r="GIS100" s="369"/>
      <c r="GIT100" s="369"/>
      <c r="GIU100" s="369"/>
      <c r="GIV100" s="369"/>
      <c r="GIW100" s="369"/>
      <c r="GIX100" s="369"/>
      <c r="GIY100" s="369"/>
      <c r="GIZ100" s="369"/>
      <c r="GJA100" s="369"/>
      <c r="GJB100" s="369"/>
      <c r="GJC100" s="369"/>
      <c r="GJD100" s="369"/>
      <c r="GJE100" s="369"/>
      <c r="GJF100" s="369"/>
      <c r="GJG100" s="369"/>
      <c r="GJH100" s="369"/>
      <c r="GJI100" s="369"/>
      <c r="GJJ100" s="369"/>
      <c r="GJK100" s="369"/>
      <c r="GJL100" s="369"/>
      <c r="GJM100" s="369"/>
      <c r="GJN100" s="369"/>
      <c r="GJO100" s="369"/>
      <c r="GJP100" s="369"/>
      <c r="GJQ100" s="369"/>
      <c r="GJR100" s="369"/>
      <c r="GJS100" s="369"/>
      <c r="GJT100" s="369"/>
      <c r="GJU100" s="369"/>
      <c r="GJV100" s="369"/>
      <c r="GJW100" s="369"/>
      <c r="GJX100" s="369"/>
      <c r="GJY100" s="369"/>
      <c r="GJZ100" s="369"/>
      <c r="GKA100" s="369"/>
      <c r="GKB100" s="369"/>
      <c r="GKC100" s="369"/>
      <c r="GKD100" s="369"/>
      <c r="GKE100" s="369"/>
      <c r="GKF100" s="369"/>
      <c r="GKG100" s="369"/>
      <c r="GKH100" s="369"/>
      <c r="GKI100" s="369"/>
      <c r="GKJ100" s="369"/>
      <c r="GKK100" s="369"/>
      <c r="GKL100" s="369"/>
      <c r="GKM100" s="369"/>
      <c r="GKN100" s="369"/>
      <c r="GKO100" s="369"/>
      <c r="GKP100" s="369"/>
      <c r="GKQ100" s="369"/>
      <c r="GKR100" s="369"/>
      <c r="GKS100" s="369"/>
      <c r="GKT100" s="369"/>
      <c r="GKU100" s="369"/>
      <c r="GKV100" s="369"/>
      <c r="GKW100" s="369"/>
      <c r="GKX100" s="369"/>
      <c r="GKY100" s="369"/>
      <c r="GKZ100" s="369"/>
      <c r="GLA100" s="369"/>
      <c r="GLB100" s="369"/>
      <c r="GLC100" s="369"/>
      <c r="GLD100" s="369"/>
      <c r="GLE100" s="369"/>
      <c r="GLF100" s="369"/>
      <c r="GLG100" s="369"/>
      <c r="GLH100" s="369"/>
      <c r="GLI100" s="369"/>
      <c r="GLJ100" s="369"/>
      <c r="GLK100" s="369"/>
      <c r="GLL100" s="369"/>
      <c r="GLM100" s="369"/>
      <c r="GLN100" s="369"/>
      <c r="GLO100" s="369"/>
      <c r="GLP100" s="369"/>
      <c r="GLQ100" s="369"/>
      <c r="GLR100" s="369"/>
      <c r="GLS100" s="369"/>
      <c r="GLT100" s="369"/>
      <c r="GLU100" s="369"/>
      <c r="GLV100" s="369"/>
      <c r="GLW100" s="369"/>
      <c r="GLX100" s="369"/>
      <c r="GLY100" s="369"/>
      <c r="GLZ100" s="369"/>
      <c r="GMA100" s="369"/>
      <c r="GMB100" s="369"/>
      <c r="GMC100" s="369"/>
      <c r="GMD100" s="369"/>
      <c r="GME100" s="369"/>
      <c r="GMF100" s="369"/>
      <c r="GMG100" s="369"/>
      <c r="GMH100" s="369"/>
      <c r="GMI100" s="369"/>
      <c r="GMJ100" s="369"/>
      <c r="GMK100" s="369"/>
      <c r="GML100" s="369"/>
      <c r="GMM100" s="369"/>
      <c r="GMN100" s="369"/>
      <c r="GMO100" s="369"/>
      <c r="GMP100" s="369"/>
      <c r="GMQ100" s="369"/>
      <c r="GMR100" s="369"/>
      <c r="GMS100" s="369"/>
      <c r="GMT100" s="369"/>
      <c r="GMU100" s="369"/>
      <c r="GMV100" s="369"/>
      <c r="GMW100" s="369"/>
      <c r="GMX100" s="369"/>
      <c r="GMY100" s="369"/>
      <c r="GMZ100" s="369"/>
      <c r="GNA100" s="369"/>
      <c r="GNB100" s="369"/>
      <c r="GNC100" s="369"/>
      <c r="GND100" s="369"/>
      <c r="GNE100" s="369"/>
      <c r="GNF100" s="369"/>
      <c r="GNG100" s="369"/>
      <c r="GNH100" s="369"/>
      <c r="GNI100" s="369"/>
      <c r="GNJ100" s="369"/>
      <c r="GNK100" s="369"/>
      <c r="GNL100" s="369"/>
      <c r="GNM100" s="369"/>
      <c r="GNN100" s="369"/>
      <c r="GNO100" s="369"/>
      <c r="GNP100" s="369"/>
      <c r="GNQ100" s="369"/>
      <c r="GNR100" s="369"/>
      <c r="GNS100" s="369"/>
      <c r="GNT100" s="369"/>
      <c r="GNU100" s="369"/>
      <c r="GNV100" s="369"/>
      <c r="GNW100" s="369"/>
      <c r="GNX100" s="369"/>
      <c r="GNY100" s="369"/>
      <c r="GNZ100" s="369"/>
      <c r="GOA100" s="369"/>
      <c r="GOB100" s="369"/>
      <c r="GOC100" s="369"/>
      <c r="GOD100" s="369"/>
      <c r="GOE100" s="369"/>
      <c r="GOF100" s="369"/>
      <c r="GOG100" s="369"/>
      <c r="GOH100" s="369"/>
      <c r="GOI100" s="369"/>
      <c r="GOJ100" s="369"/>
      <c r="GOK100" s="369"/>
      <c r="GOL100" s="369"/>
      <c r="GOM100" s="369"/>
      <c r="GON100" s="369"/>
      <c r="GOO100" s="369"/>
      <c r="GOP100" s="369"/>
      <c r="GOQ100" s="369"/>
      <c r="GOR100" s="369"/>
      <c r="GOS100" s="369"/>
      <c r="GOT100" s="369"/>
      <c r="GOU100" s="369"/>
      <c r="GOV100" s="369"/>
      <c r="GOW100" s="369"/>
      <c r="GOX100" s="369"/>
      <c r="GOY100" s="369"/>
      <c r="GOZ100" s="369"/>
      <c r="GPA100" s="369"/>
      <c r="GPB100" s="369"/>
      <c r="GPC100" s="369"/>
      <c r="GPD100" s="369"/>
      <c r="GPE100" s="369"/>
      <c r="GPF100" s="369"/>
      <c r="GPG100" s="369"/>
      <c r="GPH100" s="369"/>
      <c r="GPI100" s="369"/>
      <c r="GPJ100" s="369"/>
      <c r="GPK100" s="369"/>
      <c r="GPL100" s="369"/>
      <c r="GPM100" s="369"/>
      <c r="GPN100" s="369"/>
      <c r="GPO100" s="369"/>
      <c r="GPP100" s="369"/>
      <c r="GPQ100" s="369"/>
      <c r="GPR100" s="369"/>
      <c r="GPS100" s="369"/>
      <c r="GPT100" s="369"/>
      <c r="GPU100" s="369"/>
      <c r="GPV100" s="369"/>
      <c r="GPW100" s="369"/>
      <c r="GPX100" s="369"/>
      <c r="GPY100" s="369"/>
      <c r="GPZ100" s="369"/>
      <c r="GQA100" s="369"/>
      <c r="GQB100" s="369"/>
      <c r="GQC100" s="369"/>
      <c r="GQD100" s="369"/>
      <c r="GQE100" s="369"/>
      <c r="GQF100" s="369"/>
      <c r="GQG100" s="369"/>
      <c r="GQH100" s="369"/>
      <c r="GQI100" s="369"/>
      <c r="GQJ100" s="369"/>
      <c r="GQK100" s="369"/>
      <c r="GQL100" s="369"/>
      <c r="GQM100" s="369"/>
      <c r="GQN100" s="369"/>
      <c r="GQO100" s="369"/>
      <c r="GQP100" s="369"/>
      <c r="GQQ100" s="369"/>
      <c r="GQR100" s="369"/>
      <c r="GQS100" s="369"/>
      <c r="GQT100" s="369"/>
      <c r="GQU100" s="369"/>
      <c r="GQV100" s="369"/>
      <c r="GQW100" s="369"/>
      <c r="GQX100" s="369"/>
      <c r="GQY100" s="369"/>
      <c r="GQZ100" s="369"/>
      <c r="GRA100" s="369"/>
      <c r="GRB100" s="369"/>
      <c r="GRC100" s="369"/>
      <c r="GRD100" s="369"/>
      <c r="GRE100" s="369"/>
      <c r="GRF100" s="369"/>
      <c r="GRG100" s="369"/>
      <c r="GRH100" s="369"/>
      <c r="GRI100" s="369"/>
      <c r="GRJ100" s="369"/>
      <c r="GRK100" s="369"/>
      <c r="GRL100" s="369"/>
      <c r="GRM100" s="369"/>
      <c r="GRN100" s="369"/>
      <c r="GRO100" s="369"/>
      <c r="GRP100" s="369"/>
      <c r="GRQ100" s="369"/>
      <c r="GRR100" s="369"/>
      <c r="GRS100" s="369"/>
      <c r="GRT100" s="369"/>
      <c r="GRU100" s="369"/>
      <c r="GRV100" s="369"/>
      <c r="GRW100" s="369"/>
      <c r="GRX100" s="369"/>
      <c r="GRY100" s="369"/>
      <c r="GRZ100" s="369"/>
      <c r="GSA100" s="369"/>
      <c r="GSB100" s="369"/>
      <c r="GSC100" s="369"/>
      <c r="GSD100" s="369"/>
      <c r="GSE100" s="369"/>
      <c r="GSF100" s="369"/>
      <c r="GSG100" s="369"/>
      <c r="GSH100" s="369"/>
      <c r="GSI100" s="369"/>
      <c r="GSJ100" s="369"/>
      <c r="GSK100" s="369"/>
      <c r="GSL100" s="369"/>
      <c r="GSM100" s="369"/>
      <c r="GSN100" s="369"/>
      <c r="GSO100" s="369"/>
      <c r="GSP100" s="369"/>
      <c r="GSQ100" s="369"/>
      <c r="GSR100" s="369"/>
      <c r="GSS100" s="369"/>
      <c r="GST100" s="369"/>
      <c r="GSU100" s="369"/>
      <c r="GSV100" s="369"/>
      <c r="GSW100" s="369"/>
      <c r="GSX100" s="369"/>
      <c r="GSY100" s="369"/>
      <c r="GSZ100" s="369"/>
      <c r="GTA100" s="369"/>
      <c r="GTB100" s="369"/>
      <c r="GTC100" s="369"/>
      <c r="GTD100" s="369"/>
      <c r="GTE100" s="369"/>
      <c r="GTF100" s="369"/>
      <c r="GTG100" s="369"/>
      <c r="GTH100" s="369"/>
      <c r="GTI100" s="369"/>
      <c r="GTJ100" s="369"/>
      <c r="GTK100" s="369"/>
      <c r="GTL100" s="369"/>
      <c r="GTM100" s="369"/>
      <c r="GTN100" s="369"/>
      <c r="GTO100" s="369"/>
      <c r="GTP100" s="369"/>
      <c r="GTQ100" s="369"/>
      <c r="GTR100" s="369"/>
      <c r="GTS100" s="369"/>
      <c r="GTT100" s="369"/>
      <c r="GTU100" s="369"/>
      <c r="GTV100" s="369"/>
      <c r="GTW100" s="369"/>
      <c r="GTX100" s="369"/>
      <c r="GTY100" s="369"/>
      <c r="GTZ100" s="369"/>
      <c r="GUA100" s="369"/>
      <c r="GUB100" s="369"/>
      <c r="GUC100" s="369"/>
      <c r="GUD100" s="369"/>
      <c r="GUE100" s="369"/>
      <c r="GUF100" s="369"/>
      <c r="GUG100" s="369"/>
      <c r="GUH100" s="369"/>
      <c r="GUI100" s="369"/>
      <c r="GUJ100" s="369"/>
      <c r="GUK100" s="369"/>
      <c r="GUL100" s="369"/>
      <c r="GUM100" s="369"/>
      <c r="GUN100" s="369"/>
      <c r="GUO100" s="369"/>
      <c r="GUP100" s="369"/>
      <c r="GUQ100" s="369"/>
      <c r="GUR100" s="369"/>
      <c r="GUS100" s="369"/>
      <c r="GUT100" s="369"/>
      <c r="GUU100" s="369"/>
      <c r="GUV100" s="369"/>
      <c r="GUW100" s="369"/>
      <c r="GUX100" s="369"/>
      <c r="GUY100" s="369"/>
      <c r="GUZ100" s="369"/>
      <c r="GVA100" s="369"/>
      <c r="GVB100" s="369"/>
      <c r="GVC100" s="369"/>
      <c r="GVD100" s="369"/>
      <c r="GVE100" s="369"/>
      <c r="GVF100" s="369"/>
      <c r="GVG100" s="369"/>
      <c r="GVH100" s="369"/>
      <c r="GVI100" s="369"/>
      <c r="GVJ100" s="369"/>
      <c r="GVK100" s="369"/>
      <c r="GVL100" s="369"/>
      <c r="GVM100" s="369"/>
      <c r="GVN100" s="369"/>
      <c r="GVO100" s="369"/>
      <c r="GVP100" s="369"/>
      <c r="GVQ100" s="369"/>
      <c r="GVR100" s="369"/>
      <c r="GVS100" s="369"/>
      <c r="GVT100" s="369"/>
      <c r="GVU100" s="369"/>
      <c r="GVV100" s="369"/>
      <c r="GVW100" s="369"/>
      <c r="GVX100" s="369"/>
      <c r="GVY100" s="369"/>
      <c r="GVZ100" s="369"/>
      <c r="GWA100" s="369"/>
      <c r="GWB100" s="369"/>
      <c r="GWC100" s="369"/>
      <c r="GWD100" s="369"/>
      <c r="GWE100" s="369"/>
      <c r="GWF100" s="369"/>
      <c r="GWG100" s="369"/>
      <c r="GWH100" s="369"/>
      <c r="GWI100" s="369"/>
      <c r="GWJ100" s="369"/>
      <c r="GWK100" s="369"/>
      <c r="GWL100" s="369"/>
      <c r="GWM100" s="369"/>
      <c r="GWN100" s="369"/>
      <c r="GWO100" s="369"/>
      <c r="GWP100" s="369"/>
      <c r="GWQ100" s="369"/>
      <c r="GWR100" s="369"/>
      <c r="GWS100" s="369"/>
      <c r="GWT100" s="369"/>
      <c r="GWU100" s="369"/>
      <c r="GWV100" s="369"/>
      <c r="GWW100" s="369"/>
      <c r="GWX100" s="369"/>
      <c r="GWY100" s="369"/>
      <c r="GWZ100" s="369"/>
      <c r="GXA100" s="369"/>
      <c r="GXB100" s="369"/>
      <c r="GXC100" s="369"/>
      <c r="GXD100" s="369"/>
      <c r="GXE100" s="369"/>
      <c r="GXF100" s="369"/>
      <c r="GXG100" s="369"/>
      <c r="GXH100" s="369"/>
      <c r="GXI100" s="369"/>
      <c r="GXJ100" s="369"/>
      <c r="GXK100" s="369"/>
      <c r="GXL100" s="369"/>
      <c r="GXM100" s="369"/>
      <c r="GXN100" s="369"/>
      <c r="GXO100" s="369"/>
      <c r="GXP100" s="369"/>
      <c r="GXQ100" s="369"/>
      <c r="GXR100" s="369"/>
      <c r="GXS100" s="369"/>
      <c r="GXT100" s="369"/>
      <c r="GXU100" s="369"/>
      <c r="GXV100" s="369"/>
      <c r="GXW100" s="369"/>
      <c r="GXX100" s="369"/>
      <c r="GXY100" s="369"/>
      <c r="GXZ100" s="369"/>
      <c r="GYA100" s="369"/>
      <c r="GYB100" s="369"/>
      <c r="GYC100" s="369"/>
      <c r="GYD100" s="369"/>
      <c r="GYE100" s="369"/>
      <c r="GYF100" s="369"/>
      <c r="GYG100" s="369"/>
      <c r="GYH100" s="369"/>
      <c r="GYI100" s="369"/>
      <c r="GYJ100" s="369"/>
      <c r="GYK100" s="369"/>
      <c r="GYL100" s="369"/>
      <c r="GYM100" s="369"/>
      <c r="GYN100" s="369"/>
      <c r="GYO100" s="369"/>
      <c r="GYP100" s="369"/>
      <c r="GYQ100" s="369"/>
      <c r="GYR100" s="369"/>
      <c r="GYS100" s="369"/>
      <c r="GYT100" s="369"/>
      <c r="GYU100" s="369"/>
      <c r="GYV100" s="369"/>
      <c r="GYW100" s="369"/>
      <c r="GYX100" s="369"/>
      <c r="GYY100" s="369"/>
      <c r="GYZ100" s="369"/>
      <c r="GZA100" s="369"/>
      <c r="GZB100" s="369"/>
      <c r="GZC100" s="369"/>
      <c r="GZD100" s="369"/>
      <c r="GZE100" s="369"/>
      <c r="GZF100" s="369"/>
      <c r="GZG100" s="369"/>
      <c r="GZH100" s="369"/>
      <c r="GZI100" s="369"/>
      <c r="GZJ100" s="369"/>
      <c r="GZK100" s="369"/>
      <c r="GZL100" s="369"/>
      <c r="GZM100" s="369"/>
      <c r="GZN100" s="369"/>
      <c r="GZO100" s="369"/>
      <c r="GZP100" s="369"/>
      <c r="GZQ100" s="369"/>
      <c r="GZR100" s="369"/>
      <c r="GZS100" s="369"/>
      <c r="GZT100" s="369"/>
      <c r="GZU100" s="369"/>
      <c r="GZV100" s="369"/>
      <c r="GZW100" s="369"/>
      <c r="GZX100" s="369"/>
      <c r="GZY100" s="369"/>
      <c r="GZZ100" s="369"/>
      <c r="HAA100" s="369"/>
      <c r="HAB100" s="369"/>
      <c r="HAC100" s="369"/>
      <c r="HAD100" s="369"/>
      <c r="HAE100" s="369"/>
      <c r="HAF100" s="369"/>
      <c r="HAG100" s="369"/>
      <c r="HAH100" s="369"/>
      <c r="HAI100" s="369"/>
      <c r="HAJ100" s="369"/>
      <c r="HAK100" s="369"/>
      <c r="HAL100" s="369"/>
      <c r="HAM100" s="369"/>
      <c r="HAN100" s="369"/>
      <c r="HAO100" s="369"/>
      <c r="HAP100" s="369"/>
      <c r="HAQ100" s="369"/>
      <c r="HAR100" s="369"/>
      <c r="HAS100" s="369"/>
      <c r="HAT100" s="369"/>
      <c r="HAU100" s="369"/>
      <c r="HAV100" s="369"/>
      <c r="HAW100" s="369"/>
      <c r="HAX100" s="369"/>
      <c r="HAY100" s="369"/>
      <c r="HAZ100" s="369"/>
      <c r="HBA100" s="369"/>
      <c r="HBB100" s="369"/>
      <c r="HBC100" s="369"/>
      <c r="HBD100" s="369"/>
      <c r="HBE100" s="369"/>
      <c r="HBF100" s="369"/>
      <c r="HBG100" s="369"/>
      <c r="HBH100" s="369"/>
      <c r="HBI100" s="369"/>
      <c r="HBJ100" s="369"/>
      <c r="HBK100" s="369"/>
      <c r="HBL100" s="369"/>
      <c r="HBM100" s="369"/>
      <c r="HBN100" s="369"/>
      <c r="HBO100" s="369"/>
      <c r="HBP100" s="369"/>
      <c r="HBQ100" s="369"/>
      <c r="HBR100" s="369"/>
      <c r="HBS100" s="369"/>
      <c r="HBT100" s="369"/>
      <c r="HBU100" s="369"/>
      <c r="HBV100" s="369"/>
      <c r="HBW100" s="369"/>
      <c r="HBX100" s="369"/>
      <c r="HBY100" s="369"/>
      <c r="HBZ100" s="369"/>
      <c r="HCA100" s="369"/>
      <c r="HCB100" s="369"/>
      <c r="HCC100" s="369"/>
      <c r="HCD100" s="369"/>
      <c r="HCE100" s="369"/>
      <c r="HCF100" s="369"/>
      <c r="HCG100" s="369"/>
      <c r="HCH100" s="369"/>
      <c r="HCI100" s="369"/>
      <c r="HCJ100" s="369"/>
      <c r="HCK100" s="369"/>
      <c r="HCL100" s="369"/>
      <c r="HCM100" s="369"/>
      <c r="HCN100" s="369"/>
      <c r="HCO100" s="369"/>
      <c r="HCP100" s="369"/>
      <c r="HCQ100" s="369"/>
      <c r="HCR100" s="369"/>
      <c r="HCS100" s="369"/>
      <c r="HCT100" s="369"/>
      <c r="HCU100" s="369"/>
      <c r="HCV100" s="369"/>
      <c r="HCW100" s="369"/>
      <c r="HCX100" s="369"/>
      <c r="HCY100" s="369"/>
      <c r="HCZ100" s="369"/>
      <c r="HDA100" s="369"/>
      <c r="HDB100" s="369"/>
      <c r="HDC100" s="369"/>
      <c r="HDD100" s="369"/>
      <c r="HDE100" s="369"/>
      <c r="HDF100" s="369"/>
      <c r="HDG100" s="369"/>
      <c r="HDH100" s="369"/>
      <c r="HDI100" s="369"/>
      <c r="HDJ100" s="369"/>
      <c r="HDK100" s="369"/>
      <c r="HDL100" s="369"/>
      <c r="HDM100" s="369"/>
      <c r="HDN100" s="369"/>
      <c r="HDO100" s="369"/>
      <c r="HDP100" s="369"/>
      <c r="HDQ100" s="369"/>
      <c r="HDR100" s="369"/>
      <c r="HDS100" s="369"/>
      <c r="HDT100" s="369"/>
      <c r="HDU100" s="369"/>
      <c r="HDV100" s="369"/>
      <c r="HDW100" s="369"/>
      <c r="HDX100" s="369"/>
      <c r="HDY100" s="369"/>
      <c r="HDZ100" s="369"/>
      <c r="HEA100" s="369"/>
      <c r="HEB100" s="369"/>
      <c r="HEC100" s="369"/>
      <c r="HED100" s="369"/>
      <c r="HEE100" s="369"/>
      <c r="HEF100" s="369"/>
      <c r="HEG100" s="369"/>
      <c r="HEH100" s="369"/>
      <c r="HEI100" s="369"/>
      <c r="HEJ100" s="369"/>
      <c r="HEK100" s="369"/>
      <c r="HEL100" s="369"/>
      <c r="HEM100" s="369"/>
      <c r="HEN100" s="369"/>
      <c r="HEO100" s="369"/>
      <c r="HEP100" s="369"/>
      <c r="HEQ100" s="369"/>
      <c r="HER100" s="369"/>
      <c r="HES100" s="369"/>
      <c r="HET100" s="369"/>
      <c r="HEU100" s="369"/>
      <c r="HEV100" s="369"/>
      <c r="HEW100" s="369"/>
      <c r="HEX100" s="369"/>
      <c r="HEY100" s="369"/>
      <c r="HEZ100" s="369"/>
      <c r="HFA100" s="369"/>
      <c r="HFB100" s="369"/>
      <c r="HFC100" s="369"/>
      <c r="HFD100" s="369"/>
      <c r="HFE100" s="369"/>
      <c r="HFF100" s="369"/>
      <c r="HFG100" s="369"/>
      <c r="HFH100" s="369"/>
      <c r="HFI100" s="369"/>
      <c r="HFJ100" s="369"/>
      <c r="HFK100" s="369"/>
      <c r="HFL100" s="369"/>
      <c r="HFM100" s="369"/>
      <c r="HFN100" s="369"/>
      <c r="HFO100" s="369"/>
      <c r="HFP100" s="369"/>
      <c r="HFQ100" s="369"/>
      <c r="HFR100" s="369"/>
      <c r="HFS100" s="369"/>
      <c r="HFT100" s="369"/>
      <c r="HFU100" s="369"/>
      <c r="HFV100" s="369"/>
      <c r="HFW100" s="369"/>
      <c r="HFX100" s="369"/>
      <c r="HFY100" s="369"/>
      <c r="HFZ100" s="369"/>
      <c r="HGA100" s="369"/>
      <c r="HGB100" s="369"/>
      <c r="HGC100" s="369"/>
      <c r="HGD100" s="369"/>
      <c r="HGE100" s="369"/>
      <c r="HGF100" s="369"/>
      <c r="HGG100" s="369"/>
      <c r="HGH100" s="369"/>
      <c r="HGI100" s="369"/>
      <c r="HGJ100" s="369"/>
      <c r="HGK100" s="369"/>
      <c r="HGL100" s="369"/>
      <c r="HGM100" s="369"/>
      <c r="HGN100" s="369"/>
      <c r="HGO100" s="369"/>
      <c r="HGP100" s="369"/>
      <c r="HGQ100" s="369"/>
      <c r="HGR100" s="369"/>
      <c r="HGS100" s="369"/>
      <c r="HGT100" s="369"/>
      <c r="HGU100" s="369"/>
      <c r="HGV100" s="369"/>
      <c r="HGW100" s="369"/>
      <c r="HGX100" s="369"/>
      <c r="HGY100" s="369"/>
      <c r="HGZ100" s="369"/>
      <c r="HHA100" s="369"/>
      <c r="HHB100" s="369"/>
      <c r="HHC100" s="369"/>
      <c r="HHD100" s="369"/>
      <c r="HHE100" s="369"/>
      <c r="HHF100" s="369"/>
      <c r="HHG100" s="369"/>
      <c r="HHH100" s="369"/>
      <c r="HHI100" s="369"/>
      <c r="HHJ100" s="369"/>
      <c r="HHK100" s="369"/>
      <c r="HHL100" s="369"/>
      <c r="HHM100" s="369"/>
      <c r="HHN100" s="369"/>
      <c r="HHO100" s="369"/>
      <c r="HHP100" s="369"/>
      <c r="HHQ100" s="369"/>
      <c r="HHR100" s="369"/>
      <c r="HHS100" s="369"/>
      <c r="HHT100" s="369"/>
      <c r="HHU100" s="369"/>
      <c r="HHV100" s="369"/>
      <c r="HHW100" s="369"/>
      <c r="HHX100" s="369"/>
      <c r="HHY100" s="369"/>
      <c r="HHZ100" s="369"/>
      <c r="HIA100" s="369"/>
      <c r="HIB100" s="369"/>
      <c r="HIC100" s="369"/>
      <c r="HID100" s="369"/>
      <c r="HIE100" s="369"/>
      <c r="HIF100" s="369"/>
      <c r="HIG100" s="369"/>
      <c r="HIH100" s="369"/>
      <c r="HII100" s="369"/>
      <c r="HIJ100" s="369"/>
      <c r="HIK100" s="369"/>
      <c r="HIL100" s="369"/>
      <c r="HIM100" s="369"/>
      <c r="HIN100" s="369"/>
      <c r="HIO100" s="369"/>
      <c r="HIP100" s="369"/>
      <c r="HIQ100" s="369"/>
      <c r="HIR100" s="369"/>
      <c r="HIS100" s="369"/>
      <c r="HIT100" s="369"/>
      <c r="HIU100" s="369"/>
      <c r="HIV100" s="369"/>
      <c r="HIW100" s="369"/>
      <c r="HIX100" s="369"/>
      <c r="HIY100" s="369"/>
      <c r="HIZ100" s="369"/>
      <c r="HJA100" s="369"/>
      <c r="HJB100" s="369"/>
      <c r="HJC100" s="369"/>
      <c r="HJD100" s="369"/>
      <c r="HJE100" s="369"/>
      <c r="HJF100" s="369"/>
      <c r="HJG100" s="369"/>
      <c r="HJH100" s="369"/>
      <c r="HJI100" s="369"/>
      <c r="HJJ100" s="369"/>
      <c r="HJK100" s="369"/>
      <c r="HJL100" s="369"/>
      <c r="HJM100" s="369"/>
      <c r="HJN100" s="369"/>
      <c r="HJO100" s="369"/>
      <c r="HJP100" s="369"/>
      <c r="HJQ100" s="369"/>
      <c r="HJR100" s="369"/>
      <c r="HJS100" s="369"/>
      <c r="HJT100" s="369"/>
      <c r="HJU100" s="369"/>
      <c r="HJV100" s="369"/>
      <c r="HJW100" s="369"/>
      <c r="HJX100" s="369"/>
      <c r="HJY100" s="369"/>
      <c r="HJZ100" s="369"/>
      <c r="HKA100" s="369"/>
      <c r="HKB100" s="369"/>
      <c r="HKC100" s="369"/>
      <c r="HKD100" s="369"/>
      <c r="HKE100" s="369"/>
      <c r="HKF100" s="369"/>
      <c r="HKG100" s="369"/>
      <c r="HKH100" s="369"/>
      <c r="HKI100" s="369"/>
      <c r="HKJ100" s="369"/>
      <c r="HKK100" s="369"/>
      <c r="HKL100" s="369"/>
      <c r="HKM100" s="369"/>
      <c r="HKN100" s="369"/>
      <c r="HKO100" s="369"/>
      <c r="HKP100" s="369"/>
      <c r="HKQ100" s="369"/>
      <c r="HKR100" s="369"/>
      <c r="HKS100" s="369"/>
      <c r="HKT100" s="369"/>
      <c r="HKU100" s="369"/>
      <c r="HKV100" s="369"/>
      <c r="HKW100" s="369"/>
      <c r="HKX100" s="369"/>
      <c r="HKY100" s="369"/>
      <c r="HKZ100" s="369"/>
      <c r="HLA100" s="369"/>
      <c r="HLB100" s="369"/>
      <c r="HLC100" s="369"/>
      <c r="HLD100" s="369"/>
      <c r="HLE100" s="369"/>
      <c r="HLF100" s="369"/>
      <c r="HLG100" s="369"/>
      <c r="HLH100" s="369"/>
      <c r="HLI100" s="369"/>
      <c r="HLJ100" s="369"/>
      <c r="HLK100" s="369"/>
      <c r="HLL100" s="369"/>
      <c r="HLM100" s="369"/>
      <c r="HLN100" s="369"/>
      <c r="HLO100" s="369"/>
      <c r="HLP100" s="369"/>
      <c r="HLQ100" s="369"/>
      <c r="HLR100" s="369"/>
      <c r="HLS100" s="369"/>
      <c r="HLT100" s="369"/>
      <c r="HLU100" s="369"/>
      <c r="HLV100" s="369"/>
      <c r="HLW100" s="369"/>
      <c r="HLX100" s="369"/>
      <c r="HLY100" s="369"/>
      <c r="HLZ100" s="369"/>
      <c r="HMA100" s="369"/>
      <c r="HMB100" s="369"/>
      <c r="HMC100" s="369"/>
      <c r="HMD100" s="369"/>
      <c r="HME100" s="369"/>
      <c r="HMF100" s="369"/>
      <c r="HMG100" s="369"/>
      <c r="HMH100" s="369"/>
      <c r="HMI100" s="369"/>
      <c r="HMJ100" s="369"/>
      <c r="HMK100" s="369"/>
      <c r="HML100" s="369"/>
      <c r="HMM100" s="369"/>
      <c r="HMN100" s="369"/>
      <c r="HMO100" s="369"/>
      <c r="HMP100" s="369"/>
      <c r="HMQ100" s="369"/>
      <c r="HMR100" s="369"/>
      <c r="HMS100" s="369"/>
      <c r="HMT100" s="369"/>
      <c r="HMU100" s="369"/>
      <c r="HMV100" s="369"/>
      <c r="HMW100" s="369"/>
      <c r="HMX100" s="369"/>
      <c r="HMY100" s="369"/>
      <c r="HMZ100" s="369"/>
      <c r="HNA100" s="369"/>
      <c r="HNB100" s="369"/>
      <c r="HNC100" s="369"/>
      <c r="HND100" s="369"/>
      <c r="HNE100" s="369"/>
      <c r="HNF100" s="369"/>
      <c r="HNG100" s="369"/>
      <c r="HNH100" s="369"/>
      <c r="HNI100" s="369"/>
      <c r="HNJ100" s="369"/>
      <c r="HNK100" s="369"/>
      <c r="HNL100" s="369"/>
      <c r="HNM100" s="369"/>
      <c r="HNN100" s="369"/>
      <c r="HNO100" s="369"/>
      <c r="HNP100" s="369"/>
      <c r="HNQ100" s="369"/>
      <c r="HNR100" s="369"/>
      <c r="HNS100" s="369"/>
      <c r="HNT100" s="369"/>
      <c r="HNU100" s="369"/>
      <c r="HNV100" s="369"/>
      <c r="HNW100" s="369"/>
      <c r="HNX100" s="369"/>
      <c r="HNY100" s="369"/>
      <c r="HNZ100" s="369"/>
      <c r="HOA100" s="369"/>
      <c r="HOB100" s="369"/>
      <c r="HOC100" s="369"/>
      <c r="HOD100" s="369"/>
      <c r="HOE100" s="369"/>
      <c r="HOF100" s="369"/>
      <c r="HOG100" s="369"/>
      <c r="HOH100" s="369"/>
      <c r="HOI100" s="369"/>
      <c r="HOJ100" s="369"/>
      <c r="HOK100" s="369"/>
      <c r="HOL100" s="369"/>
      <c r="HOM100" s="369"/>
      <c r="HON100" s="369"/>
      <c r="HOO100" s="369"/>
      <c r="HOP100" s="369"/>
      <c r="HOQ100" s="369"/>
      <c r="HOR100" s="369"/>
      <c r="HOS100" s="369"/>
      <c r="HOT100" s="369"/>
      <c r="HOU100" s="369"/>
      <c r="HOV100" s="369"/>
      <c r="HOW100" s="369"/>
      <c r="HOX100" s="369"/>
      <c r="HOY100" s="369"/>
      <c r="HOZ100" s="369"/>
      <c r="HPA100" s="369"/>
      <c r="HPB100" s="369"/>
      <c r="HPC100" s="369"/>
      <c r="HPD100" s="369"/>
      <c r="HPE100" s="369"/>
      <c r="HPF100" s="369"/>
      <c r="HPG100" s="369"/>
      <c r="HPH100" s="369"/>
      <c r="HPI100" s="369"/>
      <c r="HPJ100" s="369"/>
      <c r="HPK100" s="369"/>
      <c r="HPL100" s="369"/>
      <c r="HPM100" s="369"/>
      <c r="HPN100" s="369"/>
      <c r="HPO100" s="369"/>
      <c r="HPP100" s="369"/>
      <c r="HPQ100" s="369"/>
      <c r="HPR100" s="369"/>
      <c r="HPS100" s="369"/>
      <c r="HPT100" s="369"/>
      <c r="HPU100" s="369"/>
      <c r="HPV100" s="369"/>
      <c r="HPW100" s="369"/>
      <c r="HPX100" s="369"/>
      <c r="HPY100" s="369"/>
      <c r="HPZ100" s="369"/>
      <c r="HQA100" s="369"/>
      <c r="HQB100" s="369"/>
      <c r="HQC100" s="369"/>
      <c r="HQD100" s="369"/>
      <c r="HQE100" s="369"/>
      <c r="HQF100" s="369"/>
      <c r="HQG100" s="369"/>
      <c r="HQH100" s="369"/>
      <c r="HQI100" s="369"/>
      <c r="HQJ100" s="369"/>
      <c r="HQK100" s="369"/>
      <c r="HQL100" s="369"/>
      <c r="HQM100" s="369"/>
      <c r="HQN100" s="369"/>
      <c r="HQO100" s="369"/>
      <c r="HQP100" s="369"/>
      <c r="HQQ100" s="369"/>
      <c r="HQR100" s="369"/>
      <c r="HQS100" s="369"/>
      <c r="HQT100" s="369"/>
      <c r="HQU100" s="369"/>
      <c r="HQV100" s="369"/>
      <c r="HQW100" s="369"/>
      <c r="HQX100" s="369"/>
      <c r="HQY100" s="369"/>
      <c r="HQZ100" s="369"/>
      <c r="HRA100" s="369"/>
      <c r="HRB100" s="369"/>
      <c r="HRC100" s="369"/>
      <c r="HRD100" s="369"/>
      <c r="HRE100" s="369"/>
      <c r="HRF100" s="369"/>
      <c r="HRG100" s="369"/>
      <c r="HRH100" s="369"/>
      <c r="HRI100" s="369"/>
      <c r="HRJ100" s="369"/>
      <c r="HRK100" s="369"/>
      <c r="HRL100" s="369"/>
      <c r="HRM100" s="369"/>
      <c r="HRN100" s="369"/>
      <c r="HRO100" s="369"/>
      <c r="HRP100" s="369"/>
      <c r="HRQ100" s="369"/>
      <c r="HRR100" s="369"/>
      <c r="HRS100" s="369"/>
      <c r="HRT100" s="369"/>
      <c r="HRU100" s="369"/>
      <c r="HRV100" s="369"/>
      <c r="HRW100" s="369"/>
      <c r="HRX100" s="369"/>
      <c r="HRY100" s="369"/>
      <c r="HRZ100" s="369"/>
      <c r="HSA100" s="369"/>
      <c r="HSB100" s="369"/>
      <c r="HSC100" s="369"/>
      <c r="HSD100" s="369"/>
      <c r="HSE100" s="369"/>
      <c r="HSF100" s="369"/>
      <c r="HSG100" s="369"/>
      <c r="HSH100" s="369"/>
      <c r="HSI100" s="369"/>
      <c r="HSJ100" s="369"/>
      <c r="HSK100" s="369"/>
      <c r="HSL100" s="369"/>
      <c r="HSM100" s="369"/>
      <c r="HSN100" s="369"/>
      <c r="HSO100" s="369"/>
      <c r="HSP100" s="369"/>
      <c r="HSQ100" s="369"/>
      <c r="HSR100" s="369"/>
      <c r="HSS100" s="369"/>
      <c r="HST100" s="369"/>
      <c r="HSU100" s="369"/>
      <c r="HSV100" s="369"/>
      <c r="HSW100" s="369"/>
      <c r="HSX100" s="369"/>
      <c r="HSY100" s="369"/>
      <c r="HSZ100" s="369"/>
      <c r="HTA100" s="369"/>
      <c r="HTB100" s="369"/>
      <c r="HTC100" s="369"/>
      <c r="HTD100" s="369"/>
      <c r="HTE100" s="369"/>
      <c r="HTF100" s="369"/>
      <c r="HTG100" s="369"/>
      <c r="HTH100" s="369"/>
      <c r="HTI100" s="369"/>
      <c r="HTJ100" s="369"/>
      <c r="HTK100" s="369"/>
      <c r="HTL100" s="369"/>
      <c r="HTM100" s="369"/>
      <c r="HTN100" s="369"/>
      <c r="HTO100" s="369"/>
      <c r="HTP100" s="369"/>
      <c r="HTQ100" s="369"/>
      <c r="HTR100" s="369"/>
      <c r="HTS100" s="369"/>
      <c r="HTT100" s="369"/>
      <c r="HTU100" s="369"/>
      <c r="HTV100" s="369"/>
      <c r="HTW100" s="369"/>
      <c r="HTX100" s="369"/>
      <c r="HTY100" s="369"/>
      <c r="HTZ100" s="369"/>
      <c r="HUA100" s="369"/>
      <c r="HUB100" s="369"/>
      <c r="HUC100" s="369"/>
      <c r="HUD100" s="369"/>
      <c r="HUE100" s="369"/>
      <c r="HUF100" s="369"/>
      <c r="HUG100" s="369"/>
      <c r="HUH100" s="369"/>
      <c r="HUI100" s="369"/>
      <c r="HUJ100" s="369"/>
      <c r="HUK100" s="369"/>
      <c r="HUL100" s="369"/>
      <c r="HUM100" s="369"/>
      <c r="HUN100" s="369"/>
      <c r="HUO100" s="369"/>
      <c r="HUP100" s="369"/>
      <c r="HUQ100" s="369"/>
      <c r="HUR100" s="369"/>
      <c r="HUS100" s="369"/>
      <c r="HUT100" s="369"/>
      <c r="HUU100" s="369"/>
      <c r="HUV100" s="369"/>
      <c r="HUW100" s="369"/>
      <c r="HUX100" s="369"/>
      <c r="HUY100" s="369"/>
      <c r="HUZ100" s="369"/>
      <c r="HVA100" s="369"/>
      <c r="HVB100" s="369"/>
      <c r="HVC100" s="369"/>
      <c r="HVD100" s="369"/>
      <c r="HVE100" s="369"/>
      <c r="HVF100" s="369"/>
      <c r="HVG100" s="369"/>
      <c r="HVH100" s="369"/>
      <c r="HVI100" s="369"/>
      <c r="HVJ100" s="369"/>
      <c r="HVK100" s="369"/>
      <c r="HVL100" s="369"/>
      <c r="HVM100" s="369"/>
      <c r="HVN100" s="369"/>
      <c r="HVO100" s="369"/>
      <c r="HVP100" s="369"/>
      <c r="HVQ100" s="369"/>
      <c r="HVR100" s="369"/>
      <c r="HVS100" s="369"/>
      <c r="HVT100" s="369"/>
      <c r="HVU100" s="369"/>
      <c r="HVV100" s="369"/>
      <c r="HVW100" s="369"/>
      <c r="HVX100" s="369"/>
      <c r="HVY100" s="369"/>
      <c r="HVZ100" s="369"/>
      <c r="HWA100" s="369"/>
      <c r="HWB100" s="369"/>
      <c r="HWC100" s="369"/>
      <c r="HWD100" s="369"/>
      <c r="HWE100" s="369"/>
      <c r="HWF100" s="369"/>
      <c r="HWG100" s="369"/>
      <c r="HWH100" s="369"/>
      <c r="HWI100" s="369"/>
      <c r="HWJ100" s="369"/>
      <c r="HWK100" s="369"/>
      <c r="HWL100" s="369"/>
      <c r="HWM100" s="369"/>
      <c r="HWN100" s="369"/>
      <c r="HWO100" s="369"/>
      <c r="HWP100" s="369"/>
      <c r="HWQ100" s="369"/>
      <c r="HWR100" s="369"/>
      <c r="HWS100" s="369"/>
      <c r="HWT100" s="369"/>
      <c r="HWU100" s="369"/>
      <c r="HWV100" s="369"/>
      <c r="HWW100" s="369"/>
      <c r="HWX100" s="369"/>
      <c r="HWY100" s="369"/>
      <c r="HWZ100" s="369"/>
      <c r="HXA100" s="369"/>
      <c r="HXB100" s="369"/>
      <c r="HXC100" s="369"/>
      <c r="HXD100" s="369"/>
      <c r="HXE100" s="369"/>
      <c r="HXF100" s="369"/>
      <c r="HXG100" s="369"/>
      <c r="HXH100" s="369"/>
      <c r="HXI100" s="369"/>
      <c r="HXJ100" s="369"/>
      <c r="HXK100" s="369"/>
      <c r="HXL100" s="369"/>
      <c r="HXM100" s="369"/>
      <c r="HXN100" s="369"/>
      <c r="HXO100" s="369"/>
      <c r="HXP100" s="369"/>
      <c r="HXQ100" s="369"/>
      <c r="HXR100" s="369"/>
      <c r="HXS100" s="369"/>
      <c r="HXT100" s="369"/>
      <c r="HXU100" s="369"/>
      <c r="HXV100" s="369"/>
      <c r="HXW100" s="369"/>
      <c r="HXX100" s="369"/>
      <c r="HXY100" s="369"/>
      <c r="HXZ100" s="369"/>
      <c r="HYA100" s="369"/>
      <c r="HYB100" s="369"/>
      <c r="HYC100" s="369"/>
      <c r="HYD100" s="369"/>
      <c r="HYE100" s="369"/>
      <c r="HYF100" s="369"/>
      <c r="HYG100" s="369"/>
      <c r="HYH100" s="369"/>
      <c r="HYI100" s="369"/>
      <c r="HYJ100" s="369"/>
      <c r="HYK100" s="369"/>
      <c r="HYL100" s="369"/>
      <c r="HYM100" s="369"/>
      <c r="HYN100" s="369"/>
      <c r="HYO100" s="369"/>
      <c r="HYP100" s="369"/>
      <c r="HYQ100" s="369"/>
      <c r="HYR100" s="369"/>
      <c r="HYS100" s="369"/>
      <c r="HYT100" s="369"/>
      <c r="HYU100" s="369"/>
      <c r="HYV100" s="369"/>
      <c r="HYW100" s="369"/>
      <c r="HYX100" s="369"/>
      <c r="HYY100" s="369"/>
      <c r="HYZ100" s="369"/>
      <c r="HZA100" s="369"/>
      <c r="HZB100" s="369"/>
      <c r="HZC100" s="369"/>
      <c r="HZD100" s="369"/>
      <c r="HZE100" s="369"/>
      <c r="HZF100" s="369"/>
      <c r="HZG100" s="369"/>
      <c r="HZH100" s="369"/>
      <c r="HZI100" s="369"/>
      <c r="HZJ100" s="369"/>
      <c r="HZK100" s="369"/>
      <c r="HZL100" s="369"/>
      <c r="HZM100" s="369"/>
      <c r="HZN100" s="369"/>
      <c r="HZO100" s="369"/>
      <c r="HZP100" s="369"/>
      <c r="HZQ100" s="369"/>
      <c r="HZR100" s="369"/>
      <c r="HZS100" s="369"/>
      <c r="HZT100" s="369"/>
      <c r="HZU100" s="369"/>
      <c r="HZV100" s="369"/>
      <c r="HZW100" s="369"/>
      <c r="HZX100" s="369"/>
      <c r="HZY100" s="369"/>
      <c r="HZZ100" s="369"/>
      <c r="IAA100" s="369"/>
      <c r="IAB100" s="369"/>
      <c r="IAC100" s="369"/>
      <c r="IAD100" s="369"/>
      <c r="IAE100" s="369"/>
      <c r="IAF100" s="369"/>
      <c r="IAG100" s="369"/>
      <c r="IAH100" s="369"/>
      <c r="IAI100" s="369"/>
      <c r="IAJ100" s="369"/>
      <c r="IAK100" s="369"/>
      <c r="IAL100" s="369"/>
      <c r="IAM100" s="369"/>
      <c r="IAN100" s="369"/>
      <c r="IAO100" s="369"/>
      <c r="IAP100" s="369"/>
      <c r="IAQ100" s="369"/>
      <c r="IAR100" s="369"/>
      <c r="IAS100" s="369"/>
      <c r="IAT100" s="369"/>
      <c r="IAU100" s="369"/>
      <c r="IAV100" s="369"/>
      <c r="IAW100" s="369"/>
      <c r="IAX100" s="369"/>
      <c r="IAY100" s="369"/>
      <c r="IAZ100" s="369"/>
      <c r="IBA100" s="369"/>
      <c r="IBB100" s="369"/>
      <c r="IBC100" s="369"/>
      <c r="IBD100" s="369"/>
      <c r="IBE100" s="369"/>
      <c r="IBF100" s="369"/>
      <c r="IBG100" s="369"/>
      <c r="IBH100" s="369"/>
      <c r="IBI100" s="369"/>
      <c r="IBJ100" s="369"/>
      <c r="IBK100" s="369"/>
      <c r="IBL100" s="369"/>
      <c r="IBM100" s="369"/>
      <c r="IBN100" s="369"/>
      <c r="IBO100" s="369"/>
      <c r="IBP100" s="369"/>
      <c r="IBQ100" s="369"/>
      <c r="IBR100" s="369"/>
      <c r="IBS100" s="369"/>
      <c r="IBT100" s="369"/>
      <c r="IBU100" s="369"/>
      <c r="IBV100" s="369"/>
      <c r="IBW100" s="369"/>
      <c r="IBX100" s="369"/>
      <c r="IBY100" s="369"/>
      <c r="IBZ100" s="369"/>
      <c r="ICA100" s="369"/>
      <c r="ICB100" s="369"/>
      <c r="ICC100" s="369"/>
      <c r="ICD100" s="369"/>
      <c r="ICE100" s="369"/>
      <c r="ICF100" s="369"/>
      <c r="ICG100" s="369"/>
      <c r="ICH100" s="369"/>
      <c r="ICI100" s="369"/>
      <c r="ICJ100" s="369"/>
      <c r="ICK100" s="369"/>
      <c r="ICL100" s="369"/>
      <c r="ICM100" s="369"/>
      <c r="ICN100" s="369"/>
      <c r="ICO100" s="369"/>
      <c r="ICP100" s="369"/>
      <c r="ICQ100" s="369"/>
      <c r="ICR100" s="369"/>
      <c r="ICS100" s="369"/>
      <c r="ICT100" s="369"/>
      <c r="ICU100" s="369"/>
      <c r="ICV100" s="369"/>
      <c r="ICW100" s="369"/>
      <c r="ICX100" s="369"/>
      <c r="ICY100" s="369"/>
      <c r="ICZ100" s="369"/>
      <c r="IDA100" s="369"/>
      <c r="IDB100" s="369"/>
      <c r="IDC100" s="369"/>
      <c r="IDD100" s="369"/>
      <c r="IDE100" s="369"/>
      <c r="IDF100" s="369"/>
      <c r="IDG100" s="369"/>
      <c r="IDH100" s="369"/>
      <c r="IDI100" s="369"/>
      <c r="IDJ100" s="369"/>
      <c r="IDK100" s="369"/>
      <c r="IDL100" s="369"/>
      <c r="IDM100" s="369"/>
      <c r="IDN100" s="369"/>
      <c r="IDO100" s="369"/>
      <c r="IDP100" s="369"/>
      <c r="IDQ100" s="369"/>
      <c r="IDR100" s="369"/>
      <c r="IDS100" s="369"/>
      <c r="IDT100" s="369"/>
      <c r="IDU100" s="369"/>
      <c r="IDV100" s="369"/>
      <c r="IDW100" s="369"/>
      <c r="IDX100" s="369"/>
      <c r="IDY100" s="369"/>
      <c r="IDZ100" s="369"/>
      <c r="IEA100" s="369"/>
      <c r="IEB100" s="369"/>
      <c r="IEC100" s="369"/>
      <c r="IED100" s="369"/>
      <c r="IEE100" s="369"/>
      <c r="IEF100" s="369"/>
      <c r="IEG100" s="369"/>
      <c r="IEH100" s="369"/>
      <c r="IEI100" s="369"/>
      <c r="IEJ100" s="369"/>
      <c r="IEK100" s="369"/>
      <c r="IEL100" s="369"/>
      <c r="IEM100" s="369"/>
      <c r="IEN100" s="369"/>
      <c r="IEO100" s="369"/>
      <c r="IEP100" s="369"/>
      <c r="IEQ100" s="369"/>
      <c r="IER100" s="369"/>
      <c r="IES100" s="369"/>
      <c r="IET100" s="369"/>
      <c r="IEU100" s="369"/>
      <c r="IEV100" s="369"/>
      <c r="IEW100" s="369"/>
      <c r="IEX100" s="369"/>
      <c r="IEY100" s="369"/>
      <c r="IEZ100" s="369"/>
      <c r="IFA100" s="369"/>
      <c r="IFB100" s="369"/>
      <c r="IFC100" s="369"/>
      <c r="IFD100" s="369"/>
      <c r="IFE100" s="369"/>
      <c r="IFF100" s="369"/>
      <c r="IFG100" s="369"/>
      <c r="IFH100" s="369"/>
      <c r="IFI100" s="369"/>
      <c r="IFJ100" s="369"/>
      <c r="IFK100" s="369"/>
      <c r="IFL100" s="369"/>
      <c r="IFM100" s="369"/>
      <c r="IFN100" s="369"/>
      <c r="IFO100" s="369"/>
      <c r="IFP100" s="369"/>
      <c r="IFQ100" s="369"/>
      <c r="IFR100" s="369"/>
      <c r="IFS100" s="369"/>
      <c r="IFT100" s="369"/>
      <c r="IFU100" s="369"/>
      <c r="IFV100" s="369"/>
      <c r="IFW100" s="369"/>
      <c r="IFX100" s="369"/>
      <c r="IFY100" s="369"/>
      <c r="IFZ100" s="369"/>
      <c r="IGA100" s="369"/>
      <c r="IGB100" s="369"/>
      <c r="IGC100" s="369"/>
      <c r="IGD100" s="369"/>
      <c r="IGE100" s="369"/>
      <c r="IGF100" s="369"/>
      <c r="IGG100" s="369"/>
      <c r="IGH100" s="369"/>
      <c r="IGI100" s="369"/>
      <c r="IGJ100" s="369"/>
      <c r="IGK100" s="369"/>
      <c r="IGL100" s="369"/>
      <c r="IGM100" s="369"/>
      <c r="IGN100" s="369"/>
      <c r="IGO100" s="369"/>
      <c r="IGP100" s="369"/>
      <c r="IGQ100" s="369"/>
      <c r="IGR100" s="369"/>
      <c r="IGS100" s="369"/>
      <c r="IGT100" s="369"/>
      <c r="IGU100" s="369"/>
      <c r="IGV100" s="369"/>
      <c r="IGW100" s="369"/>
      <c r="IGX100" s="369"/>
      <c r="IGY100" s="369"/>
      <c r="IGZ100" s="369"/>
      <c r="IHA100" s="369"/>
      <c r="IHB100" s="369"/>
      <c r="IHC100" s="369"/>
      <c r="IHD100" s="369"/>
      <c r="IHE100" s="369"/>
      <c r="IHF100" s="369"/>
      <c r="IHG100" s="369"/>
      <c r="IHH100" s="369"/>
      <c r="IHI100" s="369"/>
      <c r="IHJ100" s="369"/>
      <c r="IHK100" s="369"/>
      <c r="IHL100" s="369"/>
      <c r="IHM100" s="369"/>
      <c r="IHN100" s="369"/>
      <c r="IHO100" s="369"/>
      <c r="IHP100" s="369"/>
      <c r="IHQ100" s="369"/>
      <c r="IHR100" s="369"/>
      <c r="IHS100" s="369"/>
      <c r="IHT100" s="369"/>
      <c r="IHU100" s="369"/>
      <c r="IHV100" s="369"/>
      <c r="IHW100" s="369"/>
      <c r="IHX100" s="369"/>
      <c r="IHY100" s="369"/>
      <c r="IHZ100" s="369"/>
      <c r="IIA100" s="369"/>
      <c r="IIB100" s="369"/>
      <c r="IIC100" s="369"/>
      <c r="IID100" s="369"/>
      <c r="IIE100" s="369"/>
      <c r="IIF100" s="369"/>
      <c r="IIG100" s="369"/>
      <c r="IIH100" s="369"/>
      <c r="III100" s="369"/>
      <c r="IIJ100" s="369"/>
      <c r="IIK100" s="369"/>
      <c r="IIL100" s="369"/>
      <c r="IIM100" s="369"/>
      <c r="IIN100" s="369"/>
      <c r="IIO100" s="369"/>
      <c r="IIP100" s="369"/>
      <c r="IIQ100" s="369"/>
      <c r="IIR100" s="369"/>
      <c r="IIS100" s="369"/>
      <c r="IIT100" s="369"/>
      <c r="IIU100" s="369"/>
      <c r="IIV100" s="369"/>
      <c r="IIW100" s="369"/>
      <c r="IIX100" s="369"/>
      <c r="IIY100" s="369"/>
      <c r="IIZ100" s="369"/>
      <c r="IJA100" s="369"/>
      <c r="IJB100" s="369"/>
      <c r="IJC100" s="369"/>
      <c r="IJD100" s="369"/>
      <c r="IJE100" s="369"/>
      <c r="IJF100" s="369"/>
      <c r="IJG100" s="369"/>
      <c r="IJH100" s="369"/>
      <c r="IJI100" s="369"/>
      <c r="IJJ100" s="369"/>
      <c r="IJK100" s="369"/>
      <c r="IJL100" s="369"/>
      <c r="IJM100" s="369"/>
      <c r="IJN100" s="369"/>
      <c r="IJO100" s="369"/>
      <c r="IJP100" s="369"/>
      <c r="IJQ100" s="369"/>
      <c r="IJR100" s="369"/>
      <c r="IJS100" s="369"/>
      <c r="IJT100" s="369"/>
      <c r="IJU100" s="369"/>
      <c r="IJV100" s="369"/>
      <c r="IJW100" s="369"/>
      <c r="IJX100" s="369"/>
      <c r="IJY100" s="369"/>
      <c r="IJZ100" s="369"/>
      <c r="IKA100" s="369"/>
      <c r="IKB100" s="369"/>
      <c r="IKC100" s="369"/>
      <c r="IKD100" s="369"/>
      <c r="IKE100" s="369"/>
      <c r="IKF100" s="369"/>
      <c r="IKG100" s="369"/>
      <c r="IKH100" s="369"/>
      <c r="IKI100" s="369"/>
      <c r="IKJ100" s="369"/>
      <c r="IKK100" s="369"/>
      <c r="IKL100" s="369"/>
      <c r="IKM100" s="369"/>
      <c r="IKN100" s="369"/>
      <c r="IKO100" s="369"/>
      <c r="IKP100" s="369"/>
      <c r="IKQ100" s="369"/>
      <c r="IKR100" s="369"/>
      <c r="IKS100" s="369"/>
      <c r="IKT100" s="369"/>
      <c r="IKU100" s="369"/>
      <c r="IKV100" s="369"/>
      <c r="IKW100" s="369"/>
      <c r="IKX100" s="369"/>
      <c r="IKY100" s="369"/>
      <c r="IKZ100" s="369"/>
      <c r="ILA100" s="369"/>
      <c r="ILB100" s="369"/>
      <c r="ILC100" s="369"/>
      <c r="ILD100" s="369"/>
      <c r="ILE100" s="369"/>
      <c r="ILF100" s="369"/>
      <c r="ILG100" s="369"/>
      <c r="ILH100" s="369"/>
      <c r="ILI100" s="369"/>
      <c r="ILJ100" s="369"/>
      <c r="ILK100" s="369"/>
      <c r="ILL100" s="369"/>
      <c r="ILM100" s="369"/>
      <c r="ILN100" s="369"/>
      <c r="ILO100" s="369"/>
      <c r="ILP100" s="369"/>
      <c r="ILQ100" s="369"/>
      <c r="ILR100" s="369"/>
      <c r="ILS100" s="369"/>
      <c r="ILT100" s="369"/>
      <c r="ILU100" s="369"/>
      <c r="ILV100" s="369"/>
      <c r="ILW100" s="369"/>
      <c r="ILX100" s="369"/>
      <c r="ILY100" s="369"/>
      <c r="ILZ100" s="369"/>
      <c r="IMA100" s="369"/>
      <c r="IMB100" s="369"/>
      <c r="IMC100" s="369"/>
      <c r="IMD100" s="369"/>
      <c r="IME100" s="369"/>
      <c r="IMF100" s="369"/>
      <c r="IMG100" s="369"/>
      <c r="IMH100" s="369"/>
      <c r="IMI100" s="369"/>
      <c r="IMJ100" s="369"/>
      <c r="IMK100" s="369"/>
      <c r="IML100" s="369"/>
      <c r="IMM100" s="369"/>
      <c r="IMN100" s="369"/>
      <c r="IMO100" s="369"/>
      <c r="IMP100" s="369"/>
      <c r="IMQ100" s="369"/>
      <c r="IMR100" s="369"/>
      <c r="IMS100" s="369"/>
      <c r="IMT100" s="369"/>
      <c r="IMU100" s="369"/>
      <c r="IMV100" s="369"/>
      <c r="IMW100" s="369"/>
      <c r="IMX100" s="369"/>
      <c r="IMY100" s="369"/>
      <c r="IMZ100" s="369"/>
      <c r="INA100" s="369"/>
      <c r="INB100" s="369"/>
      <c r="INC100" s="369"/>
      <c r="IND100" s="369"/>
      <c r="INE100" s="369"/>
      <c r="INF100" s="369"/>
      <c r="ING100" s="369"/>
      <c r="INH100" s="369"/>
      <c r="INI100" s="369"/>
      <c r="INJ100" s="369"/>
      <c r="INK100" s="369"/>
      <c r="INL100" s="369"/>
      <c r="INM100" s="369"/>
      <c r="INN100" s="369"/>
      <c r="INO100" s="369"/>
      <c r="INP100" s="369"/>
      <c r="INQ100" s="369"/>
      <c r="INR100" s="369"/>
      <c r="INS100" s="369"/>
      <c r="INT100" s="369"/>
      <c r="INU100" s="369"/>
      <c r="INV100" s="369"/>
      <c r="INW100" s="369"/>
      <c r="INX100" s="369"/>
      <c r="INY100" s="369"/>
      <c r="INZ100" s="369"/>
      <c r="IOA100" s="369"/>
      <c r="IOB100" s="369"/>
      <c r="IOC100" s="369"/>
      <c r="IOD100" s="369"/>
      <c r="IOE100" s="369"/>
      <c r="IOF100" s="369"/>
      <c r="IOG100" s="369"/>
      <c r="IOH100" s="369"/>
      <c r="IOI100" s="369"/>
      <c r="IOJ100" s="369"/>
      <c r="IOK100" s="369"/>
      <c r="IOL100" s="369"/>
      <c r="IOM100" s="369"/>
      <c r="ION100" s="369"/>
      <c r="IOO100" s="369"/>
      <c r="IOP100" s="369"/>
      <c r="IOQ100" s="369"/>
      <c r="IOR100" s="369"/>
      <c r="IOS100" s="369"/>
      <c r="IOT100" s="369"/>
      <c r="IOU100" s="369"/>
      <c r="IOV100" s="369"/>
      <c r="IOW100" s="369"/>
      <c r="IOX100" s="369"/>
      <c r="IOY100" s="369"/>
      <c r="IOZ100" s="369"/>
      <c r="IPA100" s="369"/>
      <c r="IPB100" s="369"/>
      <c r="IPC100" s="369"/>
      <c r="IPD100" s="369"/>
      <c r="IPE100" s="369"/>
      <c r="IPF100" s="369"/>
      <c r="IPG100" s="369"/>
      <c r="IPH100" s="369"/>
      <c r="IPI100" s="369"/>
      <c r="IPJ100" s="369"/>
      <c r="IPK100" s="369"/>
      <c r="IPL100" s="369"/>
      <c r="IPM100" s="369"/>
      <c r="IPN100" s="369"/>
      <c r="IPO100" s="369"/>
      <c r="IPP100" s="369"/>
      <c r="IPQ100" s="369"/>
      <c r="IPR100" s="369"/>
      <c r="IPS100" s="369"/>
      <c r="IPT100" s="369"/>
      <c r="IPU100" s="369"/>
      <c r="IPV100" s="369"/>
      <c r="IPW100" s="369"/>
      <c r="IPX100" s="369"/>
      <c r="IPY100" s="369"/>
      <c r="IPZ100" s="369"/>
      <c r="IQA100" s="369"/>
      <c r="IQB100" s="369"/>
      <c r="IQC100" s="369"/>
      <c r="IQD100" s="369"/>
      <c r="IQE100" s="369"/>
      <c r="IQF100" s="369"/>
      <c r="IQG100" s="369"/>
      <c r="IQH100" s="369"/>
      <c r="IQI100" s="369"/>
      <c r="IQJ100" s="369"/>
      <c r="IQK100" s="369"/>
      <c r="IQL100" s="369"/>
      <c r="IQM100" s="369"/>
      <c r="IQN100" s="369"/>
      <c r="IQO100" s="369"/>
      <c r="IQP100" s="369"/>
      <c r="IQQ100" s="369"/>
      <c r="IQR100" s="369"/>
      <c r="IQS100" s="369"/>
      <c r="IQT100" s="369"/>
      <c r="IQU100" s="369"/>
      <c r="IQV100" s="369"/>
      <c r="IQW100" s="369"/>
      <c r="IQX100" s="369"/>
      <c r="IQY100" s="369"/>
      <c r="IQZ100" s="369"/>
      <c r="IRA100" s="369"/>
      <c r="IRB100" s="369"/>
      <c r="IRC100" s="369"/>
      <c r="IRD100" s="369"/>
      <c r="IRE100" s="369"/>
      <c r="IRF100" s="369"/>
      <c r="IRG100" s="369"/>
      <c r="IRH100" s="369"/>
      <c r="IRI100" s="369"/>
      <c r="IRJ100" s="369"/>
      <c r="IRK100" s="369"/>
      <c r="IRL100" s="369"/>
      <c r="IRM100" s="369"/>
      <c r="IRN100" s="369"/>
      <c r="IRO100" s="369"/>
      <c r="IRP100" s="369"/>
      <c r="IRQ100" s="369"/>
      <c r="IRR100" s="369"/>
      <c r="IRS100" s="369"/>
      <c r="IRT100" s="369"/>
      <c r="IRU100" s="369"/>
      <c r="IRV100" s="369"/>
      <c r="IRW100" s="369"/>
      <c r="IRX100" s="369"/>
      <c r="IRY100" s="369"/>
      <c r="IRZ100" s="369"/>
      <c r="ISA100" s="369"/>
      <c r="ISB100" s="369"/>
      <c r="ISC100" s="369"/>
      <c r="ISD100" s="369"/>
      <c r="ISE100" s="369"/>
      <c r="ISF100" s="369"/>
      <c r="ISG100" s="369"/>
      <c r="ISH100" s="369"/>
      <c r="ISI100" s="369"/>
      <c r="ISJ100" s="369"/>
      <c r="ISK100" s="369"/>
      <c r="ISL100" s="369"/>
      <c r="ISM100" s="369"/>
      <c r="ISN100" s="369"/>
      <c r="ISO100" s="369"/>
      <c r="ISP100" s="369"/>
      <c r="ISQ100" s="369"/>
      <c r="ISR100" s="369"/>
      <c r="ISS100" s="369"/>
      <c r="IST100" s="369"/>
      <c r="ISU100" s="369"/>
      <c r="ISV100" s="369"/>
      <c r="ISW100" s="369"/>
      <c r="ISX100" s="369"/>
      <c r="ISY100" s="369"/>
      <c r="ISZ100" s="369"/>
      <c r="ITA100" s="369"/>
      <c r="ITB100" s="369"/>
      <c r="ITC100" s="369"/>
      <c r="ITD100" s="369"/>
      <c r="ITE100" s="369"/>
      <c r="ITF100" s="369"/>
      <c r="ITG100" s="369"/>
      <c r="ITH100" s="369"/>
      <c r="ITI100" s="369"/>
      <c r="ITJ100" s="369"/>
      <c r="ITK100" s="369"/>
      <c r="ITL100" s="369"/>
      <c r="ITM100" s="369"/>
      <c r="ITN100" s="369"/>
      <c r="ITO100" s="369"/>
      <c r="ITP100" s="369"/>
      <c r="ITQ100" s="369"/>
      <c r="ITR100" s="369"/>
      <c r="ITS100" s="369"/>
      <c r="ITT100" s="369"/>
      <c r="ITU100" s="369"/>
      <c r="ITV100" s="369"/>
      <c r="ITW100" s="369"/>
      <c r="ITX100" s="369"/>
      <c r="ITY100" s="369"/>
      <c r="ITZ100" s="369"/>
      <c r="IUA100" s="369"/>
      <c r="IUB100" s="369"/>
      <c r="IUC100" s="369"/>
      <c r="IUD100" s="369"/>
      <c r="IUE100" s="369"/>
      <c r="IUF100" s="369"/>
      <c r="IUG100" s="369"/>
      <c r="IUH100" s="369"/>
      <c r="IUI100" s="369"/>
      <c r="IUJ100" s="369"/>
      <c r="IUK100" s="369"/>
      <c r="IUL100" s="369"/>
      <c r="IUM100" s="369"/>
      <c r="IUN100" s="369"/>
      <c r="IUO100" s="369"/>
      <c r="IUP100" s="369"/>
      <c r="IUQ100" s="369"/>
      <c r="IUR100" s="369"/>
      <c r="IUS100" s="369"/>
      <c r="IUT100" s="369"/>
      <c r="IUU100" s="369"/>
      <c r="IUV100" s="369"/>
      <c r="IUW100" s="369"/>
      <c r="IUX100" s="369"/>
      <c r="IUY100" s="369"/>
      <c r="IUZ100" s="369"/>
      <c r="IVA100" s="369"/>
      <c r="IVB100" s="369"/>
      <c r="IVC100" s="369"/>
      <c r="IVD100" s="369"/>
      <c r="IVE100" s="369"/>
      <c r="IVF100" s="369"/>
      <c r="IVG100" s="369"/>
      <c r="IVH100" s="369"/>
      <c r="IVI100" s="369"/>
      <c r="IVJ100" s="369"/>
      <c r="IVK100" s="369"/>
      <c r="IVL100" s="369"/>
      <c r="IVM100" s="369"/>
      <c r="IVN100" s="369"/>
      <c r="IVO100" s="369"/>
      <c r="IVP100" s="369"/>
      <c r="IVQ100" s="369"/>
      <c r="IVR100" s="369"/>
      <c r="IVS100" s="369"/>
      <c r="IVT100" s="369"/>
      <c r="IVU100" s="369"/>
      <c r="IVV100" s="369"/>
      <c r="IVW100" s="369"/>
      <c r="IVX100" s="369"/>
      <c r="IVY100" s="369"/>
      <c r="IVZ100" s="369"/>
      <c r="IWA100" s="369"/>
      <c r="IWB100" s="369"/>
      <c r="IWC100" s="369"/>
      <c r="IWD100" s="369"/>
      <c r="IWE100" s="369"/>
      <c r="IWF100" s="369"/>
      <c r="IWG100" s="369"/>
      <c r="IWH100" s="369"/>
      <c r="IWI100" s="369"/>
      <c r="IWJ100" s="369"/>
      <c r="IWK100" s="369"/>
      <c r="IWL100" s="369"/>
      <c r="IWM100" s="369"/>
      <c r="IWN100" s="369"/>
      <c r="IWO100" s="369"/>
      <c r="IWP100" s="369"/>
      <c r="IWQ100" s="369"/>
      <c r="IWR100" s="369"/>
      <c r="IWS100" s="369"/>
      <c r="IWT100" s="369"/>
      <c r="IWU100" s="369"/>
      <c r="IWV100" s="369"/>
      <c r="IWW100" s="369"/>
      <c r="IWX100" s="369"/>
      <c r="IWY100" s="369"/>
      <c r="IWZ100" s="369"/>
      <c r="IXA100" s="369"/>
      <c r="IXB100" s="369"/>
      <c r="IXC100" s="369"/>
      <c r="IXD100" s="369"/>
      <c r="IXE100" s="369"/>
      <c r="IXF100" s="369"/>
      <c r="IXG100" s="369"/>
      <c r="IXH100" s="369"/>
      <c r="IXI100" s="369"/>
      <c r="IXJ100" s="369"/>
      <c r="IXK100" s="369"/>
      <c r="IXL100" s="369"/>
      <c r="IXM100" s="369"/>
      <c r="IXN100" s="369"/>
      <c r="IXO100" s="369"/>
      <c r="IXP100" s="369"/>
      <c r="IXQ100" s="369"/>
      <c r="IXR100" s="369"/>
      <c r="IXS100" s="369"/>
      <c r="IXT100" s="369"/>
      <c r="IXU100" s="369"/>
      <c r="IXV100" s="369"/>
      <c r="IXW100" s="369"/>
      <c r="IXX100" s="369"/>
      <c r="IXY100" s="369"/>
      <c r="IXZ100" s="369"/>
      <c r="IYA100" s="369"/>
      <c r="IYB100" s="369"/>
      <c r="IYC100" s="369"/>
      <c r="IYD100" s="369"/>
      <c r="IYE100" s="369"/>
      <c r="IYF100" s="369"/>
      <c r="IYG100" s="369"/>
      <c r="IYH100" s="369"/>
      <c r="IYI100" s="369"/>
      <c r="IYJ100" s="369"/>
      <c r="IYK100" s="369"/>
      <c r="IYL100" s="369"/>
      <c r="IYM100" s="369"/>
      <c r="IYN100" s="369"/>
      <c r="IYO100" s="369"/>
      <c r="IYP100" s="369"/>
      <c r="IYQ100" s="369"/>
      <c r="IYR100" s="369"/>
      <c r="IYS100" s="369"/>
      <c r="IYT100" s="369"/>
      <c r="IYU100" s="369"/>
      <c r="IYV100" s="369"/>
      <c r="IYW100" s="369"/>
      <c r="IYX100" s="369"/>
      <c r="IYY100" s="369"/>
      <c r="IYZ100" s="369"/>
      <c r="IZA100" s="369"/>
      <c r="IZB100" s="369"/>
      <c r="IZC100" s="369"/>
      <c r="IZD100" s="369"/>
      <c r="IZE100" s="369"/>
      <c r="IZF100" s="369"/>
      <c r="IZG100" s="369"/>
      <c r="IZH100" s="369"/>
      <c r="IZI100" s="369"/>
      <c r="IZJ100" s="369"/>
      <c r="IZK100" s="369"/>
      <c r="IZL100" s="369"/>
      <c r="IZM100" s="369"/>
      <c r="IZN100" s="369"/>
      <c r="IZO100" s="369"/>
      <c r="IZP100" s="369"/>
      <c r="IZQ100" s="369"/>
      <c r="IZR100" s="369"/>
      <c r="IZS100" s="369"/>
      <c r="IZT100" s="369"/>
      <c r="IZU100" s="369"/>
      <c r="IZV100" s="369"/>
      <c r="IZW100" s="369"/>
      <c r="IZX100" s="369"/>
      <c r="IZY100" s="369"/>
      <c r="IZZ100" s="369"/>
      <c r="JAA100" s="369"/>
      <c r="JAB100" s="369"/>
      <c r="JAC100" s="369"/>
      <c r="JAD100" s="369"/>
      <c r="JAE100" s="369"/>
      <c r="JAF100" s="369"/>
      <c r="JAG100" s="369"/>
      <c r="JAH100" s="369"/>
      <c r="JAI100" s="369"/>
      <c r="JAJ100" s="369"/>
      <c r="JAK100" s="369"/>
      <c r="JAL100" s="369"/>
      <c r="JAM100" s="369"/>
      <c r="JAN100" s="369"/>
      <c r="JAO100" s="369"/>
      <c r="JAP100" s="369"/>
      <c r="JAQ100" s="369"/>
      <c r="JAR100" s="369"/>
      <c r="JAS100" s="369"/>
      <c r="JAT100" s="369"/>
      <c r="JAU100" s="369"/>
      <c r="JAV100" s="369"/>
      <c r="JAW100" s="369"/>
      <c r="JAX100" s="369"/>
      <c r="JAY100" s="369"/>
      <c r="JAZ100" s="369"/>
      <c r="JBA100" s="369"/>
      <c r="JBB100" s="369"/>
      <c r="JBC100" s="369"/>
      <c r="JBD100" s="369"/>
      <c r="JBE100" s="369"/>
      <c r="JBF100" s="369"/>
      <c r="JBG100" s="369"/>
      <c r="JBH100" s="369"/>
      <c r="JBI100" s="369"/>
      <c r="JBJ100" s="369"/>
      <c r="JBK100" s="369"/>
      <c r="JBL100" s="369"/>
      <c r="JBM100" s="369"/>
      <c r="JBN100" s="369"/>
      <c r="JBO100" s="369"/>
      <c r="JBP100" s="369"/>
      <c r="JBQ100" s="369"/>
      <c r="JBR100" s="369"/>
      <c r="JBS100" s="369"/>
      <c r="JBT100" s="369"/>
      <c r="JBU100" s="369"/>
      <c r="JBV100" s="369"/>
      <c r="JBW100" s="369"/>
      <c r="JBX100" s="369"/>
      <c r="JBY100" s="369"/>
      <c r="JBZ100" s="369"/>
      <c r="JCA100" s="369"/>
      <c r="JCB100" s="369"/>
      <c r="JCC100" s="369"/>
      <c r="JCD100" s="369"/>
      <c r="JCE100" s="369"/>
      <c r="JCF100" s="369"/>
      <c r="JCG100" s="369"/>
      <c r="JCH100" s="369"/>
      <c r="JCI100" s="369"/>
      <c r="JCJ100" s="369"/>
      <c r="JCK100" s="369"/>
      <c r="JCL100" s="369"/>
      <c r="JCM100" s="369"/>
      <c r="JCN100" s="369"/>
      <c r="JCO100" s="369"/>
      <c r="JCP100" s="369"/>
      <c r="JCQ100" s="369"/>
      <c r="JCR100" s="369"/>
      <c r="JCS100" s="369"/>
      <c r="JCT100" s="369"/>
      <c r="JCU100" s="369"/>
      <c r="JCV100" s="369"/>
      <c r="JCW100" s="369"/>
      <c r="JCX100" s="369"/>
      <c r="JCY100" s="369"/>
      <c r="JCZ100" s="369"/>
      <c r="JDA100" s="369"/>
      <c r="JDB100" s="369"/>
      <c r="JDC100" s="369"/>
      <c r="JDD100" s="369"/>
      <c r="JDE100" s="369"/>
      <c r="JDF100" s="369"/>
      <c r="JDG100" s="369"/>
      <c r="JDH100" s="369"/>
      <c r="JDI100" s="369"/>
      <c r="JDJ100" s="369"/>
      <c r="JDK100" s="369"/>
      <c r="JDL100" s="369"/>
      <c r="JDM100" s="369"/>
      <c r="JDN100" s="369"/>
      <c r="JDO100" s="369"/>
      <c r="JDP100" s="369"/>
      <c r="JDQ100" s="369"/>
      <c r="JDR100" s="369"/>
      <c r="JDS100" s="369"/>
      <c r="JDT100" s="369"/>
      <c r="JDU100" s="369"/>
      <c r="JDV100" s="369"/>
      <c r="JDW100" s="369"/>
      <c r="JDX100" s="369"/>
      <c r="JDY100" s="369"/>
      <c r="JDZ100" s="369"/>
      <c r="JEA100" s="369"/>
      <c r="JEB100" s="369"/>
      <c r="JEC100" s="369"/>
      <c r="JED100" s="369"/>
      <c r="JEE100" s="369"/>
      <c r="JEF100" s="369"/>
      <c r="JEG100" s="369"/>
      <c r="JEH100" s="369"/>
      <c r="JEI100" s="369"/>
      <c r="JEJ100" s="369"/>
      <c r="JEK100" s="369"/>
      <c r="JEL100" s="369"/>
      <c r="JEM100" s="369"/>
      <c r="JEN100" s="369"/>
      <c r="JEO100" s="369"/>
      <c r="JEP100" s="369"/>
      <c r="JEQ100" s="369"/>
      <c r="JER100" s="369"/>
      <c r="JES100" s="369"/>
      <c r="JET100" s="369"/>
      <c r="JEU100" s="369"/>
      <c r="JEV100" s="369"/>
      <c r="JEW100" s="369"/>
      <c r="JEX100" s="369"/>
      <c r="JEY100" s="369"/>
      <c r="JEZ100" s="369"/>
      <c r="JFA100" s="369"/>
      <c r="JFB100" s="369"/>
      <c r="JFC100" s="369"/>
      <c r="JFD100" s="369"/>
      <c r="JFE100" s="369"/>
      <c r="JFF100" s="369"/>
      <c r="JFG100" s="369"/>
      <c r="JFH100" s="369"/>
      <c r="JFI100" s="369"/>
      <c r="JFJ100" s="369"/>
      <c r="JFK100" s="369"/>
      <c r="JFL100" s="369"/>
      <c r="JFM100" s="369"/>
      <c r="JFN100" s="369"/>
      <c r="JFO100" s="369"/>
      <c r="JFP100" s="369"/>
      <c r="JFQ100" s="369"/>
      <c r="JFR100" s="369"/>
      <c r="JFS100" s="369"/>
      <c r="JFT100" s="369"/>
      <c r="JFU100" s="369"/>
      <c r="JFV100" s="369"/>
      <c r="JFW100" s="369"/>
      <c r="JFX100" s="369"/>
      <c r="JFY100" s="369"/>
      <c r="JFZ100" s="369"/>
      <c r="JGA100" s="369"/>
      <c r="JGB100" s="369"/>
      <c r="JGC100" s="369"/>
      <c r="JGD100" s="369"/>
      <c r="JGE100" s="369"/>
      <c r="JGF100" s="369"/>
      <c r="JGG100" s="369"/>
      <c r="JGH100" s="369"/>
      <c r="JGI100" s="369"/>
      <c r="JGJ100" s="369"/>
      <c r="JGK100" s="369"/>
      <c r="JGL100" s="369"/>
      <c r="JGM100" s="369"/>
      <c r="JGN100" s="369"/>
      <c r="JGO100" s="369"/>
      <c r="JGP100" s="369"/>
      <c r="JGQ100" s="369"/>
      <c r="JGR100" s="369"/>
      <c r="JGS100" s="369"/>
      <c r="JGT100" s="369"/>
      <c r="JGU100" s="369"/>
      <c r="JGV100" s="369"/>
      <c r="JGW100" s="369"/>
      <c r="JGX100" s="369"/>
      <c r="JGY100" s="369"/>
      <c r="JGZ100" s="369"/>
      <c r="JHA100" s="369"/>
      <c r="JHB100" s="369"/>
      <c r="JHC100" s="369"/>
      <c r="JHD100" s="369"/>
      <c r="JHE100" s="369"/>
      <c r="JHF100" s="369"/>
      <c r="JHG100" s="369"/>
      <c r="JHH100" s="369"/>
      <c r="JHI100" s="369"/>
      <c r="JHJ100" s="369"/>
      <c r="JHK100" s="369"/>
      <c r="JHL100" s="369"/>
      <c r="JHM100" s="369"/>
      <c r="JHN100" s="369"/>
      <c r="JHO100" s="369"/>
      <c r="JHP100" s="369"/>
      <c r="JHQ100" s="369"/>
      <c r="JHR100" s="369"/>
      <c r="JHS100" s="369"/>
      <c r="JHT100" s="369"/>
      <c r="JHU100" s="369"/>
      <c r="JHV100" s="369"/>
      <c r="JHW100" s="369"/>
      <c r="JHX100" s="369"/>
      <c r="JHY100" s="369"/>
      <c r="JHZ100" s="369"/>
      <c r="JIA100" s="369"/>
      <c r="JIB100" s="369"/>
      <c r="JIC100" s="369"/>
      <c r="JID100" s="369"/>
      <c r="JIE100" s="369"/>
      <c r="JIF100" s="369"/>
      <c r="JIG100" s="369"/>
      <c r="JIH100" s="369"/>
      <c r="JII100" s="369"/>
      <c r="JIJ100" s="369"/>
      <c r="JIK100" s="369"/>
      <c r="JIL100" s="369"/>
      <c r="JIM100" s="369"/>
      <c r="JIN100" s="369"/>
      <c r="JIO100" s="369"/>
      <c r="JIP100" s="369"/>
      <c r="JIQ100" s="369"/>
      <c r="JIR100" s="369"/>
      <c r="JIS100" s="369"/>
      <c r="JIT100" s="369"/>
      <c r="JIU100" s="369"/>
      <c r="JIV100" s="369"/>
      <c r="JIW100" s="369"/>
      <c r="JIX100" s="369"/>
      <c r="JIY100" s="369"/>
      <c r="JIZ100" s="369"/>
      <c r="JJA100" s="369"/>
      <c r="JJB100" s="369"/>
      <c r="JJC100" s="369"/>
      <c r="JJD100" s="369"/>
      <c r="JJE100" s="369"/>
      <c r="JJF100" s="369"/>
      <c r="JJG100" s="369"/>
      <c r="JJH100" s="369"/>
      <c r="JJI100" s="369"/>
      <c r="JJJ100" s="369"/>
      <c r="JJK100" s="369"/>
      <c r="JJL100" s="369"/>
      <c r="JJM100" s="369"/>
      <c r="JJN100" s="369"/>
      <c r="JJO100" s="369"/>
      <c r="JJP100" s="369"/>
      <c r="JJQ100" s="369"/>
      <c r="JJR100" s="369"/>
      <c r="JJS100" s="369"/>
      <c r="JJT100" s="369"/>
      <c r="JJU100" s="369"/>
      <c r="JJV100" s="369"/>
      <c r="JJW100" s="369"/>
      <c r="JJX100" s="369"/>
      <c r="JJY100" s="369"/>
      <c r="JJZ100" s="369"/>
      <c r="JKA100" s="369"/>
      <c r="JKB100" s="369"/>
      <c r="JKC100" s="369"/>
      <c r="JKD100" s="369"/>
      <c r="JKE100" s="369"/>
      <c r="JKF100" s="369"/>
      <c r="JKG100" s="369"/>
      <c r="JKH100" s="369"/>
      <c r="JKI100" s="369"/>
      <c r="JKJ100" s="369"/>
      <c r="JKK100" s="369"/>
      <c r="JKL100" s="369"/>
      <c r="JKM100" s="369"/>
      <c r="JKN100" s="369"/>
      <c r="JKO100" s="369"/>
      <c r="JKP100" s="369"/>
      <c r="JKQ100" s="369"/>
      <c r="JKR100" s="369"/>
      <c r="JKS100" s="369"/>
      <c r="JKT100" s="369"/>
      <c r="JKU100" s="369"/>
      <c r="JKV100" s="369"/>
      <c r="JKW100" s="369"/>
      <c r="JKX100" s="369"/>
      <c r="JKY100" s="369"/>
      <c r="JKZ100" s="369"/>
      <c r="JLA100" s="369"/>
      <c r="JLB100" s="369"/>
      <c r="JLC100" s="369"/>
      <c r="JLD100" s="369"/>
      <c r="JLE100" s="369"/>
      <c r="JLF100" s="369"/>
      <c r="JLG100" s="369"/>
      <c r="JLH100" s="369"/>
      <c r="JLI100" s="369"/>
      <c r="JLJ100" s="369"/>
      <c r="JLK100" s="369"/>
      <c r="JLL100" s="369"/>
      <c r="JLM100" s="369"/>
      <c r="JLN100" s="369"/>
      <c r="JLO100" s="369"/>
      <c r="JLP100" s="369"/>
      <c r="JLQ100" s="369"/>
      <c r="JLR100" s="369"/>
      <c r="JLS100" s="369"/>
      <c r="JLT100" s="369"/>
      <c r="JLU100" s="369"/>
      <c r="JLV100" s="369"/>
      <c r="JLW100" s="369"/>
      <c r="JLX100" s="369"/>
      <c r="JLY100" s="369"/>
      <c r="JLZ100" s="369"/>
      <c r="JMA100" s="369"/>
      <c r="JMB100" s="369"/>
      <c r="JMC100" s="369"/>
      <c r="JMD100" s="369"/>
      <c r="JME100" s="369"/>
      <c r="JMF100" s="369"/>
      <c r="JMG100" s="369"/>
      <c r="JMH100" s="369"/>
      <c r="JMI100" s="369"/>
      <c r="JMJ100" s="369"/>
      <c r="JMK100" s="369"/>
      <c r="JML100" s="369"/>
      <c r="JMM100" s="369"/>
      <c r="JMN100" s="369"/>
      <c r="JMO100" s="369"/>
      <c r="JMP100" s="369"/>
      <c r="JMQ100" s="369"/>
      <c r="JMR100" s="369"/>
      <c r="JMS100" s="369"/>
      <c r="JMT100" s="369"/>
      <c r="JMU100" s="369"/>
      <c r="JMV100" s="369"/>
      <c r="JMW100" s="369"/>
      <c r="JMX100" s="369"/>
      <c r="JMY100" s="369"/>
      <c r="JMZ100" s="369"/>
      <c r="JNA100" s="369"/>
      <c r="JNB100" s="369"/>
      <c r="JNC100" s="369"/>
      <c r="JND100" s="369"/>
      <c r="JNE100" s="369"/>
      <c r="JNF100" s="369"/>
      <c r="JNG100" s="369"/>
      <c r="JNH100" s="369"/>
      <c r="JNI100" s="369"/>
      <c r="JNJ100" s="369"/>
      <c r="JNK100" s="369"/>
      <c r="JNL100" s="369"/>
      <c r="JNM100" s="369"/>
      <c r="JNN100" s="369"/>
      <c r="JNO100" s="369"/>
      <c r="JNP100" s="369"/>
      <c r="JNQ100" s="369"/>
      <c r="JNR100" s="369"/>
      <c r="JNS100" s="369"/>
      <c r="JNT100" s="369"/>
      <c r="JNU100" s="369"/>
      <c r="JNV100" s="369"/>
      <c r="JNW100" s="369"/>
      <c r="JNX100" s="369"/>
      <c r="JNY100" s="369"/>
      <c r="JNZ100" s="369"/>
      <c r="JOA100" s="369"/>
      <c r="JOB100" s="369"/>
      <c r="JOC100" s="369"/>
      <c r="JOD100" s="369"/>
      <c r="JOE100" s="369"/>
      <c r="JOF100" s="369"/>
      <c r="JOG100" s="369"/>
      <c r="JOH100" s="369"/>
      <c r="JOI100" s="369"/>
      <c r="JOJ100" s="369"/>
      <c r="JOK100" s="369"/>
      <c r="JOL100" s="369"/>
      <c r="JOM100" s="369"/>
      <c r="JON100" s="369"/>
      <c r="JOO100" s="369"/>
      <c r="JOP100" s="369"/>
      <c r="JOQ100" s="369"/>
      <c r="JOR100" s="369"/>
      <c r="JOS100" s="369"/>
      <c r="JOT100" s="369"/>
      <c r="JOU100" s="369"/>
      <c r="JOV100" s="369"/>
      <c r="JOW100" s="369"/>
      <c r="JOX100" s="369"/>
      <c r="JOY100" s="369"/>
      <c r="JOZ100" s="369"/>
      <c r="JPA100" s="369"/>
      <c r="JPB100" s="369"/>
      <c r="JPC100" s="369"/>
      <c r="JPD100" s="369"/>
      <c r="JPE100" s="369"/>
      <c r="JPF100" s="369"/>
      <c r="JPG100" s="369"/>
      <c r="JPH100" s="369"/>
      <c r="JPI100" s="369"/>
      <c r="JPJ100" s="369"/>
      <c r="JPK100" s="369"/>
      <c r="JPL100" s="369"/>
      <c r="JPM100" s="369"/>
      <c r="JPN100" s="369"/>
      <c r="JPO100" s="369"/>
      <c r="JPP100" s="369"/>
      <c r="JPQ100" s="369"/>
      <c r="JPR100" s="369"/>
      <c r="JPS100" s="369"/>
      <c r="JPT100" s="369"/>
      <c r="JPU100" s="369"/>
      <c r="JPV100" s="369"/>
      <c r="JPW100" s="369"/>
      <c r="JPX100" s="369"/>
      <c r="JPY100" s="369"/>
      <c r="JPZ100" s="369"/>
      <c r="JQA100" s="369"/>
      <c r="JQB100" s="369"/>
      <c r="JQC100" s="369"/>
      <c r="JQD100" s="369"/>
      <c r="JQE100" s="369"/>
      <c r="JQF100" s="369"/>
      <c r="JQG100" s="369"/>
      <c r="JQH100" s="369"/>
      <c r="JQI100" s="369"/>
      <c r="JQJ100" s="369"/>
      <c r="JQK100" s="369"/>
      <c r="JQL100" s="369"/>
      <c r="JQM100" s="369"/>
      <c r="JQN100" s="369"/>
      <c r="JQO100" s="369"/>
      <c r="JQP100" s="369"/>
      <c r="JQQ100" s="369"/>
      <c r="JQR100" s="369"/>
      <c r="JQS100" s="369"/>
      <c r="JQT100" s="369"/>
      <c r="JQU100" s="369"/>
      <c r="JQV100" s="369"/>
      <c r="JQW100" s="369"/>
      <c r="JQX100" s="369"/>
      <c r="JQY100" s="369"/>
      <c r="JQZ100" s="369"/>
      <c r="JRA100" s="369"/>
      <c r="JRB100" s="369"/>
      <c r="JRC100" s="369"/>
      <c r="JRD100" s="369"/>
      <c r="JRE100" s="369"/>
      <c r="JRF100" s="369"/>
      <c r="JRG100" s="369"/>
      <c r="JRH100" s="369"/>
      <c r="JRI100" s="369"/>
      <c r="JRJ100" s="369"/>
      <c r="JRK100" s="369"/>
      <c r="JRL100" s="369"/>
      <c r="JRM100" s="369"/>
      <c r="JRN100" s="369"/>
      <c r="JRO100" s="369"/>
      <c r="JRP100" s="369"/>
      <c r="JRQ100" s="369"/>
      <c r="JRR100" s="369"/>
      <c r="JRS100" s="369"/>
      <c r="JRT100" s="369"/>
      <c r="JRU100" s="369"/>
      <c r="JRV100" s="369"/>
      <c r="JRW100" s="369"/>
      <c r="JRX100" s="369"/>
      <c r="JRY100" s="369"/>
      <c r="JRZ100" s="369"/>
      <c r="JSA100" s="369"/>
      <c r="JSB100" s="369"/>
      <c r="JSC100" s="369"/>
      <c r="JSD100" s="369"/>
      <c r="JSE100" s="369"/>
      <c r="JSF100" s="369"/>
      <c r="JSG100" s="369"/>
      <c r="JSH100" s="369"/>
      <c r="JSI100" s="369"/>
      <c r="JSJ100" s="369"/>
      <c r="JSK100" s="369"/>
      <c r="JSL100" s="369"/>
      <c r="JSM100" s="369"/>
      <c r="JSN100" s="369"/>
      <c r="JSO100" s="369"/>
      <c r="JSP100" s="369"/>
      <c r="JSQ100" s="369"/>
      <c r="JSR100" s="369"/>
      <c r="JSS100" s="369"/>
      <c r="JST100" s="369"/>
      <c r="JSU100" s="369"/>
      <c r="JSV100" s="369"/>
      <c r="JSW100" s="369"/>
      <c r="JSX100" s="369"/>
      <c r="JSY100" s="369"/>
      <c r="JSZ100" s="369"/>
      <c r="JTA100" s="369"/>
      <c r="JTB100" s="369"/>
      <c r="JTC100" s="369"/>
      <c r="JTD100" s="369"/>
      <c r="JTE100" s="369"/>
      <c r="JTF100" s="369"/>
      <c r="JTG100" s="369"/>
      <c r="JTH100" s="369"/>
      <c r="JTI100" s="369"/>
      <c r="JTJ100" s="369"/>
      <c r="JTK100" s="369"/>
      <c r="JTL100" s="369"/>
      <c r="JTM100" s="369"/>
      <c r="JTN100" s="369"/>
      <c r="JTO100" s="369"/>
      <c r="JTP100" s="369"/>
      <c r="JTQ100" s="369"/>
      <c r="JTR100" s="369"/>
      <c r="JTS100" s="369"/>
      <c r="JTT100" s="369"/>
      <c r="JTU100" s="369"/>
      <c r="JTV100" s="369"/>
      <c r="JTW100" s="369"/>
      <c r="JTX100" s="369"/>
      <c r="JTY100" s="369"/>
      <c r="JTZ100" s="369"/>
      <c r="JUA100" s="369"/>
      <c r="JUB100" s="369"/>
      <c r="JUC100" s="369"/>
      <c r="JUD100" s="369"/>
      <c r="JUE100" s="369"/>
      <c r="JUF100" s="369"/>
      <c r="JUG100" s="369"/>
      <c r="JUH100" s="369"/>
      <c r="JUI100" s="369"/>
      <c r="JUJ100" s="369"/>
      <c r="JUK100" s="369"/>
      <c r="JUL100" s="369"/>
      <c r="JUM100" s="369"/>
      <c r="JUN100" s="369"/>
      <c r="JUO100" s="369"/>
      <c r="JUP100" s="369"/>
      <c r="JUQ100" s="369"/>
      <c r="JUR100" s="369"/>
      <c r="JUS100" s="369"/>
      <c r="JUT100" s="369"/>
      <c r="JUU100" s="369"/>
      <c r="JUV100" s="369"/>
      <c r="JUW100" s="369"/>
      <c r="JUX100" s="369"/>
      <c r="JUY100" s="369"/>
      <c r="JUZ100" s="369"/>
      <c r="JVA100" s="369"/>
      <c r="JVB100" s="369"/>
      <c r="JVC100" s="369"/>
      <c r="JVD100" s="369"/>
      <c r="JVE100" s="369"/>
      <c r="JVF100" s="369"/>
      <c r="JVG100" s="369"/>
      <c r="JVH100" s="369"/>
      <c r="JVI100" s="369"/>
      <c r="JVJ100" s="369"/>
      <c r="JVK100" s="369"/>
      <c r="JVL100" s="369"/>
      <c r="JVM100" s="369"/>
      <c r="JVN100" s="369"/>
      <c r="JVO100" s="369"/>
      <c r="JVP100" s="369"/>
      <c r="JVQ100" s="369"/>
      <c r="JVR100" s="369"/>
      <c r="JVS100" s="369"/>
      <c r="JVT100" s="369"/>
      <c r="JVU100" s="369"/>
      <c r="JVV100" s="369"/>
      <c r="JVW100" s="369"/>
      <c r="JVX100" s="369"/>
      <c r="JVY100" s="369"/>
      <c r="JVZ100" s="369"/>
      <c r="JWA100" s="369"/>
      <c r="JWB100" s="369"/>
      <c r="JWC100" s="369"/>
      <c r="JWD100" s="369"/>
      <c r="JWE100" s="369"/>
      <c r="JWF100" s="369"/>
      <c r="JWG100" s="369"/>
      <c r="JWH100" s="369"/>
      <c r="JWI100" s="369"/>
      <c r="JWJ100" s="369"/>
      <c r="JWK100" s="369"/>
      <c r="JWL100" s="369"/>
      <c r="JWM100" s="369"/>
      <c r="JWN100" s="369"/>
      <c r="JWO100" s="369"/>
      <c r="JWP100" s="369"/>
      <c r="JWQ100" s="369"/>
      <c r="JWR100" s="369"/>
      <c r="JWS100" s="369"/>
      <c r="JWT100" s="369"/>
      <c r="JWU100" s="369"/>
      <c r="JWV100" s="369"/>
      <c r="JWW100" s="369"/>
      <c r="JWX100" s="369"/>
      <c r="JWY100" s="369"/>
      <c r="JWZ100" s="369"/>
      <c r="JXA100" s="369"/>
      <c r="JXB100" s="369"/>
      <c r="JXC100" s="369"/>
      <c r="JXD100" s="369"/>
      <c r="JXE100" s="369"/>
      <c r="JXF100" s="369"/>
      <c r="JXG100" s="369"/>
      <c r="JXH100" s="369"/>
      <c r="JXI100" s="369"/>
      <c r="JXJ100" s="369"/>
      <c r="JXK100" s="369"/>
      <c r="JXL100" s="369"/>
      <c r="JXM100" s="369"/>
      <c r="JXN100" s="369"/>
      <c r="JXO100" s="369"/>
      <c r="JXP100" s="369"/>
      <c r="JXQ100" s="369"/>
      <c r="JXR100" s="369"/>
      <c r="JXS100" s="369"/>
      <c r="JXT100" s="369"/>
      <c r="JXU100" s="369"/>
      <c r="JXV100" s="369"/>
      <c r="JXW100" s="369"/>
      <c r="JXX100" s="369"/>
      <c r="JXY100" s="369"/>
      <c r="JXZ100" s="369"/>
      <c r="JYA100" s="369"/>
      <c r="JYB100" s="369"/>
      <c r="JYC100" s="369"/>
      <c r="JYD100" s="369"/>
      <c r="JYE100" s="369"/>
      <c r="JYF100" s="369"/>
      <c r="JYG100" s="369"/>
      <c r="JYH100" s="369"/>
      <c r="JYI100" s="369"/>
      <c r="JYJ100" s="369"/>
      <c r="JYK100" s="369"/>
      <c r="JYL100" s="369"/>
      <c r="JYM100" s="369"/>
      <c r="JYN100" s="369"/>
      <c r="JYO100" s="369"/>
      <c r="JYP100" s="369"/>
      <c r="JYQ100" s="369"/>
      <c r="JYR100" s="369"/>
      <c r="JYS100" s="369"/>
      <c r="JYT100" s="369"/>
      <c r="JYU100" s="369"/>
      <c r="JYV100" s="369"/>
      <c r="JYW100" s="369"/>
      <c r="JYX100" s="369"/>
      <c r="JYY100" s="369"/>
      <c r="JYZ100" s="369"/>
      <c r="JZA100" s="369"/>
      <c r="JZB100" s="369"/>
      <c r="JZC100" s="369"/>
      <c r="JZD100" s="369"/>
      <c r="JZE100" s="369"/>
      <c r="JZF100" s="369"/>
      <c r="JZG100" s="369"/>
      <c r="JZH100" s="369"/>
      <c r="JZI100" s="369"/>
      <c r="JZJ100" s="369"/>
      <c r="JZK100" s="369"/>
      <c r="JZL100" s="369"/>
      <c r="JZM100" s="369"/>
      <c r="JZN100" s="369"/>
      <c r="JZO100" s="369"/>
      <c r="JZP100" s="369"/>
      <c r="JZQ100" s="369"/>
      <c r="JZR100" s="369"/>
      <c r="JZS100" s="369"/>
      <c r="JZT100" s="369"/>
      <c r="JZU100" s="369"/>
      <c r="JZV100" s="369"/>
      <c r="JZW100" s="369"/>
      <c r="JZX100" s="369"/>
      <c r="JZY100" s="369"/>
      <c r="JZZ100" s="369"/>
      <c r="KAA100" s="369"/>
      <c r="KAB100" s="369"/>
      <c r="KAC100" s="369"/>
      <c r="KAD100" s="369"/>
      <c r="KAE100" s="369"/>
      <c r="KAF100" s="369"/>
      <c r="KAG100" s="369"/>
      <c r="KAH100" s="369"/>
      <c r="KAI100" s="369"/>
      <c r="KAJ100" s="369"/>
      <c r="KAK100" s="369"/>
      <c r="KAL100" s="369"/>
      <c r="KAM100" s="369"/>
      <c r="KAN100" s="369"/>
      <c r="KAO100" s="369"/>
      <c r="KAP100" s="369"/>
      <c r="KAQ100" s="369"/>
      <c r="KAR100" s="369"/>
      <c r="KAS100" s="369"/>
      <c r="KAT100" s="369"/>
      <c r="KAU100" s="369"/>
      <c r="KAV100" s="369"/>
      <c r="KAW100" s="369"/>
      <c r="KAX100" s="369"/>
      <c r="KAY100" s="369"/>
      <c r="KAZ100" s="369"/>
      <c r="KBA100" s="369"/>
      <c r="KBB100" s="369"/>
      <c r="KBC100" s="369"/>
      <c r="KBD100" s="369"/>
      <c r="KBE100" s="369"/>
      <c r="KBF100" s="369"/>
      <c r="KBG100" s="369"/>
      <c r="KBH100" s="369"/>
      <c r="KBI100" s="369"/>
      <c r="KBJ100" s="369"/>
      <c r="KBK100" s="369"/>
      <c r="KBL100" s="369"/>
      <c r="KBM100" s="369"/>
      <c r="KBN100" s="369"/>
      <c r="KBO100" s="369"/>
      <c r="KBP100" s="369"/>
      <c r="KBQ100" s="369"/>
      <c r="KBR100" s="369"/>
      <c r="KBS100" s="369"/>
      <c r="KBT100" s="369"/>
      <c r="KBU100" s="369"/>
      <c r="KBV100" s="369"/>
      <c r="KBW100" s="369"/>
      <c r="KBX100" s="369"/>
      <c r="KBY100" s="369"/>
      <c r="KBZ100" s="369"/>
      <c r="KCA100" s="369"/>
      <c r="KCB100" s="369"/>
      <c r="KCC100" s="369"/>
      <c r="KCD100" s="369"/>
      <c r="KCE100" s="369"/>
      <c r="KCF100" s="369"/>
      <c r="KCG100" s="369"/>
      <c r="KCH100" s="369"/>
      <c r="KCI100" s="369"/>
      <c r="KCJ100" s="369"/>
      <c r="KCK100" s="369"/>
      <c r="KCL100" s="369"/>
      <c r="KCM100" s="369"/>
      <c r="KCN100" s="369"/>
      <c r="KCO100" s="369"/>
      <c r="KCP100" s="369"/>
      <c r="KCQ100" s="369"/>
      <c r="KCR100" s="369"/>
      <c r="KCS100" s="369"/>
      <c r="KCT100" s="369"/>
      <c r="KCU100" s="369"/>
      <c r="KCV100" s="369"/>
      <c r="KCW100" s="369"/>
      <c r="KCX100" s="369"/>
      <c r="KCY100" s="369"/>
      <c r="KCZ100" s="369"/>
      <c r="KDA100" s="369"/>
      <c r="KDB100" s="369"/>
      <c r="KDC100" s="369"/>
      <c r="KDD100" s="369"/>
      <c r="KDE100" s="369"/>
      <c r="KDF100" s="369"/>
      <c r="KDG100" s="369"/>
      <c r="KDH100" s="369"/>
      <c r="KDI100" s="369"/>
      <c r="KDJ100" s="369"/>
      <c r="KDK100" s="369"/>
      <c r="KDL100" s="369"/>
      <c r="KDM100" s="369"/>
      <c r="KDN100" s="369"/>
      <c r="KDO100" s="369"/>
      <c r="KDP100" s="369"/>
      <c r="KDQ100" s="369"/>
      <c r="KDR100" s="369"/>
      <c r="KDS100" s="369"/>
      <c r="KDT100" s="369"/>
      <c r="KDU100" s="369"/>
      <c r="KDV100" s="369"/>
      <c r="KDW100" s="369"/>
      <c r="KDX100" s="369"/>
      <c r="KDY100" s="369"/>
      <c r="KDZ100" s="369"/>
      <c r="KEA100" s="369"/>
      <c r="KEB100" s="369"/>
      <c r="KEC100" s="369"/>
      <c r="KED100" s="369"/>
      <c r="KEE100" s="369"/>
      <c r="KEF100" s="369"/>
      <c r="KEG100" s="369"/>
      <c r="KEH100" s="369"/>
      <c r="KEI100" s="369"/>
      <c r="KEJ100" s="369"/>
      <c r="KEK100" s="369"/>
      <c r="KEL100" s="369"/>
      <c r="KEM100" s="369"/>
      <c r="KEN100" s="369"/>
      <c r="KEO100" s="369"/>
      <c r="KEP100" s="369"/>
      <c r="KEQ100" s="369"/>
      <c r="KER100" s="369"/>
      <c r="KES100" s="369"/>
      <c r="KET100" s="369"/>
      <c r="KEU100" s="369"/>
      <c r="KEV100" s="369"/>
      <c r="KEW100" s="369"/>
      <c r="KEX100" s="369"/>
      <c r="KEY100" s="369"/>
      <c r="KEZ100" s="369"/>
      <c r="KFA100" s="369"/>
      <c r="KFB100" s="369"/>
      <c r="KFC100" s="369"/>
      <c r="KFD100" s="369"/>
      <c r="KFE100" s="369"/>
      <c r="KFF100" s="369"/>
      <c r="KFG100" s="369"/>
      <c r="KFH100" s="369"/>
      <c r="KFI100" s="369"/>
      <c r="KFJ100" s="369"/>
      <c r="KFK100" s="369"/>
      <c r="KFL100" s="369"/>
      <c r="KFM100" s="369"/>
      <c r="KFN100" s="369"/>
      <c r="KFO100" s="369"/>
      <c r="KFP100" s="369"/>
      <c r="KFQ100" s="369"/>
      <c r="KFR100" s="369"/>
      <c r="KFS100" s="369"/>
      <c r="KFT100" s="369"/>
      <c r="KFU100" s="369"/>
      <c r="KFV100" s="369"/>
      <c r="KFW100" s="369"/>
      <c r="KFX100" s="369"/>
      <c r="KFY100" s="369"/>
      <c r="KFZ100" s="369"/>
      <c r="KGA100" s="369"/>
      <c r="KGB100" s="369"/>
      <c r="KGC100" s="369"/>
      <c r="KGD100" s="369"/>
      <c r="KGE100" s="369"/>
      <c r="KGF100" s="369"/>
      <c r="KGG100" s="369"/>
      <c r="KGH100" s="369"/>
      <c r="KGI100" s="369"/>
      <c r="KGJ100" s="369"/>
      <c r="KGK100" s="369"/>
      <c r="KGL100" s="369"/>
      <c r="KGM100" s="369"/>
      <c r="KGN100" s="369"/>
      <c r="KGO100" s="369"/>
      <c r="KGP100" s="369"/>
      <c r="KGQ100" s="369"/>
      <c r="KGR100" s="369"/>
      <c r="KGS100" s="369"/>
      <c r="KGT100" s="369"/>
      <c r="KGU100" s="369"/>
      <c r="KGV100" s="369"/>
      <c r="KGW100" s="369"/>
      <c r="KGX100" s="369"/>
      <c r="KGY100" s="369"/>
      <c r="KGZ100" s="369"/>
      <c r="KHA100" s="369"/>
      <c r="KHB100" s="369"/>
      <c r="KHC100" s="369"/>
      <c r="KHD100" s="369"/>
      <c r="KHE100" s="369"/>
      <c r="KHF100" s="369"/>
      <c r="KHG100" s="369"/>
      <c r="KHH100" s="369"/>
      <c r="KHI100" s="369"/>
      <c r="KHJ100" s="369"/>
      <c r="KHK100" s="369"/>
      <c r="KHL100" s="369"/>
      <c r="KHM100" s="369"/>
      <c r="KHN100" s="369"/>
      <c r="KHO100" s="369"/>
      <c r="KHP100" s="369"/>
      <c r="KHQ100" s="369"/>
      <c r="KHR100" s="369"/>
      <c r="KHS100" s="369"/>
      <c r="KHT100" s="369"/>
      <c r="KHU100" s="369"/>
      <c r="KHV100" s="369"/>
      <c r="KHW100" s="369"/>
      <c r="KHX100" s="369"/>
      <c r="KHY100" s="369"/>
      <c r="KHZ100" s="369"/>
      <c r="KIA100" s="369"/>
      <c r="KIB100" s="369"/>
      <c r="KIC100" s="369"/>
      <c r="KID100" s="369"/>
      <c r="KIE100" s="369"/>
      <c r="KIF100" s="369"/>
      <c r="KIG100" s="369"/>
      <c r="KIH100" s="369"/>
      <c r="KII100" s="369"/>
      <c r="KIJ100" s="369"/>
      <c r="KIK100" s="369"/>
      <c r="KIL100" s="369"/>
      <c r="KIM100" s="369"/>
      <c r="KIN100" s="369"/>
      <c r="KIO100" s="369"/>
      <c r="KIP100" s="369"/>
      <c r="KIQ100" s="369"/>
      <c r="KIR100" s="369"/>
      <c r="KIS100" s="369"/>
      <c r="KIT100" s="369"/>
      <c r="KIU100" s="369"/>
      <c r="KIV100" s="369"/>
      <c r="KIW100" s="369"/>
      <c r="KIX100" s="369"/>
      <c r="KIY100" s="369"/>
      <c r="KIZ100" s="369"/>
      <c r="KJA100" s="369"/>
      <c r="KJB100" s="369"/>
      <c r="KJC100" s="369"/>
      <c r="KJD100" s="369"/>
      <c r="KJE100" s="369"/>
      <c r="KJF100" s="369"/>
      <c r="KJG100" s="369"/>
      <c r="KJH100" s="369"/>
      <c r="KJI100" s="369"/>
      <c r="KJJ100" s="369"/>
      <c r="KJK100" s="369"/>
      <c r="KJL100" s="369"/>
      <c r="KJM100" s="369"/>
      <c r="KJN100" s="369"/>
      <c r="KJO100" s="369"/>
      <c r="KJP100" s="369"/>
      <c r="KJQ100" s="369"/>
      <c r="KJR100" s="369"/>
      <c r="KJS100" s="369"/>
      <c r="KJT100" s="369"/>
      <c r="KJU100" s="369"/>
      <c r="KJV100" s="369"/>
      <c r="KJW100" s="369"/>
      <c r="KJX100" s="369"/>
      <c r="KJY100" s="369"/>
      <c r="KJZ100" s="369"/>
      <c r="KKA100" s="369"/>
      <c r="KKB100" s="369"/>
      <c r="KKC100" s="369"/>
      <c r="KKD100" s="369"/>
      <c r="KKE100" s="369"/>
      <c r="KKF100" s="369"/>
      <c r="KKG100" s="369"/>
      <c r="KKH100" s="369"/>
      <c r="KKI100" s="369"/>
      <c r="KKJ100" s="369"/>
      <c r="KKK100" s="369"/>
      <c r="KKL100" s="369"/>
      <c r="KKM100" s="369"/>
      <c r="KKN100" s="369"/>
      <c r="KKO100" s="369"/>
      <c r="KKP100" s="369"/>
      <c r="KKQ100" s="369"/>
      <c r="KKR100" s="369"/>
      <c r="KKS100" s="369"/>
      <c r="KKT100" s="369"/>
      <c r="KKU100" s="369"/>
      <c r="KKV100" s="369"/>
      <c r="KKW100" s="369"/>
      <c r="KKX100" s="369"/>
      <c r="KKY100" s="369"/>
      <c r="KKZ100" s="369"/>
      <c r="KLA100" s="369"/>
      <c r="KLB100" s="369"/>
      <c r="KLC100" s="369"/>
      <c r="KLD100" s="369"/>
      <c r="KLE100" s="369"/>
      <c r="KLF100" s="369"/>
      <c r="KLG100" s="369"/>
      <c r="KLH100" s="369"/>
      <c r="KLI100" s="369"/>
      <c r="KLJ100" s="369"/>
      <c r="KLK100" s="369"/>
      <c r="KLL100" s="369"/>
      <c r="KLM100" s="369"/>
      <c r="KLN100" s="369"/>
      <c r="KLO100" s="369"/>
      <c r="KLP100" s="369"/>
      <c r="KLQ100" s="369"/>
      <c r="KLR100" s="369"/>
      <c r="KLS100" s="369"/>
      <c r="KLT100" s="369"/>
      <c r="KLU100" s="369"/>
      <c r="KLV100" s="369"/>
      <c r="KLW100" s="369"/>
      <c r="KLX100" s="369"/>
      <c r="KLY100" s="369"/>
      <c r="KLZ100" s="369"/>
      <c r="KMA100" s="369"/>
      <c r="KMB100" s="369"/>
      <c r="KMC100" s="369"/>
      <c r="KMD100" s="369"/>
      <c r="KME100" s="369"/>
      <c r="KMF100" s="369"/>
      <c r="KMG100" s="369"/>
      <c r="KMH100" s="369"/>
      <c r="KMI100" s="369"/>
      <c r="KMJ100" s="369"/>
      <c r="KMK100" s="369"/>
      <c r="KML100" s="369"/>
      <c r="KMM100" s="369"/>
      <c r="KMN100" s="369"/>
      <c r="KMO100" s="369"/>
      <c r="KMP100" s="369"/>
      <c r="KMQ100" s="369"/>
      <c r="KMR100" s="369"/>
      <c r="KMS100" s="369"/>
      <c r="KMT100" s="369"/>
      <c r="KMU100" s="369"/>
      <c r="KMV100" s="369"/>
      <c r="KMW100" s="369"/>
      <c r="KMX100" s="369"/>
      <c r="KMY100" s="369"/>
      <c r="KMZ100" s="369"/>
      <c r="KNA100" s="369"/>
      <c r="KNB100" s="369"/>
      <c r="KNC100" s="369"/>
      <c r="KND100" s="369"/>
      <c r="KNE100" s="369"/>
      <c r="KNF100" s="369"/>
      <c r="KNG100" s="369"/>
      <c r="KNH100" s="369"/>
      <c r="KNI100" s="369"/>
      <c r="KNJ100" s="369"/>
      <c r="KNK100" s="369"/>
      <c r="KNL100" s="369"/>
      <c r="KNM100" s="369"/>
      <c r="KNN100" s="369"/>
      <c r="KNO100" s="369"/>
      <c r="KNP100" s="369"/>
      <c r="KNQ100" s="369"/>
      <c r="KNR100" s="369"/>
      <c r="KNS100" s="369"/>
      <c r="KNT100" s="369"/>
      <c r="KNU100" s="369"/>
      <c r="KNV100" s="369"/>
      <c r="KNW100" s="369"/>
      <c r="KNX100" s="369"/>
      <c r="KNY100" s="369"/>
      <c r="KNZ100" s="369"/>
      <c r="KOA100" s="369"/>
      <c r="KOB100" s="369"/>
      <c r="KOC100" s="369"/>
      <c r="KOD100" s="369"/>
      <c r="KOE100" s="369"/>
      <c r="KOF100" s="369"/>
      <c r="KOG100" s="369"/>
      <c r="KOH100" s="369"/>
      <c r="KOI100" s="369"/>
      <c r="KOJ100" s="369"/>
      <c r="KOK100" s="369"/>
      <c r="KOL100" s="369"/>
      <c r="KOM100" s="369"/>
      <c r="KON100" s="369"/>
      <c r="KOO100" s="369"/>
      <c r="KOP100" s="369"/>
      <c r="KOQ100" s="369"/>
      <c r="KOR100" s="369"/>
      <c r="KOS100" s="369"/>
      <c r="KOT100" s="369"/>
      <c r="KOU100" s="369"/>
      <c r="KOV100" s="369"/>
      <c r="KOW100" s="369"/>
      <c r="KOX100" s="369"/>
      <c r="KOY100" s="369"/>
      <c r="KOZ100" s="369"/>
      <c r="KPA100" s="369"/>
      <c r="KPB100" s="369"/>
      <c r="KPC100" s="369"/>
      <c r="KPD100" s="369"/>
      <c r="KPE100" s="369"/>
      <c r="KPF100" s="369"/>
      <c r="KPG100" s="369"/>
      <c r="KPH100" s="369"/>
      <c r="KPI100" s="369"/>
      <c r="KPJ100" s="369"/>
      <c r="KPK100" s="369"/>
      <c r="KPL100" s="369"/>
      <c r="KPM100" s="369"/>
      <c r="KPN100" s="369"/>
      <c r="KPO100" s="369"/>
      <c r="KPP100" s="369"/>
      <c r="KPQ100" s="369"/>
      <c r="KPR100" s="369"/>
      <c r="KPS100" s="369"/>
      <c r="KPT100" s="369"/>
      <c r="KPU100" s="369"/>
      <c r="KPV100" s="369"/>
      <c r="KPW100" s="369"/>
      <c r="KPX100" s="369"/>
      <c r="KPY100" s="369"/>
      <c r="KPZ100" s="369"/>
      <c r="KQA100" s="369"/>
      <c r="KQB100" s="369"/>
      <c r="KQC100" s="369"/>
      <c r="KQD100" s="369"/>
      <c r="KQE100" s="369"/>
      <c r="KQF100" s="369"/>
      <c r="KQG100" s="369"/>
      <c r="KQH100" s="369"/>
      <c r="KQI100" s="369"/>
      <c r="KQJ100" s="369"/>
      <c r="KQK100" s="369"/>
      <c r="KQL100" s="369"/>
      <c r="KQM100" s="369"/>
      <c r="KQN100" s="369"/>
      <c r="KQO100" s="369"/>
      <c r="KQP100" s="369"/>
      <c r="KQQ100" s="369"/>
      <c r="KQR100" s="369"/>
      <c r="KQS100" s="369"/>
      <c r="KQT100" s="369"/>
      <c r="KQU100" s="369"/>
      <c r="KQV100" s="369"/>
      <c r="KQW100" s="369"/>
      <c r="KQX100" s="369"/>
      <c r="KQY100" s="369"/>
      <c r="KQZ100" s="369"/>
      <c r="KRA100" s="369"/>
      <c r="KRB100" s="369"/>
      <c r="KRC100" s="369"/>
      <c r="KRD100" s="369"/>
      <c r="KRE100" s="369"/>
      <c r="KRF100" s="369"/>
      <c r="KRG100" s="369"/>
      <c r="KRH100" s="369"/>
      <c r="KRI100" s="369"/>
      <c r="KRJ100" s="369"/>
      <c r="KRK100" s="369"/>
      <c r="KRL100" s="369"/>
      <c r="KRM100" s="369"/>
      <c r="KRN100" s="369"/>
      <c r="KRO100" s="369"/>
      <c r="KRP100" s="369"/>
      <c r="KRQ100" s="369"/>
      <c r="KRR100" s="369"/>
      <c r="KRS100" s="369"/>
      <c r="KRT100" s="369"/>
      <c r="KRU100" s="369"/>
      <c r="KRV100" s="369"/>
      <c r="KRW100" s="369"/>
      <c r="KRX100" s="369"/>
      <c r="KRY100" s="369"/>
      <c r="KRZ100" s="369"/>
      <c r="KSA100" s="369"/>
      <c r="KSB100" s="369"/>
      <c r="KSC100" s="369"/>
      <c r="KSD100" s="369"/>
      <c r="KSE100" s="369"/>
      <c r="KSF100" s="369"/>
      <c r="KSG100" s="369"/>
      <c r="KSH100" s="369"/>
      <c r="KSI100" s="369"/>
      <c r="KSJ100" s="369"/>
      <c r="KSK100" s="369"/>
      <c r="KSL100" s="369"/>
      <c r="KSM100" s="369"/>
      <c r="KSN100" s="369"/>
      <c r="KSO100" s="369"/>
      <c r="KSP100" s="369"/>
      <c r="KSQ100" s="369"/>
      <c r="KSR100" s="369"/>
      <c r="KSS100" s="369"/>
      <c r="KST100" s="369"/>
      <c r="KSU100" s="369"/>
      <c r="KSV100" s="369"/>
      <c r="KSW100" s="369"/>
      <c r="KSX100" s="369"/>
      <c r="KSY100" s="369"/>
      <c r="KSZ100" s="369"/>
      <c r="KTA100" s="369"/>
      <c r="KTB100" s="369"/>
      <c r="KTC100" s="369"/>
      <c r="KTD100" s="369"/>
      <c r="KTE100" s="369"/>
      <c r="KTF100" s="369"/>
      <c r="KTG100" s="369"/>
      <c r="KTH100" s="369"/>
      <c r="KTI100" s="369"/>
      <c r="KTJ100" s="369"/>
      <c r="KTK100" s="369"/>
      <c r="KTL100" s="369"/>
      <c r="KTM100" s="369"/>
      <c r="KTN100" s="369"/>
      <c r="KTO100" s="369"/>
      <c r="KTP100" s="369"/>
      <c r="KTQ100" s="369"/>
      <c r="KTR100" s="369"/>
      <c r="KTS100" s="369"/>
      <c r="KTT100" s="369"/>
      <c r="KTU100" s="369"/>
      <c r="KTV100" s="369"/>
      <c r="KTW100" s="369"/>
      <c r="KTX100" s="369"/>
      <c r="KTY100" s="369"/>
      <c r="KTZ100" s="369"/>
      <c r="KUA100" s="369"/>
      <c r="KUB100" s="369"/>
      <c r="KUC100" s="369"/>
      <c r="KUD100" s="369"/>
      <c r="KUE100" s="369"/>
      <c r="KUF100" s="369"/>
      <c r="KUG100" s="369"/>
      <c r="KUH100" s="369"/>
      <c r="KUI100" s="369"/>
      <c r="KUJ100" s="369"/>
      <c r="KUK100" s="369"/>
      <c r="KUL100" s="369"/>
      <c r="KUM100" s="369"/>
      <c r="KUN100" s="369"/>
      <c r="KUO100" s="369"/>
      <c r="KUP100" s="369"/>
      <c r="KUQ100" s="369"/>
      <c r="KUR100" s="369"/>
      <c r="KUS100" s="369"/>
      <c r="KUT100" s="369"/>
      <c r="KUU100" s="369"/>
      <c r="KUV100" s="369"/>
      <c r="KUW100" s="369"/>
      <c r="KUX100" s="369"/>
      <c r="KUY100" s="369"/>
      <c r="KUZ100" s="369"/>
      <c r="KVA100" s="369"/>
      <c r="KVB100" s="369"/>
      <c r="KVC100" s="369"/>
      <c r="KVD100" s="369"/>
      <c r="KVE100" s="369"/>
      <c r="KVF100" s="369"/>
      <c r="KVG100" s="369"/>
      <c r="KVH100" s="369"/>
      <c r="KVI100" s="369"/>
      <c r="KVJ100" s="369"/>
      <c r="KVK100" s="369"/>
      <c r="KVL100" s="369"/>
      <c r="KVM100" s="369"/>
      <c r="KVN100" s="369"/>
      <c r="KVO100" s="369"/>
      <c r="KVP100" s="369"/>
      <c r="KVQ100" s="369"/>
      <c r="KVR100" s="369"/>
      <c r="KVS100" s="369"/>
      <c r="KVT100" s="369"/>
      <c r="KVU100" s="369"/>
      <c r="KVV100" s="369"/>
      <c r="KVW100" s="369"/>
      <c r="KVX100" s="369"/>
      <c r="KVY100" s="369"/>
      <c r="KVZ100" s="369"/>
      <c r="KWA100" s="369"/>
      <c r="KWB100" s="369"/>
      <c r="KWC100" s="369"/>
      <c r="KWD100" s="369"/>
      <c r="KWE100" s="369"/>
      <c r="KWF100" s="369"/>
      <c r="KWG100" s="369"/>
      <c r="KWH100" s="369"/>
      <c r="KWI100" s="369"/>
      <c r="KWJ100" s="369"/>
      <c r="KWK100" s="369"/>
      <c r="KWL100" s="369"/>
      <c r="KWM100" s="369"/>
      <c r="KWN100" s="369"/>
      <c r="KWO100" s="369"/>
      <c r="KWP100" s="369"/>
      <c r="KWQ100" s="369"/>
      <c r="KWR100" s="369"/>
      <c r="KWS100" s="369"/>
      <c r="KWT100" s="369"/>
      <c r="KWU100" s="369"/>
      <c r="KWV100" s="369"/>
      <c r="KWW100" s="369"/>
      <c r="KWX100" s="369"/>
      <c r="KWY100" s="369"/>
      <c r="KWZ100" s="369"/>
      <c r="KXA100" s="369"/>
      <c r="KXB100" s="369"/>
      <c r="KXC100" s="369"/>
      <c r="KXD100" s="369"/>
      <c r="KXE100" s="369"/>
      <c r="KXF100" s="369"/>
      <c r="KXG100" s="369"/>
      <c r="KXH100" s="369"/>
      <c r="KXI100" s="369"/>
      <c r="KXJ100" s="369"/>
      <c r="KXK100" s="369"/>
      <c r="KXL100" s="369"/>
      <c r="KXM100" s="369"/>
      <c r="KXN100" s="369"/>
      <c r="KXO100" s="369"/>
      <c r="KXP100" s="369"/>
      <c r="KXQ100" s="369"/>
      <c r="KXR100" s="369"/>
      <c r="KXS100" s="369"/>
      <c r="KXT100" s="369"/>
      <c r="KXU100" s="369"/>
      <c r="KXV100" s="369"/>
      <c r="KXW100" s="369"/>
      <c r="KXX100" s="369"/>
      <c r="KXY100" s="369"/>
      <c r="KXZ100" s="369"/>
      <c r="KYA100" s="369"/>
      <c r="KYB100" s="369"/>
      <c r="KYC100" s="369"/>
      <c r="KYD100" s="369"/>
      <c r="KYE100" s="369"/>
      <c r="KYF100" s="369"/>
      <c r="KYG100" s="369"/>
      <c r="KYH100" s="369"/>
      <c r="KYI100" s="369"/>
      <c r="KYJ100" s="369"/>
      <c r="KYK100" s="369"/>
      <c r="KYL100" s="369"/>
      <c r="KYM100" s="369"/>
      <c r="KYN100" s="369"/>
      <c r="KYO100" s="369"/>
      <c r="KYP100" s="369"/>
      <c r="KYQ100" s="369"/>
      <c r="KYR100" s="369"/>
      <c r="KYS100" s="369"/>
      <c r="KYT100" s="369"/>
      <c r="KYU100" s="369"/>
      <c r="KYV100" s="369"/>
      <c r="KYW100" s="369"/>
      <c r="KYX100" s="369"/>
      <c r="KYY100" s="369"/>
      <c r="KYZ100" s="369"/>
      <c r="KZA100" s="369"/>
      <c r="KZB100" s="369"/>
      <c r="KZC100" s="369"/>
      <c r="KZD100" s="369"/>
      <c r="KZE100" s="369"/>
      <c r="KZF100" s="369"/>
      <c r="KZG100" s="369"/>
      <c r="KZH100" s="369"/>
      <c r="KZI100" s="369"/>
      <c r="KZJ100" s="369"/>
      <c r="KZK100" s="369"/>
      <c r="KZL100" s="369"/>
      <c r="KZM100" s="369"/>
      <c r="KZN100" s="369"/>
      <c r="KZO100" s="369"/>
      <c r="KZP100" s="369"/>
      <c r="KZQ100" s="369"/>
      <c r="KZR100" s="369"/>
      <c r="KZS100" s="369"/>
      <c r="KZT100" s="369"/>
      <c r="KZU100" s="369"/>
      <c r="KZV100" s="369"/>
      <c r="KZW100" s="369"/>
      <c r="KZX100" s="369"/>
      <c r="KZY100" s="369"/>
      <c r="KZZ100" s="369"/>
      <c r="LAA100" s="369"/>
      <c r="LAB100" s="369"/>
      <c r="LAC100" s="369"/>
      <c r="LAD100" s="369"/>
      <c r="LAE100" s="369"/>
      <c r="LAF100" s="369"/>
      <c r="LAG100" s="369"/>
      <c r="LAH100" s="369"/>
      <c r="LAI100" s="369"/>
      <c r="LAJ100" s="369"/>
      <c r="LAK100" s="369"/>
      <c r="LAL100" s="369"/>
      <c r="LAM100" s="369"/>
      <c r="LAN100" s="369"/>
      <c r="LAO100" s="369"/>
      <c r="LAP100" s="369"/>
      <c r="LAQ100" s="369"/>
      <c r="LAR100" s="369"/>
      <c r="LAS100" s="369"/>
      <c r="LAT100" s="369"/>
      <c r="LAU100" s="369"/>
      <c r="LAV100" s="369"/>
      <c r="LAW100" s="369"/>
      <c r="LAX100" s="369"/>
      <c r="LAY100" s="369"/>
      <c r="LAZ100" s="369"/>
      <c r="LBA100" s="369"/>
      <c r="LBB100" s="369"/>
      <c r="LBC100" s="369"/>
      <c r="LBD100" s="369"/>
      <c r="LBE100" s="369"/>
      <c r="LBF100" s="369"/>
      <c r="LBG100" s="369"/>
      <c r="LBH100" s="369"/>
      <c r="LBI100" s="369"/>
      <c r="LBJ100" s="369"/>
      <c r="LBK100" s="369"/>
      <c r="LBL100" s="369"/>
      <c r="LBM100" s="369"/>
      <c r="LBN100" s="369"/>
      <c r="LBO100" s="369"/>
      <c r="LBP100" s="369"/>
      <c r="LBQ100" s="369"/>
      <c r="LBR100" s="369"/>
      <c r="LBS100" s="369"/>
      <c r="LBT100" s="369"/>
      <c r="LBU100" s="369"/>
      <c r="LBV100" s="369"/>
      <c r="LBW100" s="369"/>
      <c r="LBX100" s="369"/>
      <c r="LBY100" s="369"/>
      <c r="LBZ100" s="369"/>
      <c r="LCA100" s="369"/>
      <c r="LCB100" s="369"/>
      <c r="LCC100" s="369"/>
      <c r="LCD100" s="369"/>
      <c r="LCE100" s="369"/>
      <c r="LCF100" s="369"/>
      <c r="LCG100" s="369"/>
      <c r="LCH100" s="369"/>
      <c r="LCI100" s="369"/>
      <c r="LCJ100" s="369"/>
      <c r="LCK100" s="369"/>
      <c r="LCL100" s="369"/>
      <c r="LCM100" s="369"/>
      <c r="LCN100" s="369"/>
      <c r="LCO100" s="369"/>
      <c r="LCP100" s="369"/>
      <c r="LCQ100" s="369"/>
      <c r="LCR100" s="369"/>
      <c r="LCS100" s="369"/>
      <c r="LCT100" s="369"/>
      <c r="LCU100" s="369"/>
      <c r="LCV100" s="369"/>
      <c r="LCW100" s="369"/>
      <c r="LCX100" s="369"/>
      <c r="LCY100" s="369"/>
      <c r="LCZ100" s="369"/>
      <c r="LDA100" s="369"/>
      <c r="LDB100" s="369"/>
      <c r="LDC100" s="369"/>
      <c r="LDD100" s="369"/>
      <c r="LDE100" s="369"/>
      <c r="LDF100" s="369"/>
      <c r="LDG100" s="369"/>
      <c r="LDH100" s="369"/>
      <c r="LDI100" s="369"/>
      <c r="LDJ100" s="369"/>
      <c r="LDK100" s="369"/>
      <c r="LDL100" s="369"/>
      <c r="LDM100" s="369"/>
      <c r="LDN100" s="369"/>
      <c r="LDO100" s="369"/>
      <c r="LDP100" s="369"/>
      <c r="LDQ100" s="369"/>
      <c r="LDR100" s="369"/>
      <c r="LDS100" s="369"/>
      <c r="LDT100" s="369"/>
      <c r="LDU100" s="369"/>
      <c r="LDV100" s="369"/>
      <c r="LDW100" s="369"/>
      <c r="LDX100" s="369"/>
      <c r="LDY100" s="369"/>
      <c r="LDZ100" s="369"/>
      <c r="LEA100" s="369"/>
      <c r="LEB100" s="369"/>
      <c r="LEC100" s="369"/>
      <c r="LED100" s="369"/>
      <c r="LEE100" s="369"/>
      <c r="LEF100" s="369"/>
      <c r="LEG100" s="369"/>
      <c r="LEH100" s="369"/>
      <c r="LEI100" s="369"/>
      <c r="LEJ100" s="369"/>
      <c r="LEK100" s="369"/>
      <c r="LEL100" s="369"/>
      <c r="LEM100" s="369"/>
      <c r="LEN100" s="369"/>
      <c r="LEO100" s="369"/>
      <c r="LEP100" s="369"/>
      <c r="LEQ100" s="369"/>
      <c r="LER100" s="369"/>
      <c r="LES100" s="369"/>
      <c r="LET100" s="369"/>
      <c r="LEU100" s="369"/>
      <c r="LEV100" s="369"/>
      <c r="LEW100" s="369"/>
      <c r="LEX100" s="369"/>
      <c r="LEY100" s="369"/>
      <c r="LEZ100" s="369"/>
      <c r="LFA100" s="369"/>
      <c r="LFB100" s="369"/>
      <c r="LFC100" s="369"/>
      <c r="LFD100" s="369"/>
      <c r="LFE100" s="369"/>
      <c r="LFF100" s="369"/>
      <c r="LFG100" s="369"/>
      <c r="LFH100" s="369"/>
      <c r="LFI100" s="369"/>
      <c r="LFJ100" s="369"/>
      <c r="LFK100" s="369"/>
      <c r="LFL100" s="369"/>
      <c r="LFM100" s="369"/>
      <c r="LFN100" s="369"/>
      <c r="LFO100" s="369"/>
      <c r="LFP100" s="369"/>
      <c r="LFQ100" s="369"/>
      <c r="LFR100" s="369"/>
      <c r="LFS100" s="369"/>
      <c r="LFT100" s="369"/>
      <c r="LFU100" s="369"/>
      <c r="LFV100" s="369"/>
      <c r="LFW100" s="369"/>
      <c r="LFX100" s="369"/>
      <c r="LFY100" s="369"/>
      <c r="LFZ100" s="369"/>
      <c r="LGA100" s="369"/>
      <c r="LGB100" s="369"/>
      <c r="LGC100" s="369"/>
      <c r="LGD100" s="369"/>
      <c r="LGE100" s="369"/>
      <c r="LGF100" s="369"/>
      <c r="LGG100" s="369"/>
      <c r="LGH100" s="369"/>
      <c r="LGI100" s="369"/>
      <c r="LGJ100" s="369"/>
      <c r="LGK100" s="369"/>
      <c r="LGL100" s="369"/>
      <c r="LGM100" s="369"/>
      <c r="LGN100" s="369"/>
      <c r="LGO100" s="369"/>
      <c r="LGP100" s="369"/>
      <c r="LGQ100" s="369"/>
      <c r="LGR100" s="369"/>
      <c r="LGS100" s="369"/>
      <c r="LGT100" s="369"/>
      <c r="LGU100" s="369"/>
      <c r="LGV100" s="369"/>
      <c r="LGW100" s="369"/>
      <c r="LGX100" s="369"/>
      <c r="LGY100" s="369"/>
      <c r="LGZ100" s="369"/>
      <c r="LHA100" s="369"/>
      <c r="LHB100" s="369"/>
      <c r="LHC100" s="369"/>
      <c r="LHD100" s="369"/>
      <c r="LHE100" s="369"/>
      <c r="LHF100" s="369"/>
      <c r="LHG100" s="369"/>
      <c r="LHH100" s="369"/>
      <c r="LHI100" s="369"/>
      <c r="LHJ100" s="369"/>
      <c r="LHK100" s="369"/>
      <c r="LHL100" s="369"/>
      <c r="LHM100" s="369"/>
      <c r="LHN100" s="369"/>
      <c r="LHO100" s="369"/>
      <c r="LHP100" s="369"/>
      <c r="LHQ100" s="369"/>
      <c r="LHR100" s="369"/>
      <c r="LHS100" s="369"/>
      <c r="LHT100" s="369"/>
      <c r="LHU100" s="369"/>
      <c r="LHV100" s="369"/>
      <c r="LHW100" s="369"/>
      <c r="LHX100" s="369"/>
      <c r="LHY100" s="369"/>
      <c r="LHZ100" s="369"/>
      <c r="LIA100" s="369"/>
      <c r="LIB100" s="369"/>
      <c r="LIC100" s="369"/>
      <c r="LID100" s="369"/>
      <c r="LIE100" s="369"/>
      <c r="LIF100" s="369"/>
      <c r="LIG100" s="369"/>
      <c r="LIH100" s="369"/>
      <c r="LII100" s="369"/>
      <c r="LIJ100" s="369"/>
      <c r="LIK100" s="369"/>
      <c r="LIL100" s="369"/>
      <c r="LIM100" s="369"/>
      <c r="LIN100" s="369"/>
      <c r="LIO100" s="369"/>
      <c r="LIP100" s="369"/>
      <c r="LIQ100" s="369"/>
      <c r="LIR100" s="369"/>
      <c r="LIS100" s="369"/>
      <c r="LIT100" s="369"/>
      <c r="LIU100" s="369"/>
      <c r="LIV100" s="369"/>
      <c r="LIW100" s="369"/>
      <c r="LIX100" s="369"/>
      <c r="LIY100" s="369"/>
      <c r="LIZ100" s="369"/>
      <c r="LJA100" s="369"/>
      <c r="LJB100" s="369"/>
      <c r="LJC100" s="369"/>
      <c r="LJD100" s="369"/>
      <c r="LJE100" s="369"/>
      <c r="LJF100" s="369"/>
      <c r="LJG100" s="369"/>
      <c r="LJH100" s="369"/>
      <c r="LJI100" s="369"/>
      <c r="LJJ100" s="369"/>
      <c r="LJK100" s="369"/>
      <c r="LJL100" s="369"/>
      <c r="LJM100" s="369"/>
      <c r="LJN100" s="369"/>
      <c r="LJO100" s="369"/>
      <c r="LJP100" s="369"/>
      <c r="LJQ100" s="369"/>
      <c r="LJR100" s="369"/>
      <c r="LJS100" s="369"/>
      <c r="LJT100" s="369"/>
      <c r="LJU100" s="369"/>
      <c r="LJV100" s="369"/>
      <c r="LJW100" s="369"/>
      <c r="LJX100" s="369"/>
      <c r="LJY100" s="369"/>
      <c r="LJZ100" s="369"/>
      <c r="LKA100" s="369"/>
      <c r="LKB100" s="369"/>
      <c r="LKC100" s="369"/>
      <c r="LKD100" s="369"/>
      <c r="LKE100" s="369"/>
      <c r="LKF100" s="369"/>
      <c r="LKG100" s="369"/>
      <c r="LKH100" s="369"/>
      <c r="LKI100" s="369"/>
      <c r="LKJ100" s="369"/>
      <c r="LKK100" s="369"/>
      <c r="LKL100" s="369"/>
      <c r="LKM100" s="369"/>
      <c r="LKN100" s="369"/>
      <c r="LKO100" s="369"/>
      <c r="LKP100" s="369"/>
      <c r="LKQ100" s="369"/>
      <c r="LKR100" s="369"/>
      <c r="LKS100" s="369"/>
      <c r="LKT100" s="369"/>
      <c r="LKU100" s="369"/>
      <c r="LKV100" s="369"/>
      <c r="LKW100" s="369"/>
      <c r="LKX100" s="369"/>
      <c r="LKY100" s="369"/>
      <c r="LKZ100" s="369"/>
      <c r="LLA100" s="369"/>
      <c r="LLB100" s="369"/>
      <c r="LLC100" s="369"/>
      <c r="LLD100" s="369"/>
      <c r="LLE100" s="369"/>
      <c r="LLF100" s="369"/>
      <c r="LLG100" s="369"/>
      <c r="LLH100" s="369"/>
      <c r="LLI100" s="369"/>
      <c r="LLJ100" s="369"/>
      <c r="LLK100" s="369"/>
      <c r="LLL100" s="369"/>
      <c r="LLM100" s="369"/>
      <c r="LLN100" s="369"/>
      <c r="LLO100" s="369"/>
      <c r="LLP100" s="369"/>
      <c r="LLQ100" s="369"/>
      <c r="LLR100" s="369"/>
      <c r="LLS100" s="369"/>
      <c r="LLT100" s="369"/>
      <c r="LLU100" s="369"/>
      <c r="LLV100" s="369"/>
      <c r="LLW100" s="369"/>
      <c r="LLX100" s="369"/>
      <c r="LLY100" s="369"/>
      <c r="LLZ100" s="369"/>
      <c r="LMA100" s="369"/>
      <c r="LMB100" s="369"/>
      <c r="LMC100" s="369"/>
      <c r="LMD100" s="369"/>
      <c r="LME100" s="369"/>
      <c r="LMF100" s="369"/>
      <c r="LMG100" s="369"/>
      <c r="LMH100" s="369"/>
      <c r="LMI100" s="369"/>
      <c r="LMJ100" s="369"/>
      <c r="LMK100" s="369"/>
      <c r="LML100" s="369"/>
      <c r="LMM100" s="369"/>
      <c r="LMN100" s="369"/>
      <c r="LMO100" s="369"/>
      <c r="LMP100" s="369"/>
      <c r="LMQ100" s="369"/>
      <c r="LMR100" s="369"/>
      <c r="LMS100" s="369"/>
      <c r="LMT100" s="369"/>
      <c r="LMU100" s="369"/>
      <c r="LMV100" s="369"/>
      <c r="LMW100" s="369"/>
      <c r="LMX100" s="369"/>
      <c r="LMY100" s="369"/>
      <c r="LMZ100" s="369"/>
      <c r="LNA100" s="369"/>
      <c r="LNB100" s="369"/>
      <c r="LNC100" s="369"/>
      <c r="LND100" s="369"/>
      <c r="LNE100" s="369"/>
      <c r="LNF100" s="369"/>
      <c r="LNG100" s="369"/>
      <c r="LNH100" s="369"/>
      <c r="LNI100" s="369"/>
      <c r="LNJ100" s="369"/>
      <c r="LNK100" s="369"/>
      <c r="LNL100" s="369"/>
      <c r="LNM100" s="369"/>
      <c r="LNN100" s="369"/>
      <c r="LNO100" s="369"/>
      <c r="LNP100" s="369"/>
      <c r="LNQ100" s="369"/>
      <c r="LNR100" s="369"/>
      <c r="LNS100" s="369"/>
      <c r="LNT100" s="369"/>
      <c r="LNU100" s="369"/>
      <c r="LNV100" s="369"/>
      <c r="LNW100" s="369"/>
      <c r="LNX100" s="369"/>
      <c r="LNY100" s="369"/>
      <c r="LNZ100" s="369"/>
      <c r="LOA100" s="369"/>
      <c r="LOB100" s="369"/>
      <c r="LOC100" s="369"/>
      <c r="LOD100" s="369"/>
      <c r="LOE100" s="369"/>
      <c r="LOF100" s="369"/>
      <c r="LOG100" s="369"/>
      <c r="LOH100" s="369"/>
      <c r="LOI100" s="369"/>
      <c r="LOJ100" s="369"/>
      <c r="LOK100" s="369"/>
      <c r="LOL100" s="369"/>
      <c r="LOM100" s="369"/>
      <c r="LON100" s="369"/>
      <c r="LOO100" s="369"/>
      <c r="LOP100" s="369"/>
      <c r="LOQ100" s="369"/>
      <c r="LOR100" s="369"/>
      <c r="LOS100" s="369"/>
      <c r="LOT100" s="369"/>
      <c r="LOU100" s="369"/>
      <c r="LOV100" s="369"/>
      <c r="LOW100" s="369"/>
      <c r="LOX100" s="369"/>
      <c r="LOY100" s="369"/>
      <c r="LOZ100" s="369"/>
      <c r="LPA100" s="369"/>
      <c r="LPB100" s="369"/>
      <c r="LPC100" s="369"/>
      <c r="LPD100" s="369"/>
      <c r="LPE100" s="369"/>
      <c r="LPF100" s="369"/>
      <c r="LPG100" s="369"/>
      <c r="LPH100" s="369"/>
      <c r="LPI100" s="369"/>
      <c r="LPJ100" s="369"/>
      <c r="LPK100" s="369"/>
      <c r="LPL100" s="369"/>
      <c r="LPM100" s="369"/>
      <c r="LPN100" s="369"/>
      <c r="LPO100" s="369"/>
      <c r="LPP100" s="369"/>
      <c r="LPQ100" s="369"/>
      <c r="LPR100" s="369"/>
      <c r="LPS100" s="369"/>
      <c r="LPT100" s="369"/>
      <c r="LPU100" s="369"/>
      <c r="LPV100" s="369"/>
      <c r="LPW100" s="369"/>
      <c r="LPX100" s="369"/>
      <c r="LPY100" s="369"/>
      <c r="LPZ100" s="369"/>
      <c r="LQA100" s="369"/>
      <c r="LQB100" s="369"/>
      <c r="LQC100" s="369"/>
      <c r="LQD100" s="369"/>
      <c r="LQE100" s="369"/>
      <c r="LQF100" s="369"/>
      <c r="LQG100" s="369"/>
      <c r="LQH100" s="369"/>
      <c r="LQI100" s="369"/>
      <c r="LQJ100" s="369"/>
      <c r="LQK100" s="369"/>
      <c r="LQL100" s="369"/>
      <c r="LQM100" s="369"/>
      <c r="LQN100" s="369"/>
      <c r="LQO100" s="369"/>
      <c r="LQP100" s="369"/>
      <c r="LQQ100" s="369"/>
      <c r="LQR100" s="369"/>
      <c r="LQS100" s="369"/>
      <c r="LQT100" s="369"/>
      <c r="LQU100" s="369"/>
      <c r="LQV100" s="369"/>
      <c r="LQW100" s="369"/>
      <c r="LQX100" s="369"/>
      <c r="LQY100" s="369"/>
      <c r="LQZ100" s="369"/>
      <c r="LRA100" s="369"/>
      <c r="LRB100" s="369"/>
      <c r="LRC100" s="369"/>
      <c r="LRD100" s="369"/>
      <c r="LRE100" s="369"/>
      <c r="LRF100" s="369"/>
      <c r="LRG100" s="369"/>
      <c r="LRH100" s="369"/>
      <c r="LRI100" s="369"/>
      <c r="LRJ100" s="369"/>
      <c r="LRK100" s="369"/>
      <c r="LRL100" s="369"/>
      <c r="LRM100" s="369"/>
      <c r="LRN100" s="369"/>
      <c r="LRO100" s="369"/>
      <c r="LRP100" s="369"/>
      <c r="LRQ100" s="369"/>
      <c r="LRR100" s="369"/>
      <c r="LRS100" s="369"/>
      <c r="LRT100" s="369"/>
      <c r="LRU100" s="369"/>
      <c r="LRV100" s="369"/>
      <c r="LRW100" s="369"/>
      <c r="LRX100" s="369"/>
      <c r="LRY100" s="369"/>
      <c r="LRZ100" s="369"/>
      <c r="LSA100" s="369"/>
      <c r="LSB100" s="369"/>
      <c r="LSC100" s="369"/>
      <c r="LSD100" s="369"/>
      <c r="LSE100" s="369"/>
      <c r="LSF100" s="369"/>
      <c r="LSG100" s="369"/>
      <c r="LSH100" s="369"/>
      <c r="LSI100" s="369"/>
      <c r="LSJ100" s="369"/>
      <c r="LSK100" s="369"/>
      <c r="LSL100" s="369"/>
      <c r="LSM100" s="369"/>
      <c r="LSN100" s="369"/>
      <c r="LSO100" s="369"/>
      <c r="LSP100" s="369"/>
      <c r="LSQ100" s="369"/>
      <c r="LSR100" s="369"/>
      <c r="LSS100" s="369"/>
      <c r="LST100" s="369"/>
      <c r="LSU100" s="369"/>
      <c r="LSV100" s="369"/>
      <c r="LSW100" s="369"/>
      <c r="LSX100" s="369"/>
      <c r="LSY100" s="369"/>
      <c r="LSZ100" s="369"/>
      <c r="LTA100" s="369"/>
      <c r="LTB100" s="369"/>
      <c r="LTC100" s="369"/>
      <c r="LTD100" s="369"/>
      <c r="LTE100" s="369"/>
      <c r="LTF100" s="369"/>
      <c r="LTG100" s="369"/>
      <c r="LTH100" s="369"/>
      <c r="LTI100" s="369"/>
      <c r="LTJ100" s="369"/>
      <c r="LTK100" s="369"/>
      <c r="LTL100" s="369"/>
      <c r="LTM100" s="369"/>
      <c r="LTN100" s="369"/>
      <c r="LTO100" s="369"/>
      <c r="LTP100" s="369"/>
      <c r="LTQ100" s="369"/>
      <c r="LTR100" s="369"/>
      <c r="LTS100" s="369"/>
      <c r="LTT100" s="369"/>
      <c r="LTU100" s="369"/>
      <c r="LTV100" s="369"/>
      <c r="LTW100" s="369"/>
      <c r="LTX100" s="369"/>
      <c r="LTY100" s="369"/>
      <c r="LTZ100" s="369"/>
      <c r="LUA100" s="369"/>
      <c r="LUB100" s="369"/>
      <c r="LUC100" s="369"/>
      <c r="LUD100" s="369"/>
      <c r="LUE100" s="369"/>
      <c r="LUF100" s="369"/>
      <c r="LUG100" s="369"/>
      <c r="LUH100" s="369"/>
      <c r="LUI100" s="369"/>
      <c r="LUJ100" s="369"/>
      <c r="LUK100" s="369"/>
      <c r="LUL100" s="369"/>
      <c r="LUM100" s="369"/>
      <c r="LUN100" s="369"/>
      <c r="LUO100" s="369"/>
      <c r="LUP100" s="369"/>
      <c r="LUQ100" s="369"/>
      <c r="LUR100" s="369"/>
      <c r="LUS100" s="369"/>
      <c r="LUT100" s="369"/>
      <c r="LUU100" s="369"/>
      <c r="LUV100" s="369"/>
      <c r="LUW100" s="369"/>
      <c r="LUX100" s="369"/>
      <c r="LUY100" s="369"/>
      <c r="LUZ100" s="369"/>
      <c r="LVA100" s="369"/>
      <c r="LVB100" s="369"/>
      <c r="LVC100" s="369"/>
      <c r="LVD100" s="369"/>
      <c r="LVE100" s="369"/>
      <c r="LVF100" s="369"/>
      <c r="LVG100" s="369"/>
      <c r="LVH100" s="369"/>
      <c r="LVI100" s="369"/>
      <c r="LVJ100" s="369"/>
      <c r="LVK100" s="369"/>
      <c r="LVL100" s="369"/>
      <c r="LVM100" s="369"/>
      <c r="LVN100" s="369"/>
      <c r="LVO100" s="369"/>
      <c r="LVP100" s="369"/>
      <c r="LVQ100" s="369"/>
      <c r="LVR100" s="369"/>
      <c r="LVS100" s="369"/>
      <c r="LVT100" s="369"/>
      <c r="LVU100" s="369"/>
      <c r="LVV100" s="369"/>
      <c r="LVW100" s="369"/>
      <c r="LVX100" s="369"/>
      <c r="LVY100" s="369"/>
      <c r="LVZ100" s="369"/>
      <c r="LWA100" s="369"/>
      <c r="LWB100" s="369"/>
      <c r="LWC100" s="369"/>
      <c r="LWD100" s="369"/>
      <c r="LWE100" s="369"/>
      <c r="LWF100" s="369"/>
      <c r="LWG100" s="369"/>
      <c r="LWH100" s="369"/>
      <c r="LWI100" s="369"/>
      <c r="LWJ100" s="369"/>
      <c r="LWK100" s="369"/>
      <c r="LWL100" s="369"/>
      <c r="LWM100" s="369"/>
      <c r="LWN100" s="369"/>
      <c r="LWO100" s="369"/>
      <c r="LWP100" s="369"/>
      <c r="LWQ100" s="369"/>
      <c r="LWR100" s="369"/>
      <c r="LWS100" s="369"/>
      <c r="LWT100" s="369"/>
      <c r="LWU100" s="369"/>
      <c r="LWV100" s="369"/>
      <c r="LWW100" s="369"/>
      <c r="LWX100" s="369"/>
      <c r="LWY100" s="369"/>
      <c r="LWZ100" s="369"/>
      <c r="LXA100" s="369"/>
      <c r="LXB100" s="369"/>
      <c r="LXC100" s="369"/>
      <c r="LXD100" s="369"/>
      <c r="LXE100" s="369"/>
      <c r="LXF100" s="369"/>
      <c r="LXG100" s="369"/>
      <c r="LXH100" s="369"/>
      <c r="LXI100" s="369"/>
      <c r="LXJ100" s="369"/>
      <c r="LXK100" s="369"/>
      <c r="LXL100" s="369"/>
      <c r="LXM100" s="369"/>
      <c r="LXN100" s="369"/>
      <c r="LXO100" s="369"/>
      <c r="LXP100" s="369"/>
      <c r="LXQ100" s="369"/>
      <c r="LXR100" s="369"/>
      <c r="LXS100" s="369"/>
      <c r="LXT100" s="369"/>
      <c r="LXU100" s="369"/>
      <c r="LXV100" s="369"/>
      <c r="LXW100" s="369"/>
      <c r="LXX100" s="369"/>
      <c r="LXY100" s="369"/>
      <c r="LXZ100" s="369"/>
      <c r="LYA100" s="369"/>
      <c r="LYB100" s="369"/>
      <c r="LYC100" s="369"/>
      <c r="LYD100" s="369"/>
      <c r="LYE100" s="369"/>
      <c r="LYF100" s="369"/>
      <c r="LYG100" s="369"/>
      <c r="LYH100" s="369"/>
      <c r="LYI100" s="369"/>
      <c r="LYJ100" s="369"/>
      <c r="LYK100" s="369"/>
      <c r="LYL100" s="369"/>
      <c r="LYM100" s="369"/>
      <c r="LYN100" s="369"/>
      <c r="LYO100" s="369"/>
      <c r="LYP100" s="369"/>
      <c r="LYQ100" s="369"/>
      <c r="LYR100" s="369"/>
      <c r="LYS100" s="369"/>
      <c r="LYT100" s="369"/>
      <c r="LYU100" s="369"/>
      <c r="LYV100" s="369"/>
      <c r="LYW100" s="369"/>
      <c r="LYX100" s="369"/>
      <c r="LYY100" s="369"/>
      <c r="LYZ100" s="369"/>
      <c r="LZA100" s="369"/>
      <c r="LZB100" s="369"/>
      <c r="LZC100" s="369"/>
      <c r="LZD100" s="369"/>
      <c r="LZE100" s="369"/>
      <c r="LZF100" s="369"/>
      <c r="LZG100" s="369"/>
      <c r="LZH100" s="369"/>
      <c r="LZI100" s="369"/>
      <c r="LZJ100" s="369"/>
      <c r="LZK100" s="369"/>
      <c r="LZL100" s="369"/>
      <c r="LZM100" s="369"/>
      <c r="LZN100" s="369"/>
      <c r="LZO100" s="369"/>
      <c r="LZP100" s="369"/>
      <c r="LZQ100" s="369"/>
      <c r="LZR100" s="369"/>
      <c r="LZS100" s="369"/>
      <c r="LZT100" s="369"/>
      <c r="LZU100" s="369"/>
      <c r="LZV100" s="369"/>
      <c r="LZW100" s="369"/>
      <c r="LZX100" s="369"/>
      <c r="LZY100" s="369"/>
      <c r="LZZ100" s="369"/>
      <c r="MAA100" s="369"/>
      <c r="MAB100" s="369"/>
      <c r="MAC100" s="369"/>
      <c r="MAD100" s="369"/>
      <c r="MAE100" s="369"/>
      <c r="MAF100" s="369"/>
      <c r="MAG100" s="369"/>
      <c r="MAH100" s="369"/>
      <c r="MAI100" s="369"/>
      <c r="MAJ100" s="369"/>
      <c r="MAK100" s="369"/>
      <c r="MAL100" s="369"/>
      <c r="MAM100" s="369"/>
      <c r="MAN100" s="369"/>
      <c r="MAO100" s="369"/>
      <c r="MAP100" s="369"/>
      <c r="MAQ100" s="369"/>
      <c r="MAR100" s="369"/>
      <c r="MAS100" s="369"/>
      <c r="MAT100" s="369"/>
      <c r="MAU100" s="369"/>
      <c r="MAV100" s="369"/>
      <c r="MAW100" s="369"/>
      <c r="MAX100" s="369"/>
      <c r="MAY100" s="369"/>
      <c r="MAZ100" s="369"/>
      <c r="MBA100" s="369"/>
      <c r="MBB100" s="369"/>
      <c r="MBC100" s="369"/>
      <c r="MBD100" s="369"/>
      <c r="MBE100" s="369"/>
      <c r="MBF100" s="369"/>
      <c r="MBG100" s="369"/>
      <c r="MBH100" s="369"/>
      <c r="MBI100" s="369"/>
      <c r="MBJ100" s="369"/>
      <c r="MBK100" s="369"/>
      <c r="MBL100" s="369"/>
      <c r="MBM100" s="369"/>
      <c r="MBN100" s="369"/>
      <c r="MBO100" s="369"/>
      <c r="MBP100" s="369"/>
      <c r="MBQ100" s="369"/>
      <c r="MBR100" s="369"/>
      <c r="MBS100" s="369"/>
      <c r="MBT100" s="369"/>
      <c r="MBU100" s="369"/>
      <c r="MBV100" s="369"/>
      <c r="MBW100" s="369"/>
      <c r="MBX100" s="369"/>
      <c r="MBY100" s="369"/>
      <c r="MBZ100" s="369"/>
      <c r="MCA100" s="369"/>
      <c r="MCB100" s="369"/>
      <c r="MCC100" s="369"/>
      <c r="MCD100" s="369"/>
      <c r="MCE100" s="369"/>
      <c r="MCF100" s="369"/>
      <c r="MCG100" s="369"/>
      <c r="MCH100" s="369"/>
      <c r="MCI100" s="369"/>
      <c r="MCJ100" s="369"/>
      <c r="MCK100" s="369"/>
      <c r="MCL100" s="369"/>
      <c r="MCM100" s="369"/>
      <c r="MCN100" s="369"/>
      <c r="MCO100" s="369"/>
      <c r="MCP100" s="369"/>
      <c r="MCQ100" s="369"/>
      <c r="MCR100" s="369"/>
      <c r="MCS100" s="369"/>
      <c r="MCT100" s="369"/>
      <c r="MCU100" s="369"/>
      <c r="MCV100" s="369"/>
      <c r="MCW100" s="369"/>
      <c r="MCX100" s="369"/>
      <c r="MCY100" s="369"/>
      <c r="MCZ100" s="369"/>
      <c r="MDA100" s="369"/>
      <c r="MDB100" s="369"/>
      <c r="MDC100" s="369"/>
      <c r="MDD100" s="369"/>
      <c r="MDE100" s="369"/>
      <c r="MDF100" s="369"/>
      <c r="MDG100" s="369"/>
      <c r="MDH100" s="369"/>
      <c r="MDI100" s="369"/>
      <c r="MDJ100" s="369"/>
      <c r="MDK100" s="369"/>
      <c r="MDL100" s="369"/>
      <c r="MDM100" s="369"/>
      <c r="MDN100" s="369"/>
      <c r="MDO100" s="369"/>
      <c r="MDP100" s="369"/>
      <c r="MDQ100" s="369"/>
      <c r="MDR100" s="369"/>
      <c r="MDS100" s="369"/>
      <c r="MDT100" s="369"/>
      <c r="MDU100" s="369"/>
      <c r="MDV100" s="369"/>
      <c r="MDW100" s="369"/>
      <c r="MDX100" s="369"/>
      <c r="MDY100" s="369"/>
      <c r="MDZ100" s="369"/>
      <c r="MEA100" s="369"/>
      <c r="MEB100" s="369"/>
      <c r="MEC100" s="369"/>
      <c r="MED100" s="369"/>
      <c r="MEE100" s="369"/>
      <c r="MEF100" s="369"/>
      <c r="MEG100" s="369"/>
      <c r="MEH100" s="369"/>
      <c r="MEI100" s="369"/>
      <c r="MEJ100" s="369"/>
      <c r="MEK100" s="369"/>
      <c r="MEL100" s="369"/>
      <c r="MEM100" s="369"/>
      <c r="MEN100" s="369"/>
      <c r="MEO100" s="369"/>
      <c r="MEP100" s="369"/>
      <c r="MEQ100" s="369"/>
      <c r="MER100" s="369"/>
      <c r="MES100" s="369"/>
      <c r="MET100" s="369"/>
      <c r="MEU100" s="369"/>
      <c r="MEV100" s="369"/>
      <c r="MEW100" s="369"/>
      <c r="MEX100" s="369"/>
      <c r="MEY100" s="369"/>
      <c r="MEZ100" s="369"/>
      <c r="MFA100" s="369"/>
      <c r="MFB100" s="369"/>
      <c r="MFC100" s="369"/>
      <c r="MFD100" s="369"/>
      <c r="MFE100" s="369"/>
      <c r="MFF100" s="369"/>
      <c r="MFG100" s="369"/>
      <c r="MFH100" s="369"/>
      <c r="MFI100" s="369"/>
      <c r="MFJ100" s="369"/>
      <c r="MFK100" s="369"/>
      <c r="MFL100" s="369"/>
      <c r="MFM100" s="369"/>
      <c r="MFN100" s="369"/>
      <c r="MFO100" s="369"/>
      <c r="MFP100" s="369"/>
      <c r="MFQ100" s="369"/>
      <c r="MFR100" s="369"/>
      <c r="MFS100" s="369"/>
      <c r="MFT100" s="369"/>
      <c r="MFU100" s="369"/>
      <c r="MFV100" s="369"/>
      <c r="MFW100" s="369"/>
      <c r="MFX100" s="369"/>
      <c r="MFY100" s="369"/>
      <c r="MFZ100" s="369"/>
      <c r="MGA100" s="369"/>
      <c r="MGB100" s="369"/>
      <c r="MGC100" s="369"/>
      <c r="MGD100" s="369"/>
      <c r="MGE100" s="369"/>
      <c r="MGF100" s="369"/>
      <c r="MGG100" s="369"/>
      <c r="MGH100" s="369"/>
      <c r="MGI100" s="369"/>
      <c r="MGJ100" s="369"/>
      <c r="MGK100" s="369"/>
      <c r="MGL100" s="369"/>
      <c r="MGM100" s="369"/>
      <c r="MGN100" s="369"/>
      <c r="MGO100" s="369"/>
      <c r="MGP100" s="369"/>
      <c r="MGQ100" s="369"/>
      <c r="MGR100" s="369"/>
      <c r="MGS100" s="369"/>
      <c r="MGT100" s="369"/>
      <c r="MGU100" s="369"/>
      <c r="MGV100" s="369"/>
      <c r="MGW100" s="369"/>
      <c r="MGX100" s="369"/>
      <c r="MGY100" s="369"/>
      <c r="MGZ100" s="369"/>
      <c r="MHA100" s="369"/>
      <c r="MHB100" s="369"/>
      <c r="MHC100" s="369"/>
      <c r="MHD100" s="369"/>
      <c r="MHE100" s="369"/>
      <c r="MHF100" s="369"/>
      <c r="MHG100" s="369"/>
      <c r="MHH100" s="369"/>
      <c r="MHI100" s="369"/>
      <c r="MHJ100" s="369"/>
      <c r="MHK100" s="369"/>
      <c r="MHL100" s="369"/>
      <c r="MHM100" s="369"/>
      <c r="MHN100" s="369"/>
      <c r="MHO100" s="369"/>
      <c r="MHP100" s="369"/>
      <c r="MHQ100" s="369"/>
      <c r="MHR100" s="369"/>
      <c r="MHS100" s="369"/>
      <c r="MHT100" s="369"/>
      <c r="MHU100" s="369"/>
      <c r="MHV100" s="369"/>
      <c r="MHW100" s="369"/>
      <c r="MHX100" s="369"/>
      <c r="MHY100" s="369"/>
      <c r="MHZ100" s="369"/>
      <c r="MIA100" s="369"/>
      <c r="MIB100" s="369"/>
      <c r="MIC100" s="369"/>
      <c r="MID100" s="369"/>
      <c r="MIE100" s="369"/>
      <c r="MIF100" s="369"/>
      <c r="MIG100" s="369"/>
      <c r="MIH100" s="369"/>
      <c r="MII100" s="369"/>
      <c r="MIJ100" s="369"/>
      <c r="MIK100" s="369"/>
      <c r="MIL100" s="369"/>
      <c r="MIM100" s="369"/>
      <c r="MIN100" s="369"/>
      <c r="MIO100" s="369"/>
      <c r="MIP100" s="369"/>
      <c r="MIQ100" s="369"/>
      <c r="MIR100" s="369"/>
      <c r="MIS100" s="369"/>
      <c r="MIT100" s="369"/>
      <c r="MIU100" s="369"/>
      <c r="MIV100" s="369"/>
      <c r="MIW100" s="369"/>
      <c r="MIX100" s="369"/>
      <c r="MIY100" s="369"/>
      <c r="MIZ100" s="369"/>
      <c r="MJA100" s="369"/>
      <c r="MJB100" s="369"/>
      <c r="MJC100" s="369"/>
      <c r="MJD100" s="369"/>
      <c r="MJE100" s="369"/>
      <c r="MJF100" s="369"/>
      <c r="MJG100" s="369"/>
      <c r="MJH100" s="369"/>
      <c r="MJI100" s="369"/>
      <c r="MJJ100" s="369"/>
      <c r="MJK100" s="369"/>
      <c r="MJL100" s="369"/>
      <c r="MJM100" s="369"/>
      <c r="MJN100" s="369"/>
      <c r="MJO100" s="369"/>
      <c r="MJP100" s="369"/>
      <c r="MJQ100" s="369"/>
      <c r="MJR100" s="369"/>
      <c r="MJS100" s="369"/>
      <c r="MJT100" s="369"/>
      <c r="MJU100" s="369"/>
      <c r="MJV100" s="369"/>
      <c r="MJW100" s="369"/>
      <c r="MJX100" s="369"/>
      <c r="MJY100" s="369"/>
      <c r="MJZ100" s="369"/>
      <c r="MKA100" s="369"/>
      <c r="MKB100" s="369"/>
      <c r="MKC100" s="369"/>
      <c r="MKD100" s="369"/>
      <c r="MKE100" s="369"/>
      <c r="MKF100" s="369"/>
      <c r="MKG100" s="369"/>
      <c r="MKH100" s="369"/>
      <c r="MKI100" s="369"/>
      <c r="MKJ100" s="369"/>
      <c r="MKK100" s="369"/>
      <c r="MKL100" s="369"/>
      <c r="MKM100" s="369"/>
      <c r="MKN100" s="369"/>
      <c r="MKO100" s="369"/>
      <c r="MKP100" s="369"/>
      <c r="MKQ100" s="369"/>
      <c r="MKR100" s="369"/>
      <c r="MKS100" s="369"/>
      <c r="MKT100" s="369"/>
      <c r="MKU100" s="369"/>
      <c r="MKV100" s="369"/>
      <c r="MKW100" s="369"/>
      <c r="MKX100" s="369"/>
      <c r="MKY100" s="369"/>
      <c r="MKZ100" s="369"/>
      <c r="MLA100" s="369"/>
      <c r="MLB100" s="369"/>
      <c r="MLC100" s="369"/>
      <c r="MLD100" s="369"/>
      <c r="MLE100" s="369"/>
      <c r="MLF100" s="369"/>
      <c r="MLG100" s="369"/>
      <c r="MLH100" s="369"/>
      <c r="MLI100" s="369"/>
      <c r="MLJ100" s="369"/>
      <c r="MLK100" s="369"/>
      <c r="MLL100" s="369"/>
      <c r="MLM100" s="369"/>
      <c r="MLN100" s="369"/>
      <c r="MLO100" s="369"/>
      <c r="MLP100" s="369"/>
      <c r="MLQ100" s="369"/>
      <c r="MLR100" s="369"/>
      <c r="MLS100" s="369"/>
      <c r="MLT100" s="369"/>
      <c r="MLU100" s="369"/>
      <c r="MLV100" s="369"/>
      <c r="MLW100" s="369"/>
      <c r="MLX100" s="369"/>
      <c r="MLY100" s="369"/>
      <c r="MLZ100" s="369"/>
      <c r="MMA100" s="369"/>
      <c r="MMB100" s="369"/>
      <c r="MMC100" s="369"/>
      <c r="MMD100" s="369"/>
      <c r="MME100" s="369"/>
      <c r="MMF100" s="369"/>
      <c r="MMG100" s="369"/>
      <c r="MMH100" s="369"/>
      <c r="MMI100" s="369"/>
      <c r="MMJ100" s="369"/>
      <c r="MMK100" s="369"/>
      <c r="MML100" s="369"/>
      <c r="MMM100" s="369"/>
      <c r="MMN100" s="369"/>
      <c r="MMO100" s="369"/>
      <c r="MMP100" s="369"/>
      <c r="MMQ100" s="369"/>
      <c r="MMR100" s="369"/>
      <c r="MMS100" s="369"/>
      <c r="MMT100" s="369"/>
      <c r="MMU100" s="369"/>
      <c r="MMV100" s="369"/>
      <c r="MMW100" s="369"/>
      <c r="MMX100" s="369"/>
      <c r="MMY100" s="369"/>
      <c r="MMZ100" s="369"/>
      <c r="MNA100" s="369"/>
      <c r="MNB100" s="369"/>
      <c r="MNC100" s="369"/>
      <c r="MND100" s="369"/>
      <c r="MNE100" s="369"/>
      <c r="MNF100" s="369"/>
      <c r="MNG100" s="369"/>
      <c r="MNH100" s="369"/>
      <c r="MNI100" s="369"/>
      <c r="MNJ100" s="369"/>
      <c r="MNK100" s="369"/>
      <c r="MNL100" s="369"/>
      <c r="MNM100" s="369"/>
      <c r="MNN100" s="369"/>
      <c r="MNO100" s="369"/>
      <c r="MNP100" s="369"/>
      <c r="MNQ100" s="369"/>
      <c r="MNR100" s="369"/>
      <c r="MNS100" s="369"/>
      <c r="MNT100" s="369"/>
      <c r="MNU100" s="369"/>
      <c r="MNV100" s="369"/>
      <c r="MNW100" s="369"/>
      <c r="MNX100" s="369"/>
      <c r="MNY100" s="369"/>
      <c r="MNZ100" s="369"/>
      <c r="MOA100" s="369"/>
      <c r="MOB100" s="369"/>
      <c r="MOC100" s="369"/>
      <c r="MOD100" s="369"/>
      <c r="MOE100" s="369"/>
      <c r="MOF100" s="369"/>
      <c r="MOG100" s="369"/>
      <c r="MOH100" s="369"/>
      <c r="MOI100" s="369"/>
      <c r="MOJ100" s="369"/>
      <c r="MOK100" s="369"/>
      <c r="MOL100" s="369"/>
      <c r="MOM100" s="369"/>
      <c r="MON100" s="369"/>
      <c r="MOO100" s="369"/>
      <c r="MOP100" s="369"/>
      <c r="MOQ100" s="369"/>
      <c r="MOR100" s="369"/>
      <c r="MOS100" s="369"/>
      <c r="MOT100" s="369"/>
      <c r="MOU100" s="369"/>
      <c r="MOV100" s="369"/>
      <c r="MOW100" s="369"/>
      <c r="MOX100" s="369"/>
      <c r="MOY100" s="369"/>
      <c r="MOZ100" s="369"/>
      <c r="MPA100" s="369"/>
      <c r="MPB100" s="369"/>
      <c r="MPC100" s="369"/>
      <c r="MPD100" s="369"/>
      <c r="MPE100" s="369"/>
      <c r="MPF100" s="369"/>
      <c r="MPG100" s="369"/>
      <c r="MPH100" s="369"/>
      <c r="MPI100" s="369"/>
      <c r="MPJ100" s="369"/>
      <c r="MPK100" s="369"/>
      <c r="MPL100" s="369"/>
      <c r="MPM100" s="369"/>
      <c r="MPN100" s="369"/>
      <c r="MPO100" s="369"/>
      <c r="MPP100" s="369"/>
      <c r="MPQ100" s="369"/>
      <c r="MPR100" s="369"/>
      <c r="MPS100" s="369"/>
      <c r="MPT100" s="369"/>
      <c r="MPU100" s="369"/>
      <c r="MPV100" s="369"/>
      <c r="MPW100" s="369"/>
      <c r="MPX100" s="369"/>
      <c r="MPY100" s="369"/>
      <c r="MPZ100" s="369"/>
      <c r="MQA100" s="369"/>
      <c r="MQB100" s="369"/>
      <c r="MQC100" s="369"/>
      <c r="MQD100" s="369"/>
      <c r="MQE100" s="369"/>
      <c r="MQF100" s="369"/>
      <c r="MQG100" s="369"/>
      <c r="MQH100" s="369"/>
      <c r="MQI100" s="369"/>
      <c r="MQJ100" s="369"/>
      <c r="MQK100" s="369"/>
      <c r="MQL100" s="369"/>
      <c r="MQM100" s="369"/>
      <c r="MQN100" s="369"/>
      <c r="MQO100" s="369"/>
      <c r="MQP100" s="369"/>
      <c r="MQQ100" s="369"/>
      <c r="MQR100" s="369"/>
      <c r="MQS100" s="369"/>
      <c r="MQT100" s="369"/>
      <c r="MQU100" s="369"/>
      <c r="MQV100" s="369"/>
      <c r="MQW100" s="369"/>
      <c r="MQX100" s="369"/>
      <c r="MQY100" s="369"/>
      <c r="MQZ100" s="369"/>
      <c r="MRA100" s="369"/>
      <c r="MRB100" s="369"/>
      <c r="MRC100" s="369"/>
      <c r="MRD100" s="369"/>
      <c r="MRE100" s="369"/>
      <c r="MRF100" s="369"/>
      <c r="MRG100" s="369"/>
      <c r="MRH100" s="369"/>
      <c r="MRI100" s="369"/>
      <c r="MRJ100" s="369"/>
      <c r="MRK100" s="369"/>
      <c r="MRL100" s="369"/>
      <c r="MRM100" s="369"/>
      <c r="MRN100" s="369"/>
      <c r="MRO100" s="369"/>
      <c r="MRP100" s="369"/>
      <c r="MRQ100" s="369"/>
      <c r="MRR100" s="369"/>
      <c r="MRS100" s="369"/>
      <c r="MRT100" s="369"/>
      <c r="MRU100" s="369"/>
      <c r="MRV100" s="369"/>
      <c r="MRW100" s="369"/>
      <c r="MRX100" s="369"/>
      <c r="MRY100" s="369"/>
      <c r="MRZ100" s="369"/>
      <c r="MSA100" s="369"/>
      <c r="MSB100" s="369"/>
      <c r="MSC100" s="369"/>
      <c r="MSD100" s="369"/>
      <c r="MSE100" s="369"/>
      <c r="MSF100" s="369"/>
      <c r="MSG100" s="369"/>
      <c r="MSH100" s="369"/>
      <c r="MSI100" s="369"/>
      <c r="MSJ100" s="369"/>
      <c r="MSK100" s="369"/>
      <c r="MSL100" s="369"/>
      <c r="MSM100" s="369"/>
      <c r="MSN100" s="369"/>
      <c r="MSO100" s="369"/>
      <c r="MSP100" s="369"/>
      <c r="MSQ100" s="369"/>
      <c r="MSR100" s="369"/>
      <c r="MSS100" s="369"/>
      <c r="MST100" s="369"/>
      <c r="MSU100" s="369"/>
      <c r="MSV100" s="369"/>
      <c r="MSW100" s="369"/>
      <c r="MSX100" s="369"/>
      <c r="MSY100" s="369"/>
      <c r="MSZ100" s="369"/>
      <c r="MTA100" s="369"/>
      <c r="MTB100" s="369"/>
      <c r="MTC100" s="369"/>
      <c r="MTD100" s="369"/>
      <c r="MTE100" s="369"/>
      <c r="MTF100" s="369"/>
      <c r="MTG100" s="369"/>
      <c r="MTH100" s="369"/>
      <c r="MTI100" s="369"/>
      <c r="MTJ100" s="369"/>
      <c r="MTK100" s="369"/>
      <c r="MTL100" s="369"/>
      <c r="MTM100" s="369"/>
      <c r="MTN100" s="369"/>
      <c r="MTO100" s="369"/>
      <c r="MTP100" s="369"/>
      <c r="MTQ100" s="369"/>
      <c r="MTR100" s="369"/>
      <c r="MTS100" s="369"/>
      <c r="MTT100" s="369"/>
      <c r="MTU100" s="369"/>
      <c r="MTV100" s="369"/>
      <c r="MTW100" s="369"/>
      <c r="MTX100" s="369"/>
      <c r="MTY100" s="369"/>
      <c r="MTZ100" s="369"/>
      <c r="MUA100" s="369"/>
      <c r="MUB100" s="369"/>
      <c r="MUC100" s="369"/>
      <c r="MUD100" s="369"/>
      <c r="MUE100" s="369"/>
      <c r="MUF100" s="369"/>
      <c r="MUG100" s="369"/>
      <c r="MUH100" s="369"/>
      <c r="MUI100" s="369"/>
      <c r="MUJ100" s="369"/>
      <c r="MUK100" s="369"/>
      <c r="MUL100" s="369"/>
      <c r="MUM100" s="369"/>
      <c r="MUN100" s="369"/>
      <c r="MUO100" s="369"/>
      <c r="MUP100" s="369"/>
      <c r="MUQ100" s="369"/>
      <c r="MUR100" s="369"/>
      <c r="MUS100" s="369"/>
      <c r="MUT100" s="369"/>
      <c r="MUU100" s="369"/>
      <c r="MUV100" s="369"/>
      <c r="MUW100" s="369"/>
      <c r="MUX100" s="369"/>
      <c r="MUY100" s="369"/>
      <c r="MUZ100" s="369"/>
      <c r="MVA100" s="369"/>
      <c r="MVB100" s="369"/>
      <c r="MVC100" s="369"/>
      <c r="MVD100" s="369"/>
      <c r="MVE100" s="369"/>
      <c r="MVF100" s="369"/>
      <c r="MVG100" s="369"/>
      <c r="MVH100" s="369"/>
      <c r="MVI100" s="369"/>
      <c r="MVJ100" s="369"/>
      <c r="MVK100" s="369"/>
      <c r="MVL100" s="369"/>
      <c r="MVM100" s="369"/>
      <c r="MVN100" s="369"/>
      <c r="MVO100" s="369"/>
      <c r="MVP100" s="369"/>
      <c r="MVQ100" s="369"/>
      <c r="MVR100" s="369"/>
      <c r="MVS100" s="369"/>
      <c r="MVT100" s="369"/>
      <c r="MVU100" s="369"/>
      <c r="MVV100" s="369"/>
      <c r="MVW100" s="369"/>
      <c r="MVX100" s="369"/>
      <c r="MVY100" s="369"/>
      <c r="MVZ100" s="369"/>
      <c r="MWA100" s="369"/>
      <c r="MWB100" s="369"/>
      <c r="MWC100" s="369"/>
      <c r="MWD100" s="369"/>
      <c r="MWE100" s="369"/>
      <c r="MWF100" s="369"/>
      <c r="MWG100" s="369"/>
      <c r="MWH100" s="369"/>
      <c r="MWI100" s="369"/>
      <c r="MWJ100" s="369"/>
      <c r="MWK100" s="369"/>
      <c r="MWL100" s="369"/>
      <c r="MWM100" s="369"/>
      <c r="MWN100" s="369"/>
      <c r="MWO100" s="369"/>
      <c r="MWP100" s="369"/>
      <c r="MWQ100" s="369"/>
      <c r="MWR100" s="369"/>
      <c r="MWS100" s="369"/>
      <c r="MWT100" s="369"/>
      <c r="MWU100" s="369"/>
      <c r="MWV100" s="369"/>
      <c r="MWW100" s="369"/>
      <c r="MWX100" s="369"/>
      <c r="MWY100" s="369"/>
      <c r="MWZ100" s="369"/>
      <c r="MXA100" s="369"/>
      <c r="MXB100" s="369"/>
      <c r="MXC100" s="369"/>
      <c r="MXD100" s="369"/>
      <c r="MXE100" s="369"/>
      <c r="MXF100" s="369"/>
      <c r="MXG100" s="369"/>
      <c r="MXH100" s="369"/>
      <c r="MXI100" s="369"/>
      <c r="MXJ100" s="369"/>
      <c r="MXK100" s="369"/>
      <c r="MXL100" s="369"/>
      <c r="MXM100" s="369"/>
      <c r="MXN100" s="369"/>
      <c r="MXO100" s="369"/>
      <c r="MXP100" s="369"/>
      <c r="MXQ100" s="369"/>
      <c r="MXR100" s="369"/>
      <c r="MXS100" s="369"/>
      <c r="MXT100" s="369"/>
      <c r="MXU100" s="369"/>
      <c r="MXV100" s="369"/>
      <c r="MXW100" s="369"/>
      <c r="MXX100" s="369"/>
      <c r="MXY100" s="369"/>
      <c r="MXZ100" s="369"/>
      <c r="MYA100" s="369"/>
      <c r="MYB100" s="369"/>
      <c r="MYC100" s="369"/>
      <c r="MYD100" s="369"/>
      <c r="MYE100" s="369"/>
      <c r="MYF100" s="369"/>
      <c r="MYG100" s="369"/>
      <c r="MYH100" s="369"/>
      <c r="MYI100" s="369"/>
      <c r="MYJ100" s="369"/>
      <c r="MYK100" s="369"/>
      <c r="MYL100" s="369"/>
      <c r="MYM100" s="369"/>
      <c r="MYN100" s="369"/>
      <c r="MYO100" s="369"/>
      <c r="MYP100" s="369"/>
      <c r="MYQ100" s="369"/>
      <c r="MYR100" s="369"/>
      <c r="MYS100" s="369"/>
      <c r="MYT100" s="369"/>
      <c r="MYU100" s="369"/>
      <c r="MYV100" s="369"/>
      <c r="MYW100" s="369"/>
      <c r="MYX100" s="369"/>
      <c r="MYY100" s="369"/>
      <c r="MYZ100" s="369"/>
      <c r="MZA100" s="369"/>
      <c r="MZB100" s="369"/>
      <c r="MZC100" s="369"/>
      <c r="MZD100" s="369"/>
      <c r="MZE100" s="369"/>
      <c r="MZF100" s="369"/>
      <c r="MZG100" s="369"/>
      <c r="MZH100" s="369"/>
      <c r="MZI100" s="369"/>
      <c r="MZJ100" s="369"/>
      <c r="MZK100" s="369"/>
      <c r="MZL100" s="369"/>
      <c r="MZM100" s="369"/>
      <c r="MZN100" s="369"/>
      <c r="MZO100" s="369"/>
      <c r="MZP100" s="369"/>
      <c r="MZQ100" s="369"/>
      <c r="MZR100" s="369"/>
      <c r="MZS100" s="369"/>
      <c r="MZT100" s="369"/>
      <c r="MZU100" s="369"/>
      <c r="MZV100" s="369"/>
      <c r="MZW100" s="369"/>
      <c r="MZX100" s="369"/>
      <c r="MZY100" s="369"/>
      <c r="MZZ100" s="369"/>
      <c r="NAA100" s="369"/>
      <c r="NAB100" s="369"/>
      <c r="NAC100" s="369"/>
      <c r="NAD100" s="369"/>
      <c r="NAE100" s="369"/>
      <c r="NAF100" s="369"/>
      <c r="NAG100" s="369"/>
      <c r="NAH100" s="369"/>
      <c r="NAI100" s="369"/>
      <c r="NAJ100" s="369"/>
      <c r="NAK100" s="369"/>
      <c r="NAL100" s="369"/>
      <c r="NAM100" s="369"/>
      <c r="NAN100" s="369"/>
      <c r="NAO100" s="369"/>
      <c r="NAP100" s="369"/>
      <c r="NAQ100" s="369"/>
      <c r="NAR100" s="369"/>
      <c r="NAS100" s="369"/>
      <c r="NAT100" s="369"/>
      <c r="NAU100" s="369"/>
      <c r="NAV100" s="369"/>
      <c r="NAW100" s="369"/>
      <c r="NAX100" s="369"/>
      <c r="NAY100" s="369"/>
      <c r="NAZ100" s="369"/>
      <c r="NBA100" s="369"/>
      <c r="NBB100" s="369"/>
      <c r="NBC100" s="369"/>
      <c r="NBD100" s="369"/>
      <c r="NBE100" s="369"/>
      <c r="NBF100" s="369"/>
      <c r="NBG100" s="369"/>
      <c r="NBH100" s="369"/>
      <c r="NBI100" s="369"/>
      <c r="NBJ100" s="369"/>
      <c r="NBK100" s="369"/>
      <c r="NBL100" s="369"/>
      <c r="NBM100" s="369"/>
      <c r="NBN100" s="369"/>
      <c r="NBO100" s="369"/>
      <c r="NBP100" s="369"/>
      <c r="NBQ100" s="369"/>
      <c r="NBR100" s="369"/>
      <c r="NBS100" s="369"/>
      <c r="NBT100" s="369"/>
      <c r="NBU100" s="369"/>
      <c r="NBV100" s="369"/>
      <c r="NBW100" s="369"/>
      <c r="NBX100" s="369"/>
      <c r="NBY100" s="369"/>
      <c r="NBZ100" s="369"/>
      <c r="NCA100" s="369"/>
      <c r="NCB100" s="369"/>
      <c r="NCC100" s="369"/>
      <c r="NCD100" s="369"/>
      <c r="NCE100" s="369"/>
      <c r="NCF100" s="369"/>
      <c r="NCG100" s="369"/>
      <c r="NCH100" s="369"/>
      <c r="NCI100" s="369"/>
      <c r="NCJ100" s="369"/>
      <c r="NCK100" s="369"/>
      <c r="NCL100" s="369"/>
      <c r="NCM100" s="369"/>
      <c r="NCN100" s="369"/>
      <c r="NCO100" s="369"/>
      <c r="NCP100" s="369"/>
      <c r="NCQ100" s="369"/>
      <c r="NCR100" s="369"/>
      <c r="NCS100" s="369"/>
      <c r="NCT100" s="369"/>
      <c r="NCU100" s="369"/>
      <c r="NCV100" s="369"/>
      <c r="NCW100" s="369"/>
      <c r="NCX100" s="369"/>
      <c r="NCY100" s="369"/>
      <c r="NCZ100" s="369"/>
      <c r="NDA100" s="369"/>
      <c r="NDB100" s="369"/>
      <c r="NDC100" s="369"/>
      <c r="NDD100" s="369"/>
      <c r="NDE100" s="369"/>
      <c r="NDF100" s="369"/>
      <c r="NDG100" s="369"/>
      <c r="NDH100" s="369"/>
      <c r="NDI100" s="369"/>
      <c r="NDJ100" s="369"/>
      <c r="NDK100" s="369"/>
      <c r="NDL100" s="369"/>
      <c r="NDM100" s="369"/>
      <c r="NDN100" s="369"/>
      <c r="NDO100" s="369"/>
      <c r="NDP100" s="369"/>
      <c r="NDQ100" s="369"/>
      <c r="NDR100" s="369"/>
      <c r="NDS100" s="369"/>
      <c r="NDT100" s="369"/>
      <c r="NDU100" s="369"/>
      <c r="NDV100" s="369"/>
      <c r="NDW100" s="369"/>
      <c r="NDX100" s="369"/>
      <c r="NDY100" s="369"/>
      <c r="NDZ100" s="369"/>
      <c r="NEA100" s="369"/>
      <c r="NEB100" s="369"/>
      <c r="NEC100" s="369"/>
      <c r="NED100" s="369"/>
      <c r="NEE100" s="369"/>
      <c r="NEF100" s="369"/>
      <c r="NEG100" s="369"/>
      <c r="NEH100" s="369"/>
      <c r="NEI100" s="369"/>
      <c r="NEJ100" s="369"/>
      <c r="NEK100" s="369"/>
      <c r="NEL100" s="369"/>
      <c r="NEM100" s="369"/>
      <c r="NEN100" s="369"/>
      <c r="NEO100" s="369"/>
      <c r="NEP100" s="369"/>
      <c r="NEQ100" s="369"/>
      <c r="NER100" s="369"/>
      <c r="NES100" s="369"/>
      <c r="NET100" s="369"/>
      <c r="NEU100" s="369"/>
      <c r="NEV100" s="369"/>
      <c r="NEW100" s="369"/>
      <c r="NEX100" s="369"/>
      <c r="NEY100" s="369"/>
      <c r="NEZ100" s="369"/>
      <c r="NFA100" s="369"/>
      <c r="NFB100" s="369"/>
      <c r="NFC100" s="369"/>
      <c r="NFD100" s="369"/>
      <c r="NFE100" s="369"/>
      <c r="NFF100" s="369"/>
      <c r="NFG100" s="369"/>
      <c r="NFH100" s="369"/>
      <c r="NFI100" s="369"/>
      <c r="NFJ100" s="369"/>
      <c r="NFK100" s="369"/>
      <c r="NFL100" s="369"/>
      <c r="NFM100" s="369"/>
      <c r="NFN100" s="369"/>
      <c r="NFO100" s="369"/>
      <c r="NFP100" s="369"/>
      <c r="NFQ100" s="369"/>
      <c r="NFR100" s="369"/>
      <c r="NFS100" s="369"/>
      <c r="NFT100" s="369"/>
      <c r="NFU100" s="369"/>
      <c r="NFV100" s="369"/>
      <c r="NFW100" s="369"/>
      <c r="NFX100" s="369"/>
      <c r="NFY100" s="369"/>
      <c r="NFZ100" s="369"/>
      <c r="NGA100" s="369"/>
      <c r="NGB100" s="369"/>
      <c r="NGC100" s="369"/>
      <c r="NGD100" s="369"/>
      <c r="NGE100" s="369"/>
      <c r="NGF100" s="369"/>
      <c r="NGG100" s="369"/>
      <c r="NGH100" s="369"/>
      <c r="NGI100" s="369"/>
      <c r="NGJ100" s="369"/>
      <c r="NGK100" s="369"/>
      <c r="NGL100" s="369"/>
      <c r="NGM100" s="369"/>
      <c r="NGN100" s="369"/>
      <c r="NGO100" s="369"/>
      <c r="NGP100" s="369"/>
      <c r="NGQ100" s="369"/>
      <c r="NGR100" s="369"/>
      <c r="NGS100" s="369"/>
      <c r="NGT100" s="369"/>
      <c r="NGU100" s="369"/>
      <c r="NGV100" s="369"/>
      <c r="NGW100" s="369"/>
      <c r="NGX100" s="369"/>
      <c r="NGY100" s="369"/>
      <c r="NGZ100" s="369"/>
      <c r="NHA100" s="369"/>
      <c r="NHB100" s="369"/>
      <c r="NHC100" s="369"/>
      <c r="NHD100" s="369"/>
      <c r="NHE100" s="369"/>
      <c r="NHF100" s="369"/>
      <c r="NHG100" s="369"/>
      <c r="NHH100" s="369"/>
      <c r="NHI100" s="369"/>
      <c r="NHJ100" s="369"/>
      <c r="NHK100" s="369"/>
      <c r="NHL100" s="369"/>
      <c r="NHM100" s="369"/>
      <c r="NHN100" s="369"/>
      <c r="NHO100" s="369"/>
      <c r="NHP100" s="369"/>
      <c r="NHQ100" s="369"/>
      <c r="NHR100" s="369"/>
      <c r="NHS100" s="369"/>
      <c r="NHT100" s="369"/>
      <c r="NHU100" s="369"/>
      <c r="NHV100" s="369"/>
      <c r="NHW100" s="369"/>
      <c r="NHX100" s="369"/>
      <c r="NHY100" s="369"/>
      <c r="NHZ100" s="369"/>
      <c r="NIA100" s="369"/>
      <c r="NIB100" s="369"/>
      <c r="NIC100" s="369"/>
      <c r="NID100" s="369"/>
      <c r="NIE100" s="369"/>
      <c r="NIF100" s="369"/>
      <c r="NIG100" s="369"/>
      <c r="NIH100" s="369"/>
      <c r="NII100" s="369"/>
      <c r="NIJ100" s="369"/>
      <c r="NIK100" s="369"/>
      <c r="NIL100" s="369"/>
      <c r="NIM100" s="369"/>
      <c r="NIN100" s="369"/>
      <c r="NIO100" s="369"/>
      <c r="NIP100" s="369"/>
      <c r="NIQ100" s="369"/>
      <c r="NIR100" s="369"/>
      <c r="NIS100" s="369"/>
      <c r="NIT100" s="369"/>
      <c r="NIU100" s="369"/>
      <c r="NIV100" s="369"/>
      <c r="NIW100" s="369"/>
      <c r="NIX100" s="369"/>
      <c r="NIY100" s="369"/>
      <c r="NIZ100" s="369"/>
      <c r="NJA100" s="369"/>
      <c r="NJB100" s="369"/>
      <c r="NJC100" s="369"/>
      <c r="NJD100" s="369"/>
      <c r="NJE100" s="369"/>
      <c r="NJF100" s="369"/>
      <c r="NJG100" s="369"/>
      <c r="NJH100" s="369"/>
      <c r="NJI100" s="369"/>
      <c r="NJJ100" s="369"/>
      <c r="NJK100" s="369"/>
      <c r="NJL100" s="369"/>
      <c r="NJM100" s="369"/>
      <c r="NJN100" s="369"/>
      <c r="NJO100" s="369"/>
      <c r="NJP100" s="369"/>
      <c r="NJQ100" s="369"/>
      <c r="NJR100" s="369"/>
      <c r="NJS100" s="369"/>
      <c r="NJT100" s="369"/>
      <c r="NJU100" s="369"/>
      <c r="NJV100" s="369"/>
      <c r="NJW100" s="369"/>
      <c r="NJX100" s="369"/>
      <c r="NJY100" s="369"/>
      <c r="NJZ100" s="369"/>
      <c r="NKA100" s="369"/>
      <c r="NKB100" s="369"/>
      <c r="NKC100" s="369"/>
      <c r="NKD100" s="369"/>
      <c r="NKE100" s="369"/>
      <c r="NKF100" s="369"/>
      <c r="NKG100" s="369"/>
      <c r="NKH100" s="369"/>
      <c r="NKI100" s="369"/>
      <c r="NKJ100" s="369"/>
      <c r="NKK100" s="369"/>
      <c r="NKL100" s="369"/>
      <c r="NKM100" s="369"/>
      <c r="NKN100" s="369"/>
      <c r="NKO100" s="369"/>
      <c r="NKP100" s="369"/>
      <c r="NKQ100" s="369"/>
      <c r="NKR100" s="369"/>
      <c r="NKS100" s="369"/>
      <c r="NKT100" s="369"/>
      <c r="NKU100" s="369"/>
      <c r="NKV100" s="369"/>
      <c r="NKW100" s="369"/>
      <c r="NKX100" s="369"/>
      <c r="NKY100" s="369"/>
      <c r="NKZ100" s="369"/>
      <c r="NLA100" s="369"/>
      <c r="NLB100" s="369"/>
      <c r="NLC100" s="369"/>
      <c r="NLD100" s="369"/>
      <c r="NLE100" s="369"/>
      <c r="NLF100" s="369"/>
      <c r="NLG100" s="369"/>
      <c r="NLH100" s="369"/>
      <c r="NLI100" s="369"/>
      <c r="NLJ100" s="369"/>
      <c r="NLK100" s="369"/>
      <c r="NLL100" s="369"/>
      <c r="NLM100" s="369"/>
      <c r="NLN100" s="369"/>
      <c r="NLO100" s="369"/>
      <c r="NLP100" s="369"/>
      <c r="NLQ100" s="369"/>
      <c r="NLR100" s="369"/>
      <c r="NLS100" s="369"/>
      <c r="NLT100" s="369"/>
      <c r="NLU100" s="369"/>
      <c r="NLV100" s="369"/>
      <c r="NLW100" s="369"/>
      <c r="NLX100" s="369"/>
      <c r="NLY100" s="369"/>
      <c r="NLZ100" s="369"/>
      <c r="NMA100" s="369"/>
      <c r="NMB100" s="369"/>
      <c r="NMC100" s="369"/>
      <c r="NMD100" s="369"/>
      <c r="NME100" s="369"/>
      <c r="NMF100" s="369"/>
      <c r="NMG100" s="369"/>
      <c r="NMH100" s="369"/>
      <c r="NMI100" s="369"/>
      <c r="NMJ100" s="369"/>
      <c r="NMK100" s="369"/>
      <c r="NML100" s="369"/>
      <c r="NMM100" s="369"/>
      <c r="NMN100" s="369"/>
      <c r="NMO100" s="369"/>
      <c r="NMP100" s="369"/>
      <c r="NMQ100" s="369"/>
      <c r="NMR100" s="369"/>
      <c r="NMS100" s="369"/>
      <c r="NMT100" s="369"/>
      <c r="NMU100" s="369"/>
      <c r="NMV100" s="369"/>
      <c r="NMW100" s="369"/>
      <c r="NMX100" s="369"/>
      <c r="NMY100" s="369"/>
      <c r="NMZ100" s="369"/>
      <c r="NNA100" s="369"/>
      <c r="NNB100" s="369"/>
      <c r="NNC100" s="369"/>
      <c r="NND100" s="369"/>
      <c r="NNE100" s="369"/>
      <c r="NNF100" s="369"/>
      <c r="NNG100" s="369"/>
      <c r="NNH100" s="369"/>
      <c r="NNI100" s="369"/>
      <c r="NNJ100" s="369"/>
      <c r="NNK100" s="369"/>
      <c r="NNL100" s="369"/>
      <c r="NNM100" s="369"/>
      <c r="NNN100" s="369"/>
      <c r="NNO100" s="369"/>
      <c r="NNP100" s="369"/>
      <c r="NNQ100" s="369"/>
      <c r="NNR100" s="369"/>
      <c r="NNS100" s="369"/>
      <c r="NNT100" s="369"/>
      <c r="NNU100" s="369"/>
      <c r="NNV100" s="369"/>
      <c r="NNW100" s="369"/>
      <c r="NNX100" s="369"/>
      <c r="NNY100" s="369"/>
      <c r="NNZ100" s="369"/>
      <c r="NOA100" s="369"/>
      <c r="NOB100" s="369"/>
      <c r="NOC100" s="369"/>
      <c r="NOD100" s="369"/>
      <c r="NOE100" s="369"/>
      <c r="NOF100" s="369"/>
      <c r="NOG100" s="369"/>
      <c r="NOH100" s="369"/>
      <c r="NOI100" s="369"/>
      <c r="NOJ100" s="369"/>
      <c r="NOK100" s="369"/>
      <c r="NOL100" s="369"/>
      <c r="NOM100" s="369"/>
      <c r="NON100" s="369"/>
      <c r="NOO100" s="369"/>
      <c r="NOP100" s="369"/>
      <c r="NOQ100" s="369"/>
      <c r="NOR100" s="369"/>
      <c r="NOS100" s="369"/>
      <c r="NOT100" s="369"/>
      <c r="NOU100" s="369"/>
      <c r="NOV100" s="369"/>
      <c r="NOW100" s="369"/>
      <c r="NOX100" s="369"/>
      <c r="NOY100" s="369"/>
      <c r="NOZ100" s="369"/>
      <c r="NPA100" s="369"/>
      <c r="NPB100" s="369"/>
      <c r="NPC100" s="369"/>
      <c r="NPD100" s="369"/>
      <c r="NPE100" s="369"/>
      <c r="NPF100" s="369"/>
      <c r="NPG100" s="369"/>
      <c r="NPH100" s="369"/>
      <c r="NPI100" s="369"/>
      <c r="NPJ100" s="369"/>
      <c r="NPK100" s="369"/>
      <c r="NPL100" s="369"/>
      <c r="NPM100" s="369"/>
      <c r="NPN100" s="369"/>
      <c r="NPO100" s="369"/>
      <c r="NPP100" s="369"/>
      <c r="NPQ100" s="369"/>
      <c r="NPR100" s="369"/>
      <c r="NPS100" s="369"/>
      <c r="NPT100" s="369"/>
      <c r="NPU100" s="369"/>
      <c r="NPV100" s="369"/>
      <c r="NPW100" s="369"/>
      <c r="NPX100" s="369"/>
      <c r="NPY100" s="369"/>
      <c r="NPZ100" s="369"/>
      <c r="NQA100" s="369"/>
      <c r="NQB100" s="369"/>
      <c r="NQC100" s="369"/>
      <c r="NQD100" s="369"/>
      <c r="NQE100" s="369"/>
      <c r="NQF100" s="369"/>
      <c r="NQG100" s="369"/>
      <c r="NQH100" s="369"/>
      <c r="NQI100" s="369"/>
      <c r="NQJ100" s="369"/>
      <c r="NQK100" s="369"/>
      <c r="NQL100" s="369"/>
      <c r="NQM100" s="369"/>
      <c r="NQN100" s="369"/>
      <c r="NQO100" s="369"/>
      <c r="NQP100" s="369"/>
      <c r="NQQ100" s="369"/>
      <c r="NQR100" s="369"/>
      <c r="NQS100" s="369"/>
      <c r="NQT100" s="369"/>
      <c r="NQU100" s="369"/>
      <c r="NQV100" s="369"/>
      <c r="NQW100" s="369"/>
      <c r="NQX100" s="369"/>
      <c r="NQY100" s="369"/>
      <c r="NQZ100" s="369"/>
      <c r="NRA100" s="369"/>
      <c r="NRB100" s="369"/>
      <c r="NRC100" s="369"/>
      <c r="NRD100" s="369"/>
      <c r="NRE100" s="369"/>
      <c r="NRF100" s="369"/>
      <c r="NRG100" s="369"/>
      <c r="NRH100" s="369"/>
      <c r="NRI100" s="369"/>
      <c r="NRJ100" s="369"/>
      <c r="NRK100" s="369"/>
      <c r="NRL100" s="369"/>
      <c r="NRM100" s="369"/>
      <c r="NRN100" s="369"/>
      <c r="NRO100" s="369"/>
      <c r="NRP100" s="369"/>
      <c r="NRQ100" s="369"/>
      <c r="NRR100" s="369"/>
      <c r="NRS100" s="369"/>
      <c r="NRT100" s="369"/>
      <c r="NRU100" s="369"/>
      <c r="NRV100" s="369"/>
      <c r="NRW100" s="369"/>
      <c r="NRX100" s="369"/>
      <c r="NRY100" s="369"/>
      <c r="NRZ100" s="369"/>
      <c r="NSA100" s="369"/>
      <c r="NSB100" s="369"/>
      <c r="NSC100" s="369"/>
      <c r="NSD100" s="369"/>
      <c r="NSE100" s="369"/>
      <c r="NSF100" s="369"/>
      <c r="NSG100" s="369"/>
      <c r="NSH100" s="369"/>
      <c r="NSI100" s="369"/>
      <c r="NSJ100" s="369"/>
      <c r="NSK100" s="369"/>
      <c r="NSL100" s="369"/>
      <c r="NSM100" s="369"/>
      <c r="NSN100" s="369"/>
      <c r="NSO100" s="369"/>
      <c r="NSP100" s="369"/>
      <c r="NSQ100" s="369"/>
      <c r="NSR100" s="369"/>
      <c r="NSS100" s="369"/>
      <c r="NST100" s="369"/>
      <c r="NSU100" s="369"/>
      <c r="NSV100" s="369"/>
      <c r="NSW100" s="369"/>
      <c r="NSX100" s="369"/>
      <c r="NSY100" s="369"/>
      <c r="NSZ100" s="369"/>
      <c r="NTA100" s="369"/>
      <c r="NTB100" s="369"/>
      <c r="NTC100" s="369"/>
      <c r="NTD100" s="369"/>
      <c r="NTE100" s="369"/>
      <c r="NTF100" s="369"/>
      <c r="NTG100" s="369"/>
      <c r="NTH100" s="369"/>
      <c r="NTI100" s="369"/>
      <c r="NTJ100" s="369"/>
      <c r="NTK100" s="369"/>
      <c r="NTL100" s="369"/>
      <c r="NTM100" s="369"/>
      <c r="NTN100" s="369"/>
      <c r="NTO100" s="369"/>
      <c r="NTP100" s="369"/>
      <c r="NTQ100" s="369"/>
      <c r="NTR100" s="369"/>
      <c r="NTS100" s="369"/>
      <c r="NTT100" s="369"/>
      <c r="NTU100" s="369"/>
      <c r="NTV100" s="369"/>
      <c r="NTW100" s="369"/>
      <c r="NTX100" s="369"/>
      <c r="NTY100" s="369"/>
      <c r="NTZ100" s="369"/>
      <c r="NUA100" s="369"/>
      <c r="NUB100" s="369"/>
      <c r="NUC100" s="369"/>
      <c r="NUD100" s="369"/>
      <c r="NUE100" s="369"/>
      <c r="NUF100" s="369"/>
      <c r="NUG100" s="369"/>
      <c r="NUH100" s="369"/>
      <c r="NUI100" s="369"/>
      <c r="NUJ100" s="369"/>
      <c r="NUK100" s="369"/>
      <c r="NUL100" s="369"/>
      <c r="NUM100" s="369"/>
      <c r="NUN100" s="369"/>
      <c r="NUO100" s="369"/>
      <c r="NUP100" s="369"/>
      <c r="NUQ100" s="369"/>
      <c r="NUR100" s="369"/>
      <c r="NUS100" s="369"/>
      <c r="NUT100" s="369"/>
      <c r="NUU100" s="369"/>
      <c r="NUV100" s="369"/>
      <c r="NUW100" s="369"/>
      <c r="NUX100" s="369"/>
      <c r="NUY100" s="369"/>
      <c r="NUZ100" s="369"/>
      <c r="NVA100" s="369"/>
      <c r="NVB100" s="369"/>
      <c r="NVC100" s="369"/>
      <c r="NVD100" s="369"/>
      <c r="NVE100" s="369"/>
      <c r="NVF100" s="369"/>
      <c r="NVG100" s="369"/>
      <c r="NVH100" s="369"/>
      <c r="NVI100" s="369"/>
      <c r="NVJ100" s="369"/>
      <c r="NVK100" s="369"/>
      <c r="NVL100" s="369"/>
      <c r="NVM100" s="369"/>
      <c r="NVN100" s="369"/>
      <c r="NVO100" s="369"/>
      <c r="NVP100" s="369"/>
      <c r="NVQ100" s="369"/>
      <c r="NVR100" s="369"/>
      <c r="NVS100" s="369"/>
      <c r="NVT100" s="369"/>
      <c r="NVU100" s="369"/>
      <c r="NVV100" s="369"/>
      <c r="NVW100" s="369"/>
      <c r="NVX100" s="369"/>
      <c r="NVY100" s="369"/>
      <c r="NVZ100" s="369"/>
      <c r="NWA100" s="369"/>
      <c r="NWB100" s="369"/>
      <c r="NWC100" s="369"/>
      <c r="NWD100" s="369"/>
      <c r="NWE100" s="369"/>
      <c r="NWF100" s="369"/>
      <c r="NWG100" s="369"/>
      <c r="NWH100" s="369"/>
      <c r="NWI100" s="369"/>
      <c r="NWJ100" s="369"/>
      <c r="NWK100" s="369"/>
      <c r="NWL100" s="369"/>
      <c r="NWM100" s="369"/>
      <c r="NWN100" s="369"/>
      <c r="NWO100" s="369"/>
      <c r="NWP100" s="369"/>
      <c r="NWQ100" s="369"/>
      <c r="NWR100" s="369"/>
      <c r="NWS100" s="369"/>
      <c r="NWT100" s="369"/>
      <c r="NWU100" s="369"/>
      <c r="NWV100" s="369"/>
      <c r="NWW100" s="369"/>
      <c r="NWX100" s="369"/>
      <c r="NWY100" s="369"/>
      <c r="NWZ100" s="369"/>
      <c r="NXA100" s="369"/>
      <c r="NXB100" s="369"/>
      <c r="NXC100" s="369"/>
      <c r="NXD100" s="369"/>
      <c r="NXE100" s="369"/>
      <c r="NXF100" s="369"/>
      <c r="NXG100" s="369"/>
      <c r="NXH100" s="369"/>
      <c r="NXI100" s="369"/>
      <c r="NXJ100" s="369"/>
      <c r="NXK100" s="369"/>
      <c r="NXL100" s="369"/>
      <c r="NXM100" s="369"/>
      <c r="NXN100" s="369"/>
      <c r="NXO100" s="369"/>
      <c r="NXP100" s="369"/>
      <c r="NXQ100" s="369"/>
      <c r="NXR100" s="369"/>
      <c r="NXS100" s="369"/>
      <c r="NXT100" s="369"/>
      <c r="NXU100" s="369"/>
      <c r="NXV100" s="369"/>
      <c r="NXW100" s="369"/>
      <c r="NXX100" s="369"/>
      <c r="NXY100" s="369"/>
      <c r="NXZ100" s="369"/>
      <c r="NYA100" s="369"/>
      <c r="NYB100" s="369"/>
      <c r="NYC100" s="369"/>
      <c r="NYD100" s="369"/>
      <c r="NYE100" s="369"/>
      <c r="NYF100" s="369"/>
      <c r="NYG100" s="369"/>
      <c r="NYH100" s="369"/>
      <c r="NYI100" s="369"/>
      <c r="NYJ100" s="369"/>
      <c r="NYK100" s="369"/>
      <c r="NYL100" s="369"/>
      <c r="NYM100" s="369"/>
      <c r="NYN100" s="369"/>
      <c r="NYO100" s="369"/>
      <c r="NYP100" s="369"/>
      <c r="NYQ100" s="369"/>
      <c r="NYR100" s="369"/>
      <c r="NYS100" s="369"/>
      <c r="NYT100" s="369"/>
      <c r="NYU100" s="369"/>
      <c r="NYV100" s="369"/>
      <c r="NYW100" s="369"/>
      <c r="NYX100" s="369"/>
      <c r="NYY100" s="369"/>
      <c r="NYZ100" s="369"/>
      <c r="NZA100" s="369"/>
      <c r="NZB100" s="369"/>
      <c r="NZC100" s="369"/>
      <c r="NZD100" s="369"/>
      <c r="NZE100" s="369"/>
      <c r="NZF100" s="369"/>
      <c r="NZG100" s="369"/>
      <c r="NZH100" s="369"/>
      <c r="NZI100" s="369"/>
      <c r="NZJ100" s="369"/>
      <c r="NZK100" s="369"/>
      <c r="NZL100" s="369"/>
      <c r="NZM100" s="369"/>
      <c r="NZN100" s="369"/>
      <c r="NZO100" s="369"/>
      <c r="NZP100" s="369"/>
      <c r="NZQ100" s="369"/>
      <c r="NZR100" s="369"/>
      <c r="NZS100" s="369"/>
      <c r="NZT100" s="369"/>
      <c r="NZU100" s="369"/>
      <c r="NZV100" s="369"/>
      <c r="NZW100" s="369"/>
      <c r="NZX100" s="369"/>
      <c r="NZY100" s="369"/>
      <c r="NZZ100" s="369"/>
      <c r="OAA100" s="369"/>
      <c r="OAB100" s="369"/>
      <c r="OAC100" s="369"/>
      <c r="OAD100" s="369"/>
      <c r="OAE100" s="369"/>
      <c r="OAF100" s="369"/>
      <c r="OAG100" s="369"/>
      <c r="OAH100" s="369"/>
      <c r="OAI100" s="369"/>
      <c r="OAJ100" s="369"/>
      <c r="OAK100" s="369"/>
      <c r="OAL100" s="369"/>
      <c r="OAM100" s="369"/>
      <c r="OAN100" s="369"/>
      <c r="OAO100" s="369"/>
      <c r="OAP100" s="369"/>
      <c r="OAQ100" s="369"/>
      <c r="OAR100" s="369"/>
      <c r="OAS100" s="369"/>
      <c r="OAT100" s="369"/>
      <c r="OAU100" s="369"/>
      <c r="OAV100" s="369"/>
      <c r="OAW100" s="369"/>
      <c r="OAX100" s="369"/>
      <c r="OAY100" s="369"/>
      <c r="OAZ100" s="369"/>
      <c r="OBA100" s="369"/>
      <c r="OBB100" s="369"/>
      <c r="OBC100" s="369"/>
      <c r="OBD100" s="369"/>
      <c r="OBE100" s="369"/>
      <c r="OBF100" s="369"/>
      <c r="OBG100" s="369"/>
      <c r="OBH100" s="369"/>
      <c r="OBI100" s="369"/>
      <c r="OBJ100" s="369"/>
      <c r="OBK100" s="369"/>
      <c r="OBL100" s="369"/>
      <c r="OBM100" s="369"/>
      <c r="OBN100" s="369"/>
      <c r="OBO100" s="369"/>
      <c r="OBP100" s="369"/>
      <c r="OBQ100" s="369"/>
      <c r="OBR100" s="369"/>
      <c r="OBS100" s="369"/>
      <c r="OBT100" s="369"/>
      <c r="OBU100" s="369"/>
      <c r="OBV100" s="369"/>
      <c r="OBW100" s="369"/>
      <c r="OBX100" s="369"/>
      <c r="OBY100" s="369"/>
      <c r="OBZ100" s="369"/>
      <c r="OCA100" s="369"/>
      <c r="OCB100" s="369"/>
      <c r="OCC100" s="369"/>
      <c r="OCD100" s="369"/>
      <c r="OCE100" s="369"/>
      <c r="OCF100" s="369"/>
      <c r="OCG100" s="369"/>
      <c r="OCH100" s="369"/>
      <c r="OCI100" s="369"/>
      <c r="OCJ100" s="369"/>
      <c r="OCK100" s="369"/>
      <c r="OCL100" s="369"/>
      <c r="OCM100" s="369"/>
      <c r="OCN100" s="369"/>
      <c r="OCO100" s="369"/>
      <c r="OCP100" s="369"/>
      <c r="OCQ100" s="369"/>
      <c r="OCR100" s="369"/>
      <c r="OCS100" s="369"/>
      <c r="OCT100" s="369"/>
      <c r="OCU100" s="369"/>
      <c r="OCV100" s="369"/>
      <c r="OCW100" s="369"/>
      <c r="OCX100" s="369"/>
      <c r="OCY100" s="369"/>
      <c r="OCZ100" s="369"/>
      <c r="ODA100" s="369"/>
      <c r="ODB100" s="369"/>
      <c r="ODC100" s="369"/>
      <c r="ODD100" s="369"/>
      <c r="ODE100" s="369"/>
      <c r="ODF100" s="369"/>
      <c r="ODG100" s="369"/>
      <c r="ODH100" s="369"/>
      <c r="ODI100" s="369"/>
      <c r="ODJ100" s="369"/>
      <c r="ODK100" s="369"/>
      <c r="ODL100" s="369"/>
      <c r="ODM100" s="369"/>
      <c r="ODN100" s="369"/>
      <c r="ODO100" s="369"/>
      <c r="ODP100" s="369"/>
      <c r="ODQ100" s="369"/>
      <c r="ODR100" s="369"/>
      <c r="ODS100" s="369"/>
      <c r="ODT100" s="369"/>
      <c r="ODU100" s="369"/>
      <c r="ODV100" s="369"/>
      <c r="ODW100" s="369"/>
      <c r="ODX100" s="369"/>
      <c r="ODY100" s="369"/>
      <c r="ODZ100" s="369"/>
      <c r="OEA100" s="369"/>
      <c r="OEB100" s="369"/>
      <c r="OEC100" s="369"/>
      <c r="OED100" s="369"/>
      <c r="OEE100" s="369"/>
      <c r="OEF100" s="369"/>
      <c r="OEG100" s="369"/>
      <c r="OEH100" s="369"/>
      <c r="OEI100" s="369"/>
      <c r="OEJ100" s="369"/>
      <c r="OEK100" s="369"/>
      <c r="OEL100" s="369"/>
      <c r="OEM100" s="369"/>
      <c r="OEN100" s="369"/>
      <c r="OEO100" s="369"/>
      <c r="OEP100" s="369"/>
      <c r="OEQ100" s="369"/>
      <c r="OER100" s="369"/>
      <c r="OES100" s="369"/>
      <c r="OET100" s="369"/>
      <c r="OEU100" s="369"/>
      <c r="OEV100" s="369"/>
      <c r="OEW100" s="369"/>
      <c r="OEX100" s="369"/>
      <c r="OEY100" s="369"/>
      <c r="OEZ100" s="369"/>
      <c r="OFA100" s="369"/>
      <c r="OFB100" s="369"/>
      <c r="OFC100" s="369"/>
      <c r="OFD100" s="369"/>
      <c r="OFE100" s="369"/>
      <c r="OFF100" s="369"/>
      <c r="OFG100" s="369"/>
      <c r="OFH100" s="369"/>
      <c r="OFI100" s="369"/>
      <c r="OFJ100" s="369"/>
      <c r="OFK100" s="369"/>
      <c r="OFL100" s="369"/>
      <c r="OFM100" s="369"/>
      <c r="OFN100" s="369"/>
      <c r="OFO100" s="369"/>
      <c r="OFP100" s="369"/>
      <c r="OFQ100" s="369"/>
      <c r="OFR100" s="369"/>
      <c r="OFS100" s="369"/>
      <c r="OFT100" s="369"/>
      <c r="OFU100" s="369"/>
      <c r="OFV100" s="369"/>
      <c r="OFW100" s="369"/>
      <c r="OFX100" s="369"/>
      <c r="OFY100" s="369"/>
      <c r="OFZ100" s="369"/>
      <c r="OGA100" s="369"/>
      <c r="OGB100" s="369"/>
      <c r="OGC100" s="369"/>
      <c r="OGD100" s="369"/>
      <c r="OGE100" s="369"/>
      <c r="OGF100" s="369"/>
      <c r="OGG100" s="369"/>
      <c r="OGH100" s="369"/>
      <c r="OGI100" s="369"/>
      <c r="OGJ100" s="369"/>
      <c r="OGK100" s="369"/>
      <c r="OGL100" s="369"/>
      <c r="OGM100" s="369"/>
      <c r="OGN100" s="369"/>
      <c r="OGO100" s="369"/>
      <c r="OGP100" s="369"/>
      <c r="OGQ100" s="369"/>
      <c r="OGR100" s="369"/>
      <c r="OGS100" s="369"/>
      <c r="OGT100" s="369"/>
      <c r="OGU100" s="369"/>
      <c r="OGV100" s="369"/>
      <c r="OGW100" s="369"/>
      <c r="OGX100" s="369"/>
      <c r="OGY100" s="369"/>
      <c r="OGZ100" s="369"/>
      <c r="OHA100" s="369"/>
      <c r="OHB100" s="369"/>
      <c r="OHC100" s="369"/>
      <c r="OHD100" s="369"/>
      <c r="OHE100" s="369"/>
      <c r="OHF100" s="369"/>
      <c r="OHG100" s="369"/>
      <c r="OHH100" s="369"/>
      <c r="OHI100" s="369"/>
      <c r="OHJ100" s="369"/>
      <c r="OHK100" s="369"/>
      <c r="OHL100" s="369"/>
      <c r="OHM100" s="369"/>
      <c r="OHN100" s="369"/>
      <c r="OHO100" s="369"/>
      <c r="OHP100" s="369"/>
      <c r="OHQ100" s="369"/>
      <c r="OHR100" s="369"/>
      <c r="OHS100" s="369"/>
      <c r="OHT100" s="369"/>
      <c r="OHU100" s="369"/>
      <c r="OHV100" s="369"/>
      <c r="OHW100" s="369"/>
      <c r="OHX100" s="369"/>
      <c r="OHY100" s="369"/>
      <c r="OHZ100" s="369"/>
      <c r="OIA100" s="369"/>
      <c r="OIB100" s="369"/>
      <c r="OIC100" s="369"/>
      <c r="OID100" s="369"/>
      <c r="OIE100" s="369"/>
      <c r="OIF100" s="369"/>
      <c r="OIG100" s="369"/>
      <c r="OIH100" s="369"/>
      <c r="OII100" s="369"/>
      <c r="OIJ100" s="369"/>
      <c r="OIK100" s="369"/>
      <c r="OIL100" s="369"/>
      <c r="OIM100" s="369"/>
      <c r="OIN100" s="369"/>
      <c r="OIO100" s="369"/>
      <c r="OIP100" s="369"/>
      <c r="OIQ100" s="369"/>
      <c r="OIR100" s="369"/>
      <c r="OIS100" s="369"/>
      <c r="OIT100" s="369"/>
      <c r="OIU100" s="369"/>
      <c r="OIV100" s="369"/>
      <c r="OIW100" s="369"/>
      <c r="OIX100" s="369"/>
      <c r="OIY100" s="369"/>
      <c r="OIZ100" s="369"/>
      <c r="OJA100" s="369"/>
      <c r="OJB100" s="369"/>
      <c r="OJC100" s="369"/>
      <c r="OJD100" s="369"/>
      <c r="OJE100" s="369"/>
      <c r="OJF100" s="369"/>
      <c r="OJG100" s="369"/>
      <c r="OJH100" s="369"/>
      <c r="OJI100" s="369"/>
      <c r="OJJ100" s="369"/>
      <c r="OJK100" s="369"/>
      <c r="OJL100" s="369"/>
      <c r="OJM100" s="369"/>
      <c r="OJN100" s="369"/>
      <c r="OJO100" s="369"/>
      <c r="OJP100" s="369"/>
      <c r="OJQ100" s="369"/>
      <c r="OJR100" s="369"/>
      <c r="OJS100" s="369"/>
      <c r="OJT100" s="369"/>
      <c r="OJU100" s="369"/>
      <c r="OJV100" s="369"/>
      <c r="OJW100" s="369"/>
      <c r="OJX100" s="369"/>
      <c r="OJY100" s="369"/>
      <c r="OJZ100" s="369"/>
      <c r="OKA100" s="369"/>
      <c r="OKB100" s="369"/>
      <c r="OKC100" s="369"/>
      <c r="OKD100" s="369"/>
      <c r="OKE100" s="369"/>
      <c r="OKF100" s="369"/>
      <c r="OKG100" s="369"/>
      <c r="OKH100" s="369"/>
      <c r="OKI100" s="369"/>
      <c r="OKJ100" s="369"/>
      <c r="OKK100" s="369"/>
      <c r="OKL100" s="369"/>
      <c r="OKM100" s="369"/>
      <c r="OKN100" s="369"/>
      <c r="OKO100" s="369"/>
      <c r="OKP100" s="369"/>
      <c r="OKQ100" s="369"/>
      <c r="OKR100" s="369"/>
      <c r="OKS100" s="369"/>
      <c r="OKT100" s="369"/>
      <c r="OKU100" s="369"/>
      <c r="OKV100" s="369"/>
      <c r="OKW100" s="369"/>
      <c r="OKX100" s="369"/>
      <c r="OKY100" s="369"/>
      <c r="OKZ100" s="369"/>
      <c r="OLA100" s="369"/>
      <c r="OLB100" s="369"/>
      <c r="OLC100" s="369"/>
      <c r="OLD100" s="369"/>
      <c r="OLE100" s="369"/>
      <c r="OLF100" s="369"/>
      <c r="OLG100" s="369"/>
      <c r="OLH100" s="369"/>
      <c r="OLI100" s="369"/>
      <c r="OLJ100" s="369"/>
      <c r="OLK100" s="369"/>
      <c r="OLL100" s="369"/>
      <c r="OLM100" s="369"/>
      <c r="OLN100" s="369"/>
      <c r="OLO100" s="369"/>
      <c r="OLP100" s="369"/>
      <c r="OLQ100" s="369"/>
      <c r="OLR100" s="369"/>
      <c r="OLS100" s="369"/>
      <c r="OLT100" s="369"/>
      <c r="OLU100" s="369"/>
      <c r="OLV100" s="369"/>
      <c r="OLW100" s="369"/>
      <c r="OLX100" s="369"/>
      <c r="OLY100" s="369"/>
      <c r="OLZ100" s="369"/>
      <c r="OMA100" s="369"/>
      <c r="OMB100" s="369"/>
      <c r="OMC100" s="369"/>
      <c r="OMD100" s="369"/>
      <c r="OME100" s="369"/>
      <c r="OMF100" s="369"/>
      <c r="OMG100" s="369"/>
      <c r="OMH100" s="369"/>
      <c r="OMI100" s="369"/>
      <c r="OMJ100" s="369"/>
      <c r="OMK100" s="369"/>
      <c r="OML100" s="369"/>
      <c r="OMM100" s="369"/>
      <c r="OMN100" s="369"/>
      <c r="OMO100" s="369"/>
      <c r="OMP100" s="369"/>
      <c r="OMQ100" s="369"/>
      <c r="OMR100" s="369"/>
      <c r="OMS100" s="369"/>
      <c r="OMT100" s="369"/>
      <c r="OMU100" s="369"/>
      <c r="OMV100" s="369"/>
      <c r="OMW100" s="369"/>
      <c r="OMX100" s="369"/>
      <c r="OMY100" s="369"/>
      <c r="OMZ100" s="369"/>
      <c r="ONA100" s="369"/>
      <c r="ONB100" s="369"/>
      <c r="ONC100" s="369"/>
      <c r="OND100" s="369"/>
      <c r="ONE100" s="369"/>
      <c r="ONF100" s="369"/>
      <c r="ONG100" s="369"/>
      <c r="ONH100" s="369"/>
      <c r="ONI100" s="369"/>
      <c r="ONJ100" s="369"/>
      <c r="ONK100" s="369"/>
      <c r="ONL100" s="369"/>
      <c r="ONM100" s="369"/>
      <c r="ONN100" s="369"/>
      <c r="ONO100" s="369"/>
      <c r="ONP100" s="369"/>
      <c r="ONQ100" s="369"/>
      <c r="ONR100" s="369"/>
      <c r="ONS100" s="369"/>
      <c r="ONT100" s="369"/>
      <c r="ONU100" s="369"/>
      <c r="ONV100" s="369"/>
      <c r="ONW100" s="369"/>
      <c r="ONX100" s="369"/>
      <c r="ONY100" s="369"/>
      <c r="ONZ100" s="369"/>
      <c r="OOA100" s="369"/>
      <c r="OOB100" s="369"/>
      <c r="OOC100" s="369"/>
      <c r="OOD100" s="369"/>
      <c r="OOE100" s="369"/>
      <c r="OOF100" s="369"/>
      <c r="OOG100" s="369"/>
      <c r="OOH100" s="369"/>
      <c r="OOI100" s="369"/>
      <c r="OOJ100" s="369"/>
      <c r="OOK100" s="369"/>
      <c r="OOL100" s="369"/>
      <c r="OOM100" s="369"/>
      <c r="OON100" s="369"/>
      <c r="OOO100" s="369"/>
      <c r="OOP100" s="369"/>
      <c r="OOQ100" s="369"/>
      <c r="OOR100" s="369"/>
      <c r="OOS100" s="369"/>
      <c r="OOT100" s="369"/>
      <c r="OOU100" s="369"/>
      <c r="OOV100" s="369"/>
      <c r="OOW100" s="369"/>
      <c r="OOX100" s="369"/>
      <c r="OOY100" s="369"/>
      <c r="OOZ100" s="369"/>
      <c r="OPA100" s="369"/>
      <c r="OPB100" s="369"/>
      <c r="OPC100" s="369"/>
      <c r="OPD100" s="369"/>
      <c r="OPE100" s="369"/>
      <c r="OPF100" s="369"/>
      <c r="OPG100" s="369"/>
      <c r="OPH100" s="369"/>
      <c r="OPI100" s="369"/>
      <c r="OPJ100" s="369"/>
      <c r="OPK100" s="369"/>
      <c r="OPL100" s="369"/>
      <c r="OPM100" s="369"/>
      <c r="OPN100" s="369"/>
      <c r="OPO100" s="369"/>
      <c r="OPP100" s="369"/>
      <c r="OPQ100" s="369"/>
      <c r="OPR100" s="369"/>
      <c r="OPS100" s="369"/>
      <c r="OPT100" s="369"/>
      <c r="OPU100" s="369"/>
      <c r="OPV100" s="369"/>
      <c r="OPW100" s="369"/>
      <c r="OPX100" s="369"/>
      <c r="OPY100" s="369"/>
      <c r="OPZ100" s="369"/>
      <c r="OQA100" s="369"/>
      <c r="OQB100" s="369"/>
      <c r="OQC100" s="369"/>
      <c r="OQD100" s="369"/>
      <c r="OQE100" s="369"/>
      <c r="OQF100" s="369"/>
      <c r="OQG100" s="369"/>
      <c r="OQH100" s="369"/>
      <c r="OQI100" s="369"/>
      <c r="OQJ100" s="369"/>
      <c r="OQK100" s="369"/>
      <c r="OQL100" s="369"/>
      <c r="OQM100" s="369"/>
      <c r="OQN100" s="369"/>
      <c r="OQO100" s="369"/>
      <c r="OQP100" s="369"/>
      <c r="OQQ100" s="369"/>
      <c r="OQR100" s="369"/>
      <c r="OQS100" s="369"/>
      <c r="OQT100" s="369"/>
      <c r="OQU100" s="369"/>
      <c r="OQV100" s="369"/>
      <c r="OQW100" s="369"/>
      <c r="OQX100" s="369"/>
      <c r="OQY100" s="369"/>
      <c r="OQZ100" s="369"/>
      <c r="ORA100" s="369"/>
      <c r="ORB100" s="369"/>
      <c r="ORC100" s="369"/>
      <c r="ORD100" s="369"/>
      <c r="ORE100" s="369"/>
      <c r="ORF100" s="369"/>
      <c r="ORG100" s="369"/>
      <c r="ORH100" s="369"/>
      <c r="ORI100" s="369"/>
      <c r="ORJ100" s="369"/>
      <c r="ORK100" s="369"/>
      <c r="ORL100" s="369"/>
      <c r="ORM100" s="369"/>
      <c r="ORN100" s="369"/>
      <c r="ORO100" s="369"/>
      <c r="ORP100" s="369"/>
      <c r="ORQ100" s="369"/>
      <c r="ORR100" s="369"/>
      <c r="ORS100" s="369"/>
      <c r="ORT100" s="369"/>
      <c r="ORU100" s="369"/>
      <c r="ORV100" s="369"/>
      <c r="ORW100" s="369"/>
      <c r="ORX100" s="369"/>
      <c r="ORY100" s="369"/>
      <c r="ORZ100" s="369"/>
      <c r="OSA100" s="369"/>
      <c r="OSB100" s="369"/>
      <c r="OSC100" s="369"/>
      <c r="OSD100" s="369"/>
      <c r="OSE100" s="369"/>
      <c r="OSF100" s="369"/>
      <c r="OSG100" s="369"/>
      <c r="OSH100" s="369"/>
      <c r="OSI100" s="369"/>
      <c r="OSJ100" s="369"/>
      <c r="OSK100" s="369"/>
      <c r="OSL100" s="369"/>
      <c r="OSM100" s="369"/>
      <c r="OSN100" s="369"/>
      <c r="OSO100" s="369"/>
      <c r="OSP100" s="369"/>
      <c r="OSQ100" s="369"/>
      <c r="OSR100" s="369"/>
      <c r="OSS100" s="369"/>
      <c r="OST100" s="369"/>
      <c r="OSU100" s="369"/>
      <c r="OSV100" s="369"/>
      <c r="OSW100" s="369"/>
      <c r="OSX100" s="369"/>
      <c r="OSY100" s="369"/>
      <c r="OSZ100" s="369"/>
      <c r="OTA100" s="369"/>
      <c r="OTB100" s="369"/>
      <c r="OTC100" s="369"/>
      <c r="OTD100" s="369"/>
      <c r="OTE100" s="369"/>
      <c r="OTF100" s="369"/>
      <c r="OTG100" s="369"/>
      <c r="OTH100" s="369"/>
      <c r="OTI100" s="369"/>
      <c r="OTJ100" s="369"/>
      <c r="OTK100" s="369"/>
      <c r="OTL100" s="369"/>
      <c r="OTM100" s="369"/>
      <c r="OTN100" s="369"/>
      <c r="OTO100" s="369"/>
      <c r="OTP100" s="369"/>
      <c r="OTQ100" s="369"/>
      <c r="OTR100" s="369"/>
      <c r="OTS100" s="369"/>
      <c r="OTT100" s="369"/>
      <c r="OTU100" s="369"/>
      <c r="OTV100" s="369"/>
      <c r="OTW100" s="369"/>
      <c r="OTX100" s="369"/>
      <c r="OTY100" s="369"/>
      <c r="OTZ100" s="369"/>
      <c r="OUA100" s="369"/>
      <c r="OUB100" s="369"/>
      <c r="OUC100" s="369"/>
      <c r="OUD100" s="369"/>
      <c r="OUE100" s="369"/>
      <c r="OUF100" s="369"/>
      <c r="OUG100" s="369"/>
      <c r="OUH100" s="369"/>
      <c r="OUI100" s="369"/>
      <c r="OUJ100" s="369"/>
      <c r="OUK100" s="369"/>
      <c r="OUL100" s="369"/>
      <c r="OUM100" s="369"/>
      <c r="OUN100" s="369"/>
      <c r="OUO100" s="369"/>
      <c r="OUP100" s="369"/>
      <c r="OUQ100" s="369"/>
      <c r="OUR100" s="369"/>
      <c r="OUS100" s="369"/>
      <c r="OUT100" s="369"/>
      <c r="OUU100" s="369"/>
      <c r="OUV100" s="369"/>
      <c r="OUW100" s="369"/>
      <c r="OUX100" s="369"/>
      <c r="OUY100" s="369"/>
      <c r="OUZ100" s="369"/>
      <c r="OVA100" s="369"/>
      <c r="OVB100" s="369"/>
      <c r="OVC100" s="369"/>
      <c r="OVD100" s="369"/>
      <c r="OVE100" s="369"/>
      <c r="OVF100" s="369"/>
      <c r="OVG100" s="369"/>
      <c r="OVH100" s="369"/>
      <c r="OVI100" s="369"/>
      <c r="OVJ100" s="369"/>
      <c r="OVK100" s="369"/>
      <c r="OVL100" s="369"/>
      <c r="OVM100" s="369"/>
      <c r="OVN100" s="369"/>
      <c r="OVO100" s="369"/>
      <c r="OVP100" s="369"/>
      <c r="OVQ100" s="369"/>
      <c r="OVR100" s="369"/>
      <c r="OVS100" s="369"/>
      <c r="OVT100" s="369"/>
      <c r="OVU100" s="369"/>
      <c r="OVV100" s="369"/>
      <c r="OVW100" s="369"/>
      <c r="OVX100" s="369"/>
      <c r="OVY100" s="369"/>
      <c r="OVZ100" s="369"/>
      <c r="OWA100" s="369"/>
      <c r="OWB100" s="369"/>
      <c r="OWC100" s="369"/>
      <c r="OWD100" s="369"/>
      <c r="OWE100" s="369"/>
      <c r="OWF100" s="369"/>
      <c r="OWG100" s="369"/>
      <c r="OWH100" s="369"/>
      <c r="OWI100" s="369"/>
      <c r="OWJ100" s="369"/>
      <c r="OWK100" s="369"/>
      <c r="OWL100" s="369"/>
      <c r="OWM100" s="369"/>
      <c r="OWN100" s="369"/>
      <c r="OWO100" s="369"/>
      <c r="OWP100" s="369"/>
      <c r="OWQ100" s="369"/>
      <c r="OWR100" s="369"/>
      <c r="OWS100" s="369"/>
      <c r="OWT100" s="369"/>
      <c r="OWU100" s="369"/>
      <c r="OWV100" s="369"/>
      <c r="OWW100" s="369"/>
      <c r="OWX100" s="369"/>
      <c r="OWY100" s="369"/>
      <c r="OWZ100" s="369"/>
      <c r="OXA100" s="369"/>
      <c r="OXB100" s="369"/>
      <c r="OXC100" s="369"/>
      <c r="OXD100" s="369"/>
      <c r="OXE100" s="369"/>
      <c r="OXF100" s="369"/>
      <c r="OXG100" s="369"/>
      <c r="OXH100" s="369"/>
      <c r="OXI100" s="369"/>
      <c r="OXJ100" s="369"/>
      <c r="OXK100" s="369"/>
      <c r="OXL100" s="369"/>
      <c r="OXM100" s="369"/>
      <c r="OXN100" s="369"/>
      <c r="OXO100" s="369"/>
      <c r="OXP100" s="369"/>
      <c r="OXQ100" s="369"/>
      <c r="OXR100" s="369"/>
      <c r="OXS100" s="369"/>
      <c r="OXT100" s="369"/>
      <c r="OXU100" s="369"/>
      <c r="OXV100" s="369"/>
      <c r="OXW100" s="369"/>
      <c r="OXX100" s="369"/>
      <c r="OXY100" s="369"/>
      <c r="OXZ100" s="369"/>
      <c r="OYA100" s="369"/>
      <c r="OYB100" s="369"/>
      <c r="OYC100" s="369"/>
      <c r="OYD100" s="369"/>
      <c r="OYE100" s="369"/>
      <c r="OYF100" s="369"/>
      <c r="OYG100" s="369"/>
      <c r="OYH100" s="369"/>
      <c r="OYI100" s="369"/>
      <c r="OYJ100" s="369"/>
      <c r="OYK100" s="369"/>
      <c r="OYL100" s="369"/>
      <c r="OYM100" s="369"/>
      <c r="OYN100" s="369"/>
      <c r="OYO100" s="369"/>
      <c r="OYP100" s="369"/>
      <c r="OYQ100" s="369"/>
      <c r="OYR100" s="369"/>
      <c r="OYS100" s="369"/>
      <c r="OYT100" s="369"/>
      <c r="OYU100" s="369"/>
      <c r="OYV100" s="369"/>
      <c r="OYW100" s="369"/>
      <c r="OYX100" s="369"/>
      <c r="OYY100" s="369"/>
      <c r="OYZ100" s="369"/>
      <c r="OZA100" s="369"/>
      <c r="OZB100" s="369"/>
      <c r="OZC100" s="369"/>
      <c r="OZD100" s="369"/>
      <c r="OZE100" s="369"/>
      <c r="OZF100" s="369"/>
      <c r="OZG100" s="369"/>
      <c r="OZH100" s="369"/>
      <c r="OZI100" s="369"/>
      <c r="OZJ100" s="369"/>
      <c r="OZK100" s="369"/>
      <c r="OZL100" s="369"/>
      <c r="OZM100" s="369"/>
      <c r="OZN100" s="369"/>
      <c r="OZO100" s="369"/>
      <c r="OZP100" s="369"/>
      <c r="OZQ100" s="369"/>
      <c r="OZR100" s="369"/>
      <c r="OZS100" s="369"/>
      <c r="OZT100" s="369"/>
      <c r="OZU100" s="369"/>
      <c r="OZV100" s="369"/>
      <c r="OZW100" s="369"/>
      <c r="OZX100" s="369"/>
      <c r="OZY100" s="369"/>
      <c r="OZZ100" s="369"/>
      <c r="PAA100" s="369"/>
      <c r="PAB100" s="369"/>
      <c r="PAC100" s="369"/>
      <c r="PAD100" s="369"/>
      <c r="PAE100" s="369"/>
      <c r="PAF100" s="369"/>
      <c r="PAG100" s="369"/>
      <c r="PAH100" s="369"/>
      <c r="PAI100" s="369"/>
      <c r="PAJ100" s="369"/>
      <c r="PAK100" s="369"/>
      <c r="PAL100" s="369"/>
      <c r="PAM100" s="369"/>
      <c r="PAN100" s="369"/>
      <c r="PAO100" s="369"/>
      <c r="PAP100" s="369"/>
      <c r="PAQ100" s="369"/>
      <c r="PAR100" s="369"/>
      <c r="PAS100" s="369"/>
      <c r="PAT100" s="369"/>
      <c r="PAU100" s="369"/>
      <c r="PAV100" s="369"/>
      <c r="PAW100" s="369"/>
      <c r="PAX100" s="369"/>
      <c r="PAY100" s="369"/>
      <c r="PAZ100" s="369"/>
      <c r="PBA100" s="369"/>
      <c r="PBB100" s="369"/>
      <c r="PBC100" s="369"/>
      <c r="PBD100" s="369"/>
      <c r="PBE100" s="369"/>
      <c r="PBF100" s="369"/>
      <c r="PBG100" s="369"/>
      <c r="PBH100" s="369"/>
      <c r="PBI100" s="369"/>
      <c r="PBJ100" s="369"/>
      <c r="PBK100" s="369"/>
      <c r="PBL100" s="369"/>
      <c r="PBM100" s="369"/>
      <c r="PBN100" s="369"/>
      <c r="PBO100" s="369"/>
      <c r="PBP100" s="369"/>
      <c r="PBQ100" s="369"/>
      <c r="PBR100" s="369"/>
      <c r="PBS100" s="369"/>
      <c r="PBT100" s="369"/>
      <c r="PBU100" s="369"/>
      <c r="PBV100" s="369"/>
      <c r="PBW100" s="369"/>
      <c r="PBX100" s="369"/>
      <c r="PBY100" s="369"/>
      <c r="PBZ100" s="369"/>
      <c r="PCA100" s="369"/>
      <c r="PCB100" s="369"/>
      <c r="PCC100" s="369"/>
      <c r="PCD100" s="369"/>
      <c r="PCE100" s="369"/>
      <c r="PCF100" s="369"/>
      <c r="PCG100" s="369"/>
      <c r="PCH100" s="369"/>
      <c r="PCI100" s="369"/>
      <c r="PCJ100" s="369"/>
      <c r="PCK100" s="369"/>
      <c r="PCL100" s="369"/>
      <c r="PCM100" s="369"/>
      <c r="PCN100" s="369"/>
      <c r="PCO100" s="369"/>
      <c r="PCP100" s="369"/>
      <c r="PCQ100" s="369"/>
      <c r="PCR100" s="369"/>
      <c r="PCS100" s="369"/>
      <c r="PCT100" s="369"/>
      <c r="PCU100" s="369"/>
      <c r="PCV100" s="369"/>
      <c r="PCW100" s="369"/>
      <c r="PCX100" s="369"/>
      <c r="PCY100" s="369"/>
      <c r="PCZ100" s="369"/>
      <c r="PDA100" s="369"/>
      <c r="PDB100" s="369"/>
      <c r="PDC100" s="369"/>
      <c r="PDD100" s="369"/>
      <c r="PDE100" s="369"/>
      <c r="PDF100" s="369"/>
      <c r="PDG100" s="369"/>
      <c r="PDH100" s="369"/>
      <c r="PDI100" s="369"/>
      <c r="PDJ100" s="369"/>
      <c r="PDK100" s="369"/>
      <c r="PDL100" s="369"/>
      <c r="PDM100" s="369"/>
      <c r="PDN100" s="369"/>
      <c r="PDO100" s="369"/>
      <c r="PDP100" s="369"/>
      <c r="PDQ100" s="369"/>
      <c r="PDR100" s="369"/>
      <c r="PDS100" s="369"/>
      <c r="PDT100" s="369"/>
      <c r="PDU100" s="369"/>
      <c r="PDV100" s="369"/>
      <c r="PDW100" s="369"/>
      <c r="PDX100" s="369"/>
      <c r="PDY100" s="369"/>
      <c r="PDZ100" s="369"/>
      <c r="PEA100" s="369"/>
      <c r="PEB100" s="369"/>
      <c r="PEC100" s="369"/>
      <c r="PED100" s="369"/>
      <c r="PEE100" s="369"/>
      <c r="PEF100" s="369"/>
      <c r="PEG100" s="369"/>
      <c r="PEH100" s="369"/>
      <c r="PEI100" s="369"/>
      <c r="PEJ100" s="369"/>
      <c r="PEK100" s="369"/>
      <c r="PEL100" s="369"/>
      <c r="PEM100" s="369"/>
      <c r="PEN100" s="369"/>
      <c r="PEO100" s="369"/>
      <c r="PEP100" s="369"/>
      <c r="PEQ100" s="369"/>
      <c r="PER100" s="369"/>
      <c r="PES100" s="369"/>
      <c r="PET100" s="369"/>
      <c r="PEU100" s="369"/>
      <c r="PEV100" s="369"/>
      <c r="PEW100" s="369"/>
      <c r="PEX100" s="369"/>
      <c r="PEY100" s="369"/>
      <c r="PEZ100" s="369"/>
      <c r="PFA100" s="369"/>
      <c r="PFB100" s="369"/>
      <c r="PFC100" s="369"/>
      <c r="PFD100" s="369"/>
      <c r="PFE100" s="369"/>
      <c r="PFF100" s="369"/>
      <c r="PFG100" s="369"/>
      <c r="PFH100" s="369"/>
      <c r="PFI100" s="369"/>
      <c r="PFJ100" s="369"/>
      <c r="PFK100" s="369"/>
      <c r="PFL100" s="369"/>
      <c r="PFM100" s="369"/>
      <c r="PFN100" s="369"/>
      <c r="PFO100" s="369"/>
      <c r="PFP100" s="369"/>
      <c r="PFQ100" s="369"/>
      <c r="PFR100" s="369"/>
      <c r="PFS100" s="369"/>
      <c r="PFT100" s="369"/>
      <c r="PFU100" s="369"/>
      <c r="PFV100" s="369"/>
      <c r="PFW100" s="369"/>
      <c r="PFX100" s="369"/>
      <c r="PFY100" s="369"/>
      <c r="PFZ100" s="369"/>
      <c r="PGA100" s="369"/>
      <c r="PGB100" s="369"/>
      <c r="PGC100" s="369"/>
      <c r="PGD100" s="369"/>
      <c r="PGE100" s="369"/>
      <c r="PGF100" s="369"/>
      <c r="PGG100" s="369"/>
      <c r="PGH100" s="369"/>
      <c r="PGI100" s="369"/>
      <c r="PGJ100" s="369"/>
      <c r="PGK100" s="369"/>
      <c r="PGL100" s="369"/>
      <c r="PGM100" s="369"/>
      <c r="PGN100" s="369"/>
      <c r="PGO100" s="369"/>
      <c r="PGP100" s="369"/>
      <c r="PGQ100" s="369"/>
      <c r="PGR100" s="369"/>
      <c r="PGS100" s="369"/>
      <c r="PGT100" s="369"/>
      <c r="PGU100" s="369"/>
      <c r="PGV100" s="369"/>
      <c r="PGW100" s="369"/>
      <c r="PGX100" s="369"/>
      <c r="PGY100" s="369"/>
      <c r="PGZ100" s="369"/>
      <c r="PHA100" s="369"/>
      <c r="PHB100" s="369"/>
      <c r="PHC100" s="369"/>
      <c r="PHD100" s="369"/>
      <c r="PHE100" s="369"/>
      <c r="PHF100" s="369"/>
      <c r="PHG100" s="369"/>
      <c r="PHH100" s="369"/>
      <c r="PHI100" s="369"/>
      <c r="PHJ100" s="369"/>
      <c r="PHK100" s="369"/>
      <c r="PHL100" s="369"/>
      <c r="PHM100" s="369"/>
      <c r="PHN100" s="369"/>
      <c r="PHO100" s="369"/>
      <c r="PHP100" s="369"/>
      <c r="PHQ100" s="369"/>
      <c r="PHR100" s="369"/>
      <c r="PHS100" s="369"/>
      <c r="PHT100" s="369"/>
      <c r="PHU100" s="369"/>
      <c r="PHV100" s="369"/>
      <c r="PHW100" s="369"/>
      <c r="PHX100" s="369"/>
      <c r="PHY100" s="369"/>
      <c r="PHZ100" s="369"/>
      <c r="PIA100" s="369"/>
      <c r="PIB100" s="369"/>
      <c r="PIC100" s="369"/>
      <c r="PID100" s="369"/>
      <c r="PIE100" s="369"/>
      <c r="PIF100" s="369"/>
      <c r="PIG100" s="369"/>
      <c r="PIH100" s="369"/>
      <c r="PII100" s="369"/>
      <c r="PIJ100" s="369"/>
      <c r="PIK100" s="369"/>
      <c r="PIL100" s="369"/>
      <c r="PIM100" s="369"/>
      <c r="PIN100" s="369"/>
      <c r="PIO100" s="369"/>
      <c r="PIP100" s="369"/>
      <c r="PIQ100" s="369"/>
      <c r="PIR100" s="369"/>
      <c r="PIS100" s="369"/>
      <c r="PIT100" s="369"/>
      <c r="PIU100" s="369"/>
      <c r="PIV100" s="369"/>
      <c r="PIW100" s="369"/>
      <c r="PIX100" s="369"/>
      <c r="PIY100" s="369"/>
      <c r="PIZ100" s="369"/>
      <c r="PJA100" s="369"/>
      <c r="PJB100" s="369"/>
      <c r="PJC100" s="369"/>
      <c r="PJD100" s="369"/>
      <c r="PJE100" s="369"/>
      <c r="PJF100" s="369"/>
      <c r="PJG100" s="369"/>
      <c r="PJH100" s="369"/>
      <c r="PJI100" s="369"/>
      <c r="PJJ100" s="369"/>
      <c r="PJK100" s="369"/>
      <c r="PJL100" s="369"/>
      <c r="PJM100" s="369"/>
      <c r="PJN100" s="369"/>
      <c r="PJO100" s="369"/>
      <c r="PJP100" s="369"/>
      <c r="PJQ100" s="369"/>
      <c r="PJR100" s="369"/>
      <c r="PJS100" s="369"/>
      <c r="PJT100" s="369"/>
      <c r="PJU100" s="369"/>
      <c r="PJV100" s="369"/>
      <c r="PJW100" s="369"/>
      <c r="PJX100" s="369"/>
      <c r="PJY100" s="369"/>
      <c r="PJZ100" s="369"/>
      <c r="PKA100" s="369"/>
      <c r="PKB100" s="369"/>
      <c r="PKC100" s="369"/>
      <c r="PKD100" s="369"/>
      <c r="PKE100" s="369"/>
      <c r="PKF100" s="369"/>
      <c r="PKG100" s="369"/>
      <c r="PKH100" s="369"/>
      <c r="PKI100" s="369"/>
      <c r="PKJ100" s="369"/>
      <c r="PKK100" s="369"/>
      <c r="PKL100" s="369"/>
      <c r="PKM100" s="369"/>
      <c r="PKN100" s="369"/>
      <c r="PKO100" s="369"/>
      <c r="PKP100" s="369"/>
      <c r="PKQ100" s="369"/>
      <c r="PKR100" s="369"/>
      <c r="PKS100" s="369"/>
      <c r="PKT100" s="369"/>
      <c r="PKU100" s="369"/>
      <c r="PKV100" s="369"/>
      <c r="PKW100" s="369"/>
      <c r="PKX100" s="369"/>
      <c r="PKY100" s="369"/>
      <c r="PKZ100" s="369"/>
      <c r="PLA100" s="369"/>
      <c r="PLB100" s="369"/>
      <c r="PLC100" s="369"/>
      <c r="PLD100" s="369"/>
      <c r="PLE100" s="369"/>
      <c r="PLF100" s="369"/>
      <c r="PLG100" s="369"/>
      <c r="PLH100" s="369"/>
      <c r="PLI100" s="369"/>
      <c r="PLJ100" s="369"/>
      <c r="PLK100" s="369"/>
      <c r="PLL100" s="369"/>
      <c r="PLM100" s="369"/>
      <c r="PLN100" s="369"/>
      <c r="PLO100" s="369"/>
      <c r="PLP100" s="369"/>
      <c r="PLQ100" s="369"/>
      <c r="PLR100" s="369"/>
      <c r="PLS100" s="369"/>
      <c r="PLT100" s="369"/>
      <c r="PLU100" s="369"/>
      <c r="PLV100" s="369"/>
      <c r="PLW100" s="369"/>
      <c r="PLX100" s="369"/>
      <c r="PLY100" s="369"/>
      <c r="PLZ100" s="369"/>
      <c r="PMA100" s="369"/>
      <c r="PMB100" s="369"/>
      <c r="PMC100" s="369"/>
      <c r="PMD100" s="369"/>
      <c r="PME100" s="369"/>
      <c r="PMF100" s="369"/>
      <c r="PMG100" s="369"/>
      <c r="PMH100" s="369"/>
      <c r="PMI100" s="369"/>
      <c r="PMJ100" s="369"/>
      <c r="PMK100" s="369"/>
      <c r="PML100" s="369"/>
      <c r="PMM100" s="369"/>
      <c r="PMN100" s="369"/>
      <c r="PMO100" s="369"/>
      <c r="PMP100" s="369"/>
      <c r="PMQ100" s="369"/>
      <c r="PMR100" s="369"/>
      <c r="PMS100" s="369"/>
      <c r="PMT100" s="369"/>
      <c r="PMU100" s="369"/>
      <c r="PMV100" s="369"/>
      <c r="PMW100" s="369"/>
      <c r="PMX100" s="369"/>
      <c r="PMY100" s="369"/>
      <c r="PMZ100" s="369"/>
      <c r="PNA100" s="369"/>
      <c r="PNB100" s="369"/>
      <c r="PNC100" s="369"/>
      <c r="PND100" s="369"/>
      <c r="PNE100" s="369"/>
      <c r="PNF100" s="369"/>
      <c r="PNG100" s="369"/>
      <c r="PNH100" s="369"/>
      <c r="PNI100" s="369"/>
      <c r="PNJ100" s="369"/>
      <c r="PNK100" s="369"/>
      <c r="PNL100" s="369"/>
      <c r="PNM100" s="369"/>
      <c r="PNN100" s="369"/>
      <c r="PNO100" s="369"/>
      <c r="PNP100" s="369"/>
      <c r="PNQ100" s="369"/>
      <c r="PNR100" s="369"/>
      <c r="PNS100" s="369"/>
      <c r="PNT100" s="369"/>
      <c r="PNU100" s="369"/>
      <c r="PNV100" s="369"/>
      <c r="PNW100" s="369"/>
      <c r="PNX100" s="369"/>
      <c r="PNY100" s="369"/>
      <c r="PNZ100" s="369"/>
      <c r="POA100" s="369"/>
      <c r="POB100" s="369"/>
      <c r="POC100" s="369"/>
      <c r="POD100" s="369"/>
      <c r="POE100" s="369"/>
      <c r="POF100" s="369"/>
      <c r="POG100" s="369"/>
      <c r="POH100" s="369"/>
      <c r="POI100" s="369"/>
      <c r="POJ100" s="369"/>
      <c r="POK100" s="369"/>
      <c r="POL100" s="369"/>
      <c r="POM100" s="369"/>
      <c r="PON100" s="369"/>
      <c r="POO100" s="369"/>
      <c r="POP100" s="369"/>
      <c r="POQ100" s="369"/>
      <c r="POR100" s="369"/>
      <c r="POS100" s="369"/>
      <c r="POT100" s="369"/>
      <c r="POU100" s="369"/>
      <c r="POV100" s="369"/>
      <c r="POW100" s="369"/>
      <c r="POX100" s="369"/>
      <c r="POY100" s="369"/>
      <c r="POZ100" s="369"/>
      <c r="PPA100" s="369"/>
      <c r="PPB100" s="369"/>
      <c r="PPC100" s="369"/>
      <c r="PPD100" s="369"/>
      <c r="PPE100" s="369"/>
      <c r="PPF100" s="369"/>
      <c r="PPG100" s="369"/>
      <c r="PPH100" s="369"/>
      <c r="PPI100" s="369"/>
      <c r="PPJ100" s="369"/>
      <c r="PPK100" s="369"/>
      <c r="PPL100" s="369"/>
      <c r="PPM100" s="369"/>
      <c r="PPN100" s="369"/>
      <c r="PPO100" s="369"/>
      <c r="PPP100" s="369"/>
      <c r="PPQ100" s="369"/>
      <c r="PPR100" s="369"/>
      <c r="PPS100" s="369"/>
      <c r="PPT100" s="369"/>
      <c r="PPU100" s="369"/>
      <c r="PPV100" s="369"/>
      <c r="PPW100" s="369"/>
      <c r="PPX100" s="369"/>
      <c r="PPY100" s="369"/>
      <c r="PPZ100" s="369"/>
      <c r="PQA100" s="369"/>
      <c r="PQB100" s="369"/>
      <c r="PQC100" s="369"/>
      <c r="PQD100" s="369"/>
      <c r="PQE100" s="369"/>
      <c r="PQF100" s="369"/>
      <c r="PQG100" s="369"/>
      <c r="PQH100" s="369"/>
      <c r="PQI100" s="369"/>
      <c r="PQJ100" s="369"/>
      <c r="PQK100" s="369"/>
      <c r="PQL100" s="369"/>
      <c r="PQM100" s="369"/>
      <c r="PQN100" s="369"/>
      <c r="PQO100" s="369"/>
      <c r="PQP100" s="369"/>
      <c r="PQQ100" s="369"/>
      <c r="PQR100" s="369"/>
      <c r="PQS100" s="369"/>
      <c r="PQT100" s="369"/>
      <c r="PQU100" s="369"/>
      <c r="PQV100" s="369"/>
      <c r="PQW100" s="369"/>
      <c r="PQX100" s="369"/>
      <c r="PQY100" s="369"/>
      <c r="PQZ100" s="369"/>
      <c r="PRA100" s="369"/>
      <c r="PRB100" s="369"/>
      <c r="PRC100" s="369"/>
      <c r="PRD100" s="369"/>
      <c r="PRE100" s="369"/>
      <c r="PRF100" s="369"/>
      <c r="PRG100" s="369"/>
      <c r="PRH100" s="369"/>
      <c r="PRI100" s="369"/>
      <c r="PRJ100" s="369"/>
      <c r="PRK100" s="369"/>
      <c r="PRL100" s="369"/>
      <c r="PRM100" s="369"/>
      <c r="PRN100" s="369"/>
      <c r="PRO100" s="369"/>
      <c r="PRP100" s="369"/>
      <c r="PRQ100" s="369"/>
      <c r="PRR100" s="369"/>
      <c r="PRS100" s="369"/>
      <c r="PRT100" s="369"/>
      <c r="PRU100" s="369"/>
      <c r="PRV100" s="369"/>
      <c r="PRW100" s="369"/>
      <c r="PRX100" s="369"/>
      <c r="PRY100" s="369"/>
      <c r="PRZ100" s="369"/>
      <c r="PSA100" s="369"/>
      <c r="PSB100" s="369"/>
      <c r="PSC100" s="369"/>
      <c r="PSD100" s="369"/>
      <c r="PSE100" s="369"/>
      <c r="PSF100" s="369"/>
      <c r="PSG100" s="369"/>
      <c r="PSH100" s="369"/>
      <c r="PSI100" s="369"/>
      <c r="PSJ100" s="369"/>
      <c r="PSK100" s="369"/>
      <c r="PSL100" s="369"/>
      <c r="PSM100" s="369"/>
      <c r="PSN100" s="369"/>
      <c r="PSO100" s="369"/>
      <c r="PSP100" s="369"/>
      <c r="PSQ100" s="369"/>
      <c r="PSR100" s="369"/>
      <c r="PSS100" s="369"/>
      <c r="PST100" s="369"/>
      <c r="PSU100" s="369"/>
      <c r="PSV100" s="369"/>
      <c r="PSW100" s="369"/>
      <c r="PSX100" s="369"/>
      <c r="PSY100" s="369"/>
      <c r="PSZ100" s="369"/>
      <c r="PTA100" s="369"/>
      <c r="PTB100" s="369"/>
      <c r="PTC100" s="369"/>
      <c r="PTD100" s="369"/>
      <c r="PTE100" s="369"/>
      <c r="PTF100" s="369"/>
      <c r="PTG100" s="369"/>
      <c r="PTH100" s="369"/>
      <c r="PTI100" s="369"/>
      <c r="PTJ100" s="369"/>
      <c r="PTK100" s="369"/>
      <c r="PTL100" s="369"/>
      <c r="PTM100" s="369"/>
      <c r="PTN100" s="369"/>
      <c r="PTO100" s="369"/>
      <c r="PTP100" s="369"/>
      <c r="PTQ100" s="369"/>
      <c r="PTR100" s="369"/>
      <c r="PTS100" s="369"/>
      <c r="PTT100" s="369"/>
      <c r="PTU100" s="369"/>
      <c r="PTV100" s="369"/>
      <c r="PTW100" s="369"/>
      <c r="PTX100" s="369"/>
      <c r="PTY100" s="369"/>
      <c r="PTZ100" s="369"/>
      <c r="PUA100" s="369"/>
      <c r="PUB100" s="369"/>
      <c r="PUC100" s="369"/>
      <c r="PUD100" s="369"/>
      <c r="PUE100" s="369"/>
      <c r="PUF100" s="369"/>
      <c r="PUG100" s="369"/>
      <c r="PUH100" s="369"/>
      <c r="PUI100" s="369"/>
      <c r="PUJ100" s="369"/>
      <c r="PUK100" s="369"/>
      <c r="PUL100" s="369"/>
      <c r="PUM100" s="369"/>
      <c r="PUN100" s="369"/>
      <c r="PUO100" s="369"/>
      <c r="PUP100" s="369"/>
      <c r="PUQ100" s="369"/>
      <c r="PUR100" s="369"/>
      <c r="PUS100" s="369"/>
      <c r="PUT100" s="369"/>
      <c r="PUU100" s="369"/>
      <c r="PUV100" s="369"/>
      <c r="PUW100" s="369"/>
      <c r="PUX100" s="369"/>
      <c r="PUY100" s="369"/>
      <c r="PUZ100" s="369"/>
      <c r="PVA100" s="369"/>
      <c r="PVB100" s="369"/>
      <c r="PVC100" s="369"/>
      <c r="PVD100" s="369"/>
      <c r="PVE100" s="369"/>
      <c r="PVF100" s="369"/>
      <c r="PVG100" s="369"/>
      <c r="PVH100" s="369"/>
      <c r="PVI100" s="369"/>
      <c r="PVJ100" s="369"/>
      <c r="PVK100" s="369"/>
      <c r="PVL100" s="369"/>
      <c r="PVM100" s="369"/>
      <c r="PVN100" s="369"/>
      <c r="PVO100" s="369"/>
      <c r="PVP100" s="369"/>
      <c r="PVQ100" s="369"/>
      <c r="PVR100" s="369"/>
      <c r="PVS100" s="369"/>
      <c r="PVT100" s="369"/>
      <c r="PVU100" s="369"/>
      <c r="PVV100" s="369"/>
      <c r="PVW100" s="369"/>
      <c r="PVX100" s="369"/>
      <c r="PVY100" s="369"/>
      <c r="PVZ100" s="369"/>
      <c r="PWA100" s="369"/>
      <c r="PWB100" s="369"/>
      <c r="PWC100" s="369"/>
      <c r="PWD100" s="369"/>
      <c r="PWE100" s="369"/>
      <c r="PWF100" s="369"/>
      <c r="PWG100" s="369"/>
      <c r="PWH100" s="369"/>
      <c r="PWI100" s="369"/>
      <c r="PWJ100" s="369"/>
      <c r="PWK100" s="369"/>
      <c r="PWL100" s="369"/>
      <c r="PWM100" s="369"/>
      <c r="PWN100" s="369"/>
      <c r="PWO100" s="369"/>
      <c r="PWP100" s="369"/>
      <c r="PWQ100" s="369"/>
      <c r="PWR100" s="369"/>
      <c r="PWS100" s="369"/>
      <c r="PWT100" s="369"/>
      <c r="PWU100" s="369"/>
      <c r="PWV100" s="369"/>
      <c r="PWW100" s="369"/>
      <c r="PWX100" s="369"/>
      <c r="PWY100" s="369"/>
      <c r="PWZ100" s="369"/>
      <c r="PXA100" s="369"/>
      <c r="PXB100" s="369"/>
      <c r="PXC100" s="369"/>
      <c r="PXD100" s="369"/>
      <c r="PXE100" s="369"/>
      <c r="PXF100" s="369"/>
      <c r="PXG100" s="369"/>
      <c r="PXH100" s="369"/>
      <c r="PXI100" s="369"/>
      <c r="PXJ100" s="369"/>
      <c r="PXK100" s="369"/>
      <c r="PXL100" s="369"/>
      <c r="PXM100" s="369"/>
      <c r="PXN100" s="369"/>
      <c r="PXO100" s="369"/>
      <c r="PXP100" s="369"/>
      <c r="PXQ100" s="369"/>
      <c r="PXR100" s="369"/>
      <c r="PXS100" s="369"/>
      <c r="PXT100" s="369"/>
      <c r="PXU100" s="369"/>
      <c r="PXV100" s="369"/>
      <c r="PXW100" s="369"/>
      <c r="PXX100" s="369"/>
      <c r="PXY100" s="369"/>
      <c r="PXZ100" s="369"/>
      <c r="PYA100" s="369"/>
      <c r="PYB100" s="369"/>
      <c r="PYC100" s="369"/>
      <c r="PYD100" s="369"/>
      <c r="PYE100" s="369"/>
      <c r="PYF100" s="369"/>
      <c r="PYG100" s="369"/>
      <c r="PYH100" s="369"/>
      <c r="PYI100" s="369"/>
      <c r="PYJ100" s="369"/>
      <c r="PYK100" s="369"/>
      <c r="PYL100" s="369"/>
      <c r="PYM100" s="369"/>
      <c r="PYN100" s="369"/>
      <c r="PYO100" s="369"/>
      <c r="PYP100" s="369"/>
      <c r="PYQ100" s="369"/>
      <c r="PYR100" s="369"/>
      <c r="PYS100" s="369"/>
      <c r="PYT100" s="369"/>
      <c r="PYU100" s="369"/>
      <c r="PYV100" s="369"/>
      <c r="PYW100" s="369"/>
      <c r="PYX100" s="369"/>
      <c r="PYY100" s="369"/>
      <c r="PYZ100" s="369"/>
      <c r="PZA100" s="369"/>
      <c r="PZB100" s="369"/>
      <c r="PZC100" s="369"/>
      <c r="PZD100" s="369"/>
      <c r="PZE100" s="369"/>
      <c r="PZF100" s="369"/>
      <c r="PZG100" s="369"/>
      <c r="PZH100" s="369"/>
      <c r="PZI100" s="369"/>
      <c r="PZJ100" s="369"/>
      <c r="PZK100" s="369"/>
      <c r="PZL100" s="369"/>
      <c r="PZM100" s="369"/>
      <c r="PZN100" s="369"/>
      <c r="PZO100" s="369"/>
      <c r="PZP100" s="369"/>
      <c r="PZQ100" s="369"/>
      <c r="PZR100" s="369"/>
      <c r="PZS100" s="369"/>
      <c r="PZT100" s="369"/>
      <c r="PZU100" s="369"/>
      <c r="PZV100" s="369"/>
      <c r="PZW100" s="369"/>
      <c r="PZX100" s="369"/>
      <c r="PZY100" s="369"/>
      <c r="PZZ100" s="369"/>
      <c r="QAA100" s="369"/>
      <c r="QAB100" s="369"/>
      <c r="QAC100" s="369"/>
      <c r="QAD100" s="369"/>
      <c r="QAE100" s="369"/>
      <c r="QAF100" s="369"/>
      <c r="QAG100" s="369"/>
      <c r="QAH100" s="369"/>
      <c r="QAI100" s="369"/>
      <c r="QAJ100" s="369"/>
      <c r="QAK100" s="369"/>
      <c r="QAL100" s="369"/>
      <c r="QAM100" s="369"/>
      <c r="QAN100" s="369"/>
      <c r="QAO100" s="369"/>
      <c r="QAP100" s="369"/>
      <c r="QAQ100" s="369"/>
      <c r="QAR100" s="369"/>
      <c r="QAS100" s="369"/>
      <c r="QAT100" s="369"/>
      <c r="QAU100" s="369"/>
      <c r="QAV100" s="369"/>
      <c r="QAW100" s="369"/>
      <c r="QAX100" s="369"/>
      <c r="QAY100" s="369"/>
      <c r="QAZ100" s="369"/>
      <c r="QBA100" s="369"/>
      <c r="QBB100" s="369"/>
      <c r="QBC100" s="369"/>
      <c r="QBD100" s="369"/>
      <c r="QBE100" s="369"/>
      <c r="QBF100" s="369"/>
      <c r="QBG100" s="369"/>
      <c r="QBH100" s="369"/>
      <c r="QBI100" s="369"/>
      <c r="QBJ100" s="369"/>
      <c r="QBK100" s="369"/>
      <c r="QBL100" s="369"/>
      <c r="QBM100" s="369"/>
      <c r="QBN100" s="369"/>
      <c r="QBO100" s="369"/>
      <c r="QBP100" s="369"/>
      <c r="QBQ100" s="369"/>
      <c r="QBR100" s="369"/>
      <c r="QBS100" s="369"/>
      <c r="QBT100" s="369"/>
      <c r="QBU100" s="369"/>
      <c r="QBV100" s="369"/>
      <c r="QBW100" s="369"/>
      <c r="QBX100" s="369"/>
      <c r="QBY100" s="369"/>
      <c r="QBZ100" s="369"/>
      <c r="QCA100" s="369"/>
      <c r="QCB100" s="369"/>
      <c r="QCC100" s="369"/>
      <c r="QCD100" s="369"/>
      <c r="QCE100" s="369"/>
      <c r="QCF100" s="369"/>
      <c r="QCG100" s="369"/>
      <c r="QCH100" s="369"/>
      <c r="QCI100" s="369"/>
      <c r="QCJ100" s="369"/>
      <c r="QCK100" s="369"/>
      <c r="QCL100" s="369"/>
      <c r="QCM100" s="369"/>
      <c r="QCN100" s="369"/>
      <c r="QCO100" s="369"/>
      <c r="QCP100" s="369"/>
      <c r="QCQ100" s="369"/>
      <c r="QCR100" s="369"/>
      <c r="QCS100" s="369"/>
      <c r="QCT100" s="369"/>
      <c r="QCU100" s="369"/>
      <c r="QCV100" s="369"/>
      <c r="QCW100" s="369"/>
      <c r="QCX100" s="369"/>
      <c r="QCY100" s="369"/>
      <c r="QCZ100" s="369"/>
      <c r="QDA100" s="369"/>
      <c r="QDB100" s="369"/>
      <c r="QDC100" s="369"/>
      <c r="QDD100" s="369"/>
      <c r="QDE100" s="369"/>
      <c r="QDF100" s="369"/>
      <c r="QDG100" s="369"/>
      <c r="QDH100" s="369"/>
      <c r="QDI100" s="369"/>
      <c r="QDJ100" s="369"/>
      <c r="QDK100" s="369"/>
      <c r="QDL100" s="369"/>
      <c r="QDM100" s="369"/>
      <c r="QDN100" s="369"/>
      <c r="QDO100" s="369"/>
      <c r="QDP100" s="369"/>
      <c r="QDQ100" s="369"/>
      <c r="QDR100" s="369"/>
      <c r="QDS100" s="369"/>
      <c r="QDT100" s="369"/>
      <c r="QDU100" s="369"/>
      <c r="QDV100" s="369"/>
      <c r="QDW100" s="369"/>
      <c r="QDX100" s="369"/>
      <c r="QDY100" s="369"/>
      <c r="QDZ100" s="369"/>
      <c r="QEA100" s="369"/>
      <c r="QEB100" s="369"/>
      <c r="QEC100" s="369"/>
      <c r="QED100" s="369"/>
      <c r="QEE100" s="369"/>
      <c r="QEF100" s="369"/>
      <c r="QEG100" s="369"/>
      <c r="QEH100" s="369"/>
      <c r="QEI100" s="369"/>
      <c r="QEJ100" s="369"/>
      <c r="QEK100" s="369"/>
      <c r="QEL100" s="369"/>
      <c r="QEM100" s="369"/>
      <c r="QEN100" s="369"/>
      <c r="QEO100" s="369"/>
      <c r="QEP100" s="369"/>
      <c r="QEQ100" s="369"/>
      <c r="QER100" s="369"/>
      <c r="QES100" s="369"/>
      <c r="QET100" s="369"/>
      <c r="QEU100" s="369"/>
      <c r="QEV100" s="369"/>
      <c r="QEW100" s="369"/>
      <c r="QEX100" s="369"/>
      <c r="QEY100" s="369"/>
      <c r="QEZ100" s="369"/>
      <c r="QFA100" s="369"/>
      <c r="QFB100" s="369"/>
      <c r="QFC100" s="369"/>
      <c r="QFD100" s="369"/>
      <c r="QFE100" s="369"/>
      <c r="QFF100" s="369"/>
      <c r="QFG100" s="369"/>
      <c r="QFH100" s="369"/>
      <c r="QFI100" s="369"/>
      <c r="QFJ100" s="369"/>
      <c r="QFK100" s="369"/>
      <c r="QFL100" s="369"/>
      <c r="QFM100" s="369"/>
      <c r="QFN100" s="369"/>
      <c r="QFO100" s="369"/>
      <c r="QFP100" s="369"/>
      <c r="QFQ100" s="369"/>
      <c r="QFR100" s="369"/>
      <c r="QFS100" s="369"/>
      <c r="QFT100" s="369"/>
      <c r="QFU100" s="369"/>
      <c r="QFV100" s="369"/>
      <c r="QFW100" s="369"/>
      <c r="QFX100" s="369"/>
      <c r="QFY100" s="369"/>
      <c r="QFZ100" s="369"/>
      <c r="QGA100" s="369"/>
      <c r="QGB100" s="369"/>
      <c r="QGC100" s="369"/>
      <c r="QGD100" s="369"/>
      <c r="QGE100" s="369"/>
      <c r="QGF100" s="369"/>
      <c r="QGG100" s="369"/>
      <c r="QGH100" s="369"/>
      <c r="QGI100" s="369"/>
      <c r="QGJ100" s="369"/>
      <c r="QGK100" s="369"/>
      <c r="QGL100" s="369"/>
      <c r="QGM100" s="369"/>
      <c r="QGN100" s="369"/>
      <c r="QGO100" s="369"/>
      <c r="QGP100" s="369"/>
      <c r="QGQ100" s="369"/>
      <c r="QGR100" s="369"/>
      <c r="QGS100" s="369"/>
      <c r="QGT100" s="369"/>
      <c r="QGU100" s="369"/>
      <c r="QGV100" s="369"/>
      <c r="QGW100" s="369"/>
      <c r="QGX100" s="369"/>
      <c r="QGY100" s="369"/>
      <c r="QGZ100" s="369"/>
      <c r="QHA100" s="369"/>
      <c r="QHB100" s="369"/>
      <c r="QHC100" s="369"/>
      <c r="QHD100" s="369"/>
      <c r="QHE100" s="369"/>
      <c r="QHF100" s="369"/>
      <c r="QHG100" s="369"/>
      <c r="QHH100" s="369"/>
      <c r="QHI100" s="369"/>
      <c r="QHJ100" s="369"/>
      <c r="QHK100" s="369"/>
      <c r="QHL100" s="369"/>
      <c r="QHM100" s="369"/>
      <c r="QHN100" s="369"/>
      <c r="QHO100" s="369"/>
      <c r="QHP100" s="369"/>
      <c r="QHQ100" s="369"/>
      <c r="QHR100" s="369"/>
      <c r="QHS100" s="369"/>
      <c r="QHT100" s="369"/>
      <c r="QHU100" s="369"/>
      <c r="QHV100" s="369"/>
      <c r="QHW100" s="369"/>
      <c r="QHX100" s="369"/>
      <c r="QHY100" s="369"/>
      <c r="QHZ100" s="369"/>
      <c r="QIA100" s="369"/>
      <c r="QIB100" s="369"/>
      <c r="QIC100" s="369"/>
      <c r="QID100" s="369"/>
      <c r="QIE100" s="369"/>
      <c r="QIF100" s="369"/>
      <c r="QIG100" s="369"/>
      <c r="QIH100" s="369"/>
      <c r="QII100" s="369"/>
      <c r="QIJ100" s="369"/>
      <c r="QIK100" s="369"/>
      <c r="QIL100" s="369"/>
      <c r="QIM100" s="369"/>
      <c r="QIN100" s="369"/>
      <c r="QIO100" s="369"/>
      <c r="QIP100" s="369"/>
      <c r="QIQ100" s="369"/>
      <c r="QIR100" s="369"/>
      <c r="QIS100" s="369"/>
      <c r="QIT100" s="369"/>
      <c r="QIU100" s="369"/>
      <c r="QIV100" s="369"/>
      <c r="QIW100" s="369"/>
      <c r="QIX100" s="369"/>
      <c r="QIY100" s="369"/>
      <c r="QIZ100" s="369"/>
      <c r="QJA100" s="369"/>
      <c r="QJB100" s="369"/>
      <c r="QJC100" s="369"/>
      <c r="QJD100" s="369"/>
      <c r="QJE100" s="369"/>
      <c r="QJF100" s="369"/>
      <c r="QJG100" s="369"/>
      <c r="QJH100" s="369"/>
      <c r="QJI100" s="369"/>
      <c r="QJJ100" s="369"/>
      <c r="QJK100" s="369"/>
      <c r="QJL100" s="369"/>
      <c r="QJM100" s="369"/>
      <c r="QJN100" s="369"/>
      <c r="QJO100" s="369"/>
      <c r="QJP100" s="369"/>
      <c r="QJQ100" s="369"/>
      <c r="QJR100" s="369"/>
      <c r="QJS100" s="369"/>
      <c r="QJT100" s="369"/>
      <c r="QJU100" s="369"/>
      <c r="QJV100" s="369"/>
      <c r="QJW100" s="369"/>
      <c r="QJX100" s="369"/>
      <c r="QJY100" s="369"/>
      <c r="QJZ100" s="369"/>
      <c r="QKA100" s="369"/>
      <c r="QKB100" s="369"/>
      <c r="QKC100" s="369"/>
      <c r="QKD100" s="369"/>
      <c r="QKE100" s="369"/>
      <c r="QKF100" s="369"/>
      <c r="QKG100" s="369"/>
      <c r="QKH100" s="369"/>
      <c r="QKI100" s="369"/>
      <c r="QKJ100" s="369"/>
      <c r="QKK100" s="369"/>
      <c r="QKL100" s="369"/>
      <c r="QKM100" s="369"/>
      <c r="QKN100" s="369"/>
      <c r="QKO100" s="369"/>
      <c r="QKP100" s="369"/>
      <c r="QKQ100" s="369"/>
      <c r="QKR100" s="369"/>
      <c r="QKS100" s="369"/>
      <c r="QKT100" s="369"/>
      <c r="QKU100" s="369"/>
      <c r="QKV100" s="369"/>
      <c r="QKW100" s="369"/>
      <c r="QKX100" s="369"/>
      <c r="QKY100" s="369"/>
      <c r="QKZ100" s="369"/>
      <c r="QLA100" s="369"/>
      <c r="QLB100" s="369"/>
      <c r="QLC100" s="369"/>
      <c r="QLD100" s="369"/>
      <c r="QLE100" s="369"/>
      <c r="QLF100" s="369"/>
      <c r="QLG100" s="369"/>
      <c r="QLH100" s="369"/>
      <c r="QLI100" s="369"/>
      <c r="QLJ100" s="369"/>
      <c r="QLK100" s="369"/>
      <c r="QLL100" s="369"/>
      <c r="QLM100" s="369"/>
      <c r="QLN100" s="369"/>
      <c r="QLO100" s="369"/>
      <c r="QLP100" s="369"/>
      <c r="QLQ100" s="369"/>
      <c r="QLR100" s="369"/>
      <c r="QLS100" s="369"/>
      <c r="QLT100" s="369"/>
      <c r="QLU100" s="369"/>
      <c r="QLV100" s="369"/>
      <c r="QLW100" s="369"/>
      <c r="QLX100" s="369"/>
      <c r="QLY100" s="369"/>
      <c r="QLZ100" s="369"/>
      <c r="QMA100" s="369"/>
      <c r="QMB100" s="369"/>
      <c r="QMC100" s="369"/>
      <c r="QMD100" s="369"/>
      <c r="QME100" s="369"/>
      <c r="QMF100" s="369"/>
      <c r="QMG100" s="369"/>
      <c r="QMH100" s="369"/>
      <c r="QMI100" s="369"/>
      <c r="QMJ100" s="369"/>
      <c r="QMK100" s="369"/>
      <c r="QML100" s="369"/>
      <c r="QMM100" s="369"/>
      <c r="QMN100" s="369"/>
      <c r="QMO100" s="369"/>
      <c r="QMP100" s="369"/>
      <c r="QMQ100" s="369"/>
      <c r="QMR100" s="369"/>
      <c r="QMS100" s="369"/>
      <c r="QMT100" s="369"/>
      <c r="QMU100" s="369"/>
      <c r="QMV100" s="369"/>
      <c r="QMW100" s="369"/>
      <c r="QMX100" s="369"/>
      <c r="QMY100" s="369"/>
      <c r="QMZ100" s="369"/>
      <c r="QNA100" s="369"/>
      <c r="QNB100" s="369"/>
      <c r="QNC100" s="369"/>
      <c r="QND100" s="369"/>
      <c r="QNE100" s="369"/>
      <c r="QNF100" s="369"/>
      <c r="QNG100" s="369"/>
      <c r="QNH100" s="369"/>
      <c r="QNI100" s="369"/>
      <c r="QNJ100" s="369"/>
      <c r="QNK100" s="369"/>
      <c r="QNL100" s="369"/>
      <c r="QNM100" s="369"/>
      <c r="QNN100" s="369"/>
      <c r="QNO100" s="369"/>
      <c r="QNP100" s="369"/>
      <c r="QNQ100" s="369"/>
      <c r="QNR100" s="369"/>
      <c r="QNS100" s="369"/>
      <c r="QNT100" s="369"/>
      <c r="QNU100" s="369"/>
      <c r="QNV100" s="369"/>
      <c r="QNW100" s="369"/>
      <c r="QNX100" s="369"/>
      <c r="QNY100" s="369"/>
      <c r="QNZ100" s="369"/>
      <c r="QOA100" s="369"/>
      <c r="QOB100" s="369"/>
      <c r="QOC100" s="369"/>
      <c r="QOD100" s="369"/>
      <c r="QOE100" s="369"/>
      <c r="QOF100" s="369"/>
      <c r="QOG100" s="369"/>
      <c r="QOH100" s="369"/>
      <c r="QOI100" s="369"/>
      <c r="QOJ100" s="369"/>
      <c r="QOK100" s="369"/>
      <c r="QOL100" s="369"/>
      <c r="QOM100" s="369"/>
      <c r="QON100" s="369"/>
      <c r="QOO100" s="369"/>
      <c r="QOP100" s="369"/>
      <c r="QOQ100" s="369"/>
      <c r="QOR100" s="369"/>
      <c r="QOS100" s="369"/>
      <c r="QOT100" s="369"/>
      <c r="QOU100" s="369"/>
      <c r="QOV100" s="369"/>
      <c r="QOW100" s="369"/>
      <c r="QOX100" s="369"/>
      <c r="QOY100" s="369"/>
      <c r="QOZ100" s="369"/>
      <c r="QPA100" s="369"/>
      <c r="QPB100" s="369"/>
      <c r="QPC100" s="369"/>
      <c r="QPD100" s="369"/>
      <c r="QPE100" s="369"/>
      <c r="QPF100" s="369"/>
      <c r="QPG100" s="369"/>
      <c r="QPH100" s="369"/>
      <c r="QPI100" s="369"/>
      <c r="QPJ100" s="369"/>
      <c r="QPK100" s="369"/>
      <c r="QPL100" s="369"/>
      <c r="QPM100" s="369"/>
      <c r="QPN100" s="369"/>
      <c r="QPO100" s="369"/>
      <c r="QPP100" s="369"/>
      <c r="QPQ100" s="369"/>
      <c r="QPR100" s="369"/>
      <c r="QPS100" s="369"/>
      <c r="QPT100" s="369"/>
      <c r="QPU100" s="369"/>
      <c r="QPV100" s="369"/>
      <c r="QPW100" s="369"/>
      <c r="QPX100" s="369"/>
      <c r="QPY100" s="369"/>
      <c r="QPZ100" s="369"/>
      <c r="QQA100" s="369"/>
      <c r="QQB100" s="369"/>
      <c r="QQC100" s="369"/>
      <c r="QQD100" s="369"/>
      <c r="QQE100" s="369"/>
      <c r="QQF100" s="369"/>
      <c r="QQG100" s="369"/>
      <c r="QQH100" s="369"/>
      <c r="QQI100" s="369"/>
      <c r="QQJ100" s="369"/>
      <c r="QQK100" s="369"/>
      <c r="QQL100" s="369"/>
      <c r="QQM100" s="369"/>
      <c r="QQN100" s="369"/>
      <c r="QQO100" s="369"/>
      <c r="QQP100" s="369"/>
      <c r="QQQ100" s="369"/>
      <c r="QQR100" s="369"/>
      <c r="QQS100" s="369"/>
      <c r="QQT100" s="369"/>
      <c r="QQU100" s="369"/>
      <c r="QQV100" s="369"/>
      <c r="QQW100" s="369"/>
      <c r="QQX100" s="369"/>
      <c r="QQY100" s="369"/>
      <c r="QQZ100" s="369"/>
      <c r="QRA100" s="369"/>
      <c r="QRB100" s="369"/>
      <c r="QRC100" s="369"/>
      <c r="QRD100" s="369"/>
      <c r="QRE100" s="369"/>
      <c r="QRF100" s="369"/>
      <c r="QRG100" s="369"/>
      <c r="QRH100" s="369"/>
      <c r="QRI100" s="369"/>
      <c r="QRJ100" s="369"/>
      <c r="QRK100" s="369"/>
      <c r="QRL100" s="369"/>
      <c r="QRM100" s="369"/>
      <c r="QRN100" s="369"/>
      <c r="QRO100" s="369"/>
      <c r="QRP100" s="369"/>
      <c r="QRQ100" s="369"/>
      <c r="QRR100" s="369"/>
      <c r="QRS100" s="369"/>
      <c r="QRT100" s="369"/>
      <c r="QRU100" s="369"/>
      <c r="QRV100" s="369"/>
      <c r="QRW100" s="369"/>
      <c r="QRX100" s="369"/>
      <c r="QRY100" s="369"/>
      <c r="QRZ100" s="369"/>
      <c r="QSA100" s="369"/>
      <c r="QSB100" s="369"/>
      <c r="QSC100" s="369"/>
      <c r="QSD100" s="369"/>
      <c r="QSE100" s="369"/>
      <c r="QSF100" s="369"/>
      <c r="QSG100" s="369"/>
      <c r="QSH100" s="369"/>
      <c r="QSI100" s="369"/>
      <c r="QSJ100" s="369"/>
      <c r="QSK100" s="369"/>
      <c r="QSL100" s="369"/>
      <c r="QSM100" s="369"/>
      <c r="QSN100" s="369"/>
      <c r="QSO100" s="369"/>
      <c r="QSP100" s="369"/>
      <c r="QSQ100" s="369"/>
      <c r="QSR100" s="369"/>
      <c r="QSS100" s="369"/>
      <c r="QST100" s="369"/>
      <c r="QSU100" s="369"/>
      <c r="QSV100" s="369"/>
      <c r="QSW100" s="369"/>
      <c r="QSX100" s="369"/>
      <c r="QSY100" s="369"/>
      <c r="QSZ100" s="369"/>
      <c r="QTA100" s="369"/>
      <c r="QTB100" s="369"/>
      <c r="QTC100" s="369"/>
      <c r="QTD100" s="369"/>
      <c r="QTE100" s="369"/>
      <c r="QTF100" s="369"/>
      <c r="QTG100" s="369"/>
      <c r="QTH100" s="369"/>
      <c r="QTI100" s="369"/>
      <c r="QTJ100" s="369"/>
      <c r="QTK100" s="369"/>
      <c r="QTL100" s="369"/>
      <c r="QTM100" s="369"/>
      <c r="QTN100" s="369"/>
      <c r="QTO100" s="369"/>
      <c r="QTP100" s="369"/>
      <c r="QTQ100" s="369"/>
      <c r="QTR100" s="369"/>
      <c r="QTS100" s="369"/>
      <c r="QTT100" s="369"/>
      <c r="QTU100" s="369"/>
      <c r="QTV100" s="369"/>
      <c r="QTW100" s="369"/>
      <c r="QTX100" s="369"/>
      <c r="QTY100" s="369"/>
      <c r="QTZ100" s="369"/>
      <c r="QUA100" s="369"/>
      <c r="QUB100" s="369"/>
      <c r="QUC100" s="369"/>
      <c r="QUD100" s="369"/>
      <c r="QUE100" s="369"/>
      <c r="QUF100" s="369"/>
      <c r="QUG100" s="369"/>
      <c r="QUH100" s="369"/>
      <c r="QUI100" s="369"/>
      <c r="QUJ100" s="369"/>
      <c r="QUK100" s="369"/>
      <c r="QUL100" s="369"/>
      <c r="QUM100" s="369"/>
      <c r="QUN100" s="369"/>
      <c r="QUO100" s="369"/>
      <c r="QUP100" s="369"/>
      <c r="QUQ100" s="369"/>
      <c r="QUR100" s="369"/>
      <c r="QUS100" s="369"/>
      <c r="QUT100" s="369"/>
      <c r="QUU100" s="369"/>
      <c r="QUV100" s="369"/>
      <c r="QUW100" s="369"/>
      <c r="QUX100" s="369"/>
      <c r="QUY100" s="369"/>
      <c r="QUZ100" s="369"/>
      <c r="QVA100" s="369"/>
      <c r="QVB100" s="369"/>
      <c r="QVC100" s="369"/>
      <c r="QVD100" s="369"/>
      <c r="QVE100" s="369"/>
      <c r="QVF100" s="369"/>
      <c r="QVG100" s="369"/>
      <c r="QVH100" s="369"/>
      <c r="QVI100" s="369"/>
      <c r="QVJ100" s="369"/>
      <c r="QVK100" s="369"/>
      <c r="QVL100" s="369"/>
      <c r="QVM100" s="369"/>
      <c r="QVN100" s="369"/>
      <c r="QVO100" s="369"/>
      <c r="QVP100" s="369"/>
      <c r="QVQ100" s="369"/>
      <c r="QVR100" s="369"/>
      <c r="QVS100" s="369"/>
      <c r="QVT100" s="369"/>
      <c r="QVU100" s="369"/>
      <c r="QVV100" s="369"/>
      <c r="QVW100" s="369"/>
      <c r="QVX100" s="369"/>
      <c r="QVY100" s="369"/>
      <c r="QVZ100" s="369"/>
      <c r="QWA100" s="369"/>
      <c r="QWB100" s="369"/>
      <c r="QWC100" s="369"/>
      <c r="QWD100" s="369"/>
      <c r="QWE100" s="369"/>
      <c r="QWF100" s="369"/>
      <c r="QWG100" s="369"/>
      <c r="QWH100" s="369"/>
      <c r="QWI100" s="369"/>
      <c r="QWJ100" s="369"/>
      <c r="QWK100" s="369"/>
      <c r="QWL100" s="369"/>
      <c r="QWM100" s="369"/>
      <c r="QWN100" s="369"/>
      <c r="QWO100" s="369"/>
      <c r="QWP100" s="369"/>
      <c r="QWQ100" s="369"/>
      <c r="QWR100" s="369"/>
      <c r="QWS100" s="369"/>
      <c r="QWT100" s="369"/>
      <c r="QWU100" s="369"/>
      <c r="QWV100" s="369"/>
      <c r="QWW100" s="369"/>
      <c r="QWX100" s="369"/>
      <c r="QWY100" s="369"/>
      <c r="QWZ100" s="369"/>
      <c r="QXA100" s="369"/>
      <c r="QXB100" s="369"/>
      <c r="QXC100" s="369"/>
      <c r="QXD100" s="369"/>
      <c r="QXE100" s="369"/>
      <c r="QXF100" s="369"/>
      <c r="QXG100" s="369"/>
      <c r="QXH100" s="369"/>
      <c r="QXI100" s="369"/>
      <c r="QXJ100" s="369"/>
      <c r="QXK100" s="369"/>
      <c r="QXL100" s="369"/>
      <c r="QXM100" s="369"/>
      <c r="QXN100" s="369"/>
      <c r="QXO100" s="369"/>
      <c r="QXP100" s="369"/>
      <c r="QXQ100" s="369"/>
      <c r="QXR100" s="369"/>
      <c r="QXS100" s="369"/>
      <c r="QXT100" s="369"/>
      <c r="QXU100" s="369"/>
      <c r="QXV100" s="369"/>
      <c r="QXW100" s="369"/>
      <c r="QXX100" s="369"/>
      <c r="QXY100" s="369"/>
      <c r="QXZ100" s="369"/>
      <c r="QYA100" s="369"/>
      <c r="QYB100" s="369"/>
      <c r="QYC100" s="369"/>
      <c r="QYD100" s="369"/>
      <c r="QYE100" s="369"/>
      <c r="QYF100" s="369"/>
      <c r="QYG100" s="369"/>
      <c r="QYH100" s="369"/>
      <c r="QYI100" s="369"/>
      <c r="QYJ100" s="369"/>
      <c r="QYK100" s="369"/>
      <c r="QYL100" s="369"/>
      <c r="QYM100" s="369"/>
      <c r="QYN100" s="369"/>
      <c r="QYO100" s="369"/>
      <c r="QYP100" s="369"/>
      <c r="QYQ100" s="369"/>
      <c r="QYR100" s="369"/>
      <c r="QYS100" s="369"/>
      <c r="QYT100" s="369"/>
      <c r="QYU100" s="369"/>
      <c r="QYV100" s="369"/>
      <c r="QYW100" s="369"/>
      <c r="QYX100" s="369"/>
      <c r="QYY100" s="369"/>
      <c r="QYZ100" s="369"/>
      <c r="QZA100" s="369"/>
      <c r="QZB100" s="369"/>
      <c r="QZC100" s="369"/>
      <c r="QZD100" s="369"/>
      <c r="QZE100" s="369"/>
      <c r="QZF100" s="369"/>
      <c r="QZG100" s="369"/>
      <c r="QZH100" s="369"/>
      <c r="QZI100" s="369"/>
      <c r="QZJ100" s="369"/>
      <c r="QZK100" s="369"/>
      <c r="QZL100" s="369"/>
      <c r="QZM100" s="369"/>
      <c r="QZN100" s="369"/>
      <c r="QZO100" s="369"/>
      <c r="QZP100" s="369"/>
      <c r="QZQ100" s="369"/>
      <c r="QZR100" s="369"/>
      <c r="QZS100" s="369"/>
      <c r="QZT100" s="369"/>
      <c r="QZU100" s="369"/>
      <c r="QZV100" s="369"/>
      <c r="QZW100" s="369"/>
      <c r="QZX100" s="369"/>
      <c r="QZY100" s="369"/>
      <c r="QZZ100" s="369"/>
      <c r="RAA100" s="369"/>
      <c r="RAB100" s="369"/>
      <c r="RAC100" s="369"/>
      <c r="RAD100" s="369"/>
      <c r="RAE100" s="369"/>
      <c r="RAF100" s="369"/>
      <c r="RAG100" s="369"/>
      <c r="RAH100" s="369"/>
      <c r="RAI100" s="369"/>
      <c r="RAJ100" s="369"/>
      <c r="RAK100" s="369"/>
      <c r="RAL100" s="369"/>
      <c r="RAM100" s="369"/>
      <c r="RAN100" s="369"/>
      <c r="RAO100" s="369"/>
      <c r="RAP100" s="369"/>
      <c r="RAQ100" s="369"/>
      <c r="RAR100" s="369"/>
      <c r="RAS100" s="369"/>
      <c r="RAT100" s="369"/>
      <c r="RAU100" s="369"/>
      <c r="RAV100" s="369"/>
      <c r="RAW100" s="369"/>
      <c r="RAX100" s="369"/>
      <c r="RAY100" s="369"/>
      <c r="RAZ100" s="369"/>
      <c r="RBA100" s="369"/>
      <c r="RBB100" s="369"/>
      <c r="RBC100" s="369"/>
      <c r="RBD100" s="369"/>
      <c r="RBE100" s="369"/>
      <c r="RBF100" s="369"/>
      <c r="RBG100" s="369"/>
      <c r="RBH100" s="369"/>
      <c r="RBI100" s="369"/>
      <c r="RBJ100" s="369"/>
      <c r="RBK100" s="369"/>
      <c r="RBL100" s="369"/>
      <c r="RBM100" s="369"/>
      <c r="RBN100" s="369"/>
      <c r="RBO100" s="369"/>
      <c r="RBP100" s="369"/>
      <c r="RBQ100" s="369"/>
      <c r="RBR100" s="369"/>
      <c r="RBS100" s="369"/>
      <c r="RBT100" s="369"/>
      <c r="RBU100" s="369"/>
      <c r="RBV100" s="369"/>
      <c r="RBW100" s="369"/>
      <c r="RBX100" s="369"/>
      <c r="RBY100" s="369"/>
      <c r="RBZ100" s="369"/>
      <c r="RCA100" s="369"/>
      <c r="RCB100" s="369"/>
      <c r="RCC100" s="369"/>
      <c r="RCD100" s="369"/>
      <c r="RCE100" s="369"/>
      <c r="RCF100" s="369"/>
      <c r="RCG100" s="369"/>
      <c r="RCH100" s="369"/>
      <c r="RCI100" s="369"/>
      <c r="RCJ100" s="369"/>
      <c r="RCK100" s="369"/>
      <c r="RCL100" s="369"/>
      <c r="RCM100" s="369"/>
      <c r="RCN100" s="369"/>
      <c r="RCO100" s="369"/>
      <c r="RCP100" s="369"/>
      <c r="RCQ100" s="369"/>
      <c r="RCR100" s="369"/>
      <c r="RCS100" s="369"/>
      <c r="RCT100" s="369"/>
      <c r="RCU100" s="369"/>
      <c r="RCV100" s="369"/>
      <c r="RCW100" s="369"/>
      <c r="RCX100" s="369"/>
      <c r="RCY100" s="369"/>
      <c r="RCZ100" s="369"/>
      <c r="RDA100" s="369"/>
      <c r="RDB100" s="369"/>
      <c r="RDC100" s="369"/>
      <c r="RDD100" s="369"/>
      <c r="RDE100" s="369"/>
      <c r="RDF100" s="369"/>
      <c r="RDG100" s="369"/>
      <c r="RDH100" s="369"/>
      <c r="RDI100" s="369"/>
      <c r="RDJ100" s="369"/>
      <c r="RDK100" s="369"/>
      <c r="RDL100" s="369"/>
      <c r="RDM100" s="369"/>
      <c r="RDN100" s="369"/>
      <c r="RDO100" s="369"/>
      <c r="RDP100" s="369"/>
      <c r="RDQ100" s="369"/>
      <c r="RDR100" s="369"/>
      <c r="RDS100" s="369"/>
      <c r="RDT100" s="369"/>
      <c r="RDU100" s="369"/>
      <c r="RDV100" s="369"/>
      <c r="RDW100" s="369"/>
      <c r="RDX100" s="369"/>
      <c r="RDY100" s="369"/>
      <c r="RDZ100" s="369"/>
      <c r="REA100" s="369"/>
      <c r="REB100" s="369"/>
      <c r="REC100" s="369"/>
      <c r="RED100" s="369"/>
      <c r="REE100" s="369"/>
      <c r="REF100" s="369"/>
      <c r="REG100" s="369"/>
      <c r="REH100" s="369"/>
      <c r="REI100" s="369"/>
      <c r="REJ100" s="369"/>
      <c r="REK100" s="369"/>
      <c r="REL100" s="369"/>
      <c r="REM100" s="369"/>
      <c r="REN100" s="369"/>
      <c r="REO100" s="369"/>
      <c r="REP100" s="369"/>
      <c r="REQ100" s="369"/>
      <c r="RER100" s="369"/>
      <c r="RES100" s="369"/>
      <c r="RET100" s="369"/>
      <c r="REU100" s="369"/>
      <c r="REV100" s="369"/>
      <c r="REW100" s="369"/>
      <c r="REX100" s="369"/>
      <c r="REY100" s="369"/>
      <c r="REZ100" s="369"/>
      <c r="RFA100" s="369"/>
      <c r="RFB100" s="369"/>
      <c r="RFC100" s="369"/>
      <c r="RFD100" s="369"/>
      <c r="RFE100" s="369"/>
      <c r="RFF100" s="369"/>
      <c r="RFG100" s="369"/>
      <c r="RFH100" s="369"/>
      <c r="RFI100" s="369"/>
      <c r="RFJ100" s="369"/>
      <c r="RFK100" s="369"/>
      <c r="RFL100" s="369"/>
      <c r="RFM100" s="369"/>
      <c r="RFN100" s="369"/>
      <c r="RFO100" s="369"/>
      <c r="RFP100" s="369"/>
      <c r="RFQ100" s="369"/>
      <c r="RFR100" s="369"/>
      <c r="RFS100" s="369"/>
      <c r="RFT100" s="369"/>
      <c r="RFU100" s="369"/>
      <c r="RFV100" s="369"/>
      <c r="RFW100" s="369"/>
      <c r="RFX100" s="369"/>
      <c r="RFY100" s="369"/>
      <c r="RFZ100" s="369"/>
      <c r="RGA100" s="369"/>
      <c r="RGB100" s="369"/>
      <c r="RGC100" s="369"/>
      <c r="RGD100" s="369"/>
      <c r="RGE100" s="369"/>
      <c r="RGF100" s="369"/>
      <c r="RGG100" s="369"/>
      <c r="RGH100" s="369"/>
      <c r="RGI100" s="369"/>
      <c r="RGJ100" s="369"/>
      <c r="RGK100" s="369"/>
      <c r="RGL100" s="369"/>
      <c r="RGM100" s="369"/>
      <c r="RGN100" s="369"/>
      <c r="RGO100" s="369"/>
      <c r="RGP100" s="369"/>
      <c r="RGQ100" s="369"/>
      <c r="RGR100" s="369"/>
      <c r="RGS100" s="369"/>
      <c r="RGT100" s="369"/>
      <c r="RGU100" s="369"/>
      <c r="RGV100" s="369"/>
      <c r="RGW100" s="369"/>
      <c r="RGX100" s="369"/>
      <c r="RGY100" s="369"/>
      <c r="RGZ100" s="369"/>
      <c r="RHA100" s="369"/>
      <c r="RHB100" s="369"/>
      <c r="RHC100" s="369"/>
      <c r="RHD100" s="369"/>
      <c r="RHE100" s="369"/>
      <c r="RHF100" s="369"/>
      <c r="RHG100" s="369"/>
      <c r="RHH100" s="369"/>
      <c r="RHI100" s="369"/>
      <c r="RHJ100" s="369"/>
      <c r="RHK100" s="369"/>
      <c r="RHL100" s="369"/>
      <c r="RHM100" s="369"/>
      <c r="RHN100" s="369"/>
      <c r="RHO100" s="369"/>
      <c r="RHP100" s="369"/>
      <c r="RHQ100" s="369"/>
      <c r="RHR100" s="369"/>
      <c r="RHS100" s="369"/>
      <c r="RHT100" s="369"/>
      <c r="RHU100" s="369"/>
      <c r="RHV100" s="369"/>
      <c r="RHW100" s="369"/>
      <c r="RHX100" s="369"/>
      <c r="RHY100" s="369"/>
      <c r="RHZ100" s="369"/>
      <c r="RIA100" s="369"/>
      <c r="RIB100" s="369"/>
      <c r="RIC100" s="369"/>
      <c r="RID100" s="369"/>
      <c r="RIE100" s="369"/>
      <c r="RIF100" s="369"/>
      <c r="RIG100" s="369"/>
      <c r="RIH100" s="369"/>
      <c r="RII100" s="369"/>
      <c r="RIJ100" s="369"/>
      <c r="RIK100" s="369"/>
      <c r="RIL100" s="369"/>
      <c r="RIM100" s="369"/>
      <c r="RIN100" s="369"/>
      <c r="RIO100" s="369"/>
      <c r="RIP100" s="369"/>
      <c r="RIQ100" s="369"/>
      <c r="RIR100" s="369"/>
      <c r="RIS100" s="369"/>
      <c r="RIT100" s="369"/>
      <c r="RIU100" s="369"/>
      <c r="RIV100" s="369"/>
      <c r="RIW100" s="369"/>
      <c r="RIX100" s="369"/>
      <c r="RIY100" s="369"/>
      <c r="RIZ100" s="369"/>
      <c r="RJA100" s="369"/>
      <c r="RJB100" s="369"/>
      <c r="RJC100" s="369"/>
      <c r="RJD100" s="369"/>
      <c r="RJE100" s="369"/>
      <c r="RJF100" s="369"/>
      <c r="RJG100" s="369"/>
      <c r="RJH100" s="369"/>
      <c r="RJI100" s="369"/>
      <c r="RJJ100" s="369"/>
      <c r="RJK100" s="369"/>
      <c r="RJL100" s="369"/>
      <c r="RJM100" s="369"/>
      <c r="RJN100" s="369"/>
      <c r="RJO100" s="369"/>
      <c r="RJP100" s="369"/>
      <c r="RJQ100" s="369"/>
      <c r="RJR100" s="369"/>
      <c r="RJS100" s="369"/>
      <c r="RJT100" s="369"/>
      <c r="RJU100" s="369"/>
      <c r="RJV100" s="369"/>
      <c r="RJW100" s="369"/>
      <c r="RJX100" s="369"/>
      <c r="RJY100" s="369"/>
      <c r="RJZ100" s="369"/>
      <c r="RKA100" s="369"/>
      <c r="RKB100" s="369"/>
      <c r="RKC100" s="369"/>
      <c r="RKD100" s="369"/>
      <c r="RKE100" s="369"/>
      <c r="RKF100" s="369"/>
      <c r="RKG100" s="369"/>
      <c r="RKH100" s="369"/>
      <c r="RKI100" s="369"/>
      <c r="RKJ100" s="369"/>
      <c r="RKK100" s="369"/>
      <c r="RKL100" s="369"/>
      <c r="RKM100" s="369"/>
      <c r="RKN100" s="369"/>
      <c r="RKO100" s="369"/>
      <c r="RKP100" s="369"/>
      <c r="RKQ100" s="369"/>
      <c r="RKR100" s="369"/>
      <c r="RKS100" s="369"/>
      <c r="RKT100" s="369"/>
      <c r="RKU100" s="369"/>
      <c r="RKV100" s="369"/>
      <c r="RKW100" s="369"/>
      <c r="RKX100" s="369"/>
      <c r="RKY100" s="369"/>
      <c r="RKZ100" s="369"/>
      <c r="RLA100" s="369"/>
      <c r="RLB100" s="369"/>
      <c r="RLC100" s="369"/>
      <c r="RLD100" s="369"/>
      <c r="RLE100" s="369"/>
      <c r="RLF100" s="369"/>
      <c r="RLG100" s="369"/>
      <c r="RLH100" s="369"/>
      <c r="RLI100" s="369"/>
      <c r="RLJ100" s="369"/>
      <c r="RLK100" s="369"/>
      <c r="RLL100" s="369"/>
      <c r="RLM100" s="369"/>
      <c r="RLN100" s="369"/>
      <c r="RLO100" s="369"/>
      <c r="RLP100" s="369"/>
      <c r="RLQ100" s="369"/>
      <c r="RLR100" s="369"/>
      <c r="RLS100" s="369"/>
      <c r="RLT100" s="369"/>
      <c r="RLU100" s="369"/>
      <c r="RLV100" s="369"/>
      <c r="RLW100" s="369"/>
      <c r="RLX100" s="369"/>
      <c r="RLY100" s="369"/>
      <c r="RLZ100" s="369"/>
      <c r="RMA100" s="369"/>
      <c r="RMB100" s="369"/>
      <c r="RMC100" s="369"/>
      <c r="RMD100" s="369"/>
      <c r="RME100" s="369"/>
      <c r="RMF100" s="369"/>
      <c r="RMG100" s="369"/>
      <c r="RMH100" s="369"/>
      <c r="RMI100" s="369"/>
      <c r="RMJ100" s="369"/>
      <c r="RMK100" s="369"/>
      <c r="RML100" s="369"/>
      <c r="RMM100" s="369"/>
      <c r="RMN100" s="369"/>
      <c r="RMO100" s="369"/>
      <c r="RMP100" s="369"/>
      <c r="RMQ100" s="369"/>
      <c r="RMR100" s="369"/>
      <c r="RMS100" s="369"/>
      <c r="RMT100" s="369"/>
      <c r="RMU100" s="369"/>
      <c r="RMV100" s="369"/>
      <c r="RMW100" s="369"/>
      <c r="RMX100" s="369"/>
      <c r="RMY100" s="369"/>
      <c r="RMZ100" s="369"/>
      <c r="RNA100" s="369"/>
      <c r="RNB100" s="369"/>
      <c r="RNC100" s="369"/>
      <c r="RND100" s="369"/>
      <c r="RNE100" s="369"/>
      <c r="RNF100" s="369"/>
      <c r="RNG100" s="369"/>
      <c r="RNH100" s="369"/>
      <c r="RNI100" s="369"/>
      <c r="RNJ100" s="369"/>
      <c r="RNK100" s="369"/>
      <c r="RNL100" s="369"/>
      <c r="RNM100" s="369"/>
      <c r="RNN100" s="369"/>
      <c r="RNO100" s="369"/>
      <c r="RNP100" s="369"/>
      <c r="RNQ100" s="369"/>
      <c r="RNR100" s="369"/>
      <c r="RNS100" s="369"/>
      <c r="RNT100" s="369"/>
      <c r="RNU100" s="369"/>
      <c r="RNV100" s="369"/>
      <c r="RNW100" s="369"/>
      <c r="RNX100" s="369"/>
      <c r="RNY100" s="369"/>
      <c r="RNZ100" s="369"/>
      <c r="ROA100" s="369"/>
      <c r="ROB100" s="369"/>
      <c r="ROC100" s="369"/>
      <c r="ROD100" s="369"/>
      <c r="ROE100" s="369"/>
      <c r="ROF100" s="369"/>
      <c r="ROG100" s="369"/>
      <c r="ROH100" s="369"/>
      <c r="ROI100" s="369"/>
      <c r="ROJ100" s="369"/>
      <c r="ROK100" s="369"/>
      <c r="ROL100" s="369"/>
      <c r="ROM100" s="369"/>
      <c r="RON100" s="369"/>
      <c r="ROO100" s="369"/>
      <c r="ROP100" s="369"/>
      <c r="ROQ100" s="369"/>
      <c r="ROR100" s="369"/>
      <c r="ROS100" s="369"/>
      <c r="ROT100" s="369"/>
      <c r="ROU100" s="369"/>
      <c r="ROV100" s="369"/>
      <c r="ROW100" s="369"/>
      <c r="ROX100" s="369"/>
      <c r="ROY100" s="369"/>
      <c r="ROZ100" s="369"/>
      <c r="RPA100" s="369"/>
      <c r="RPB100" s="369"/>
      <c r="RPC100" s="369"/>
      <c r="RPD100" s="369"/>
      <c r="RPE100" s="369"/>
      <c r="RPF100" s="369"/>
      <c r="RPG100" s="369"/>
      <c r="RPH100" s="369"/>
      <c r="RPI100" s="369"/>
      <c r="RPJ100" s="369"/>
      <c r="RPK100" s="369"/>
      <c r="RPL100" s="369"/>
      <c r="RPM100" s="369"/>
      <c r="RPN100" s="369"/>
      <c r="RPO100" s="369"/>
      <c r="RPP100" s="369"/>
      <c r="RPQ100" s="369"/>
      <c r="RPR100" s="369"/>
      <c r="RPS100" s="369"/>
      <c r="RPT100" s="369"/>
      <c r="RPU100" s="369"/>
      <c r="RPV100" s="369"/>
      <c r="RPW100" s="369"/>
      <c r="RPX100" s="369"/>
      <c r="RPY100" s="369"/>
      <c r="RPZ100" s="369"/>
      <c r="RQA100" s="369"/>
      <c r="RQB100" s="369"/>
      <c r="RQC100" s="369"/>
      <c r="RQD100" s="369"/>
      <c r="RQE100" s="369"/>
      <c r="RQF100" s="369"/>
      <c r="RQG100" s="369"/>
      <c r="RQH100" s="369"/>
      <c r="RQI100" s="369"/>
      <c r="RQJ100" s="369"/>
      <c r="RQK100" s="369"/>
      <c r="RQL100" s="369"/>
      <c r="RQM100" s="369"/>
      <c r="RQN100" s="369"/>
      <c r="RQO100" s="369"/>
      <c r="RQP100" s="369"/>
      <c r="RQQ100" s="369"/>
      <c r="RQR100" s="369"/>
      <c r="RQS100" s="369"/>
      <c r="RQT100" s="369"/>
      <c r="RQU100" s="369"/>
      <c r="RQV100" s="369"/>
      <c r="RQW100" s="369"/>
      <c r="RQX100" s="369"/>
      <c r="RQY100" s="369"/>
      <c r="RQZ100" s="369"/>
      <c r="RRA100" s="369"/>
      <c r="RRB100" s="369"/>
      <c r="RRC100" s="369"/>
      <c r="RRD100" s="369"/>
      <c r="RRE100" s="369"/>
      <c r="RRF100" s="369"/>
      <c r="RRG100" s="369"/>
      <c r="RRH100" s="369"/>
      <c r="RRI100" s="369"/>
      <c r="RRJ100" s="369"/>
      <c r="RRK100" s="369"/>
      <c r="RRL100" s="369"/>
      <c r="RRM100" s="369"/>
      <c r="RRN100" s="369"/>
      <c r="RRO100" s="369"/>
      <c r="RRP100" s="369"/>
      <c r="RRQ100" s="369"/>
      <c r="RRR100" s="369"/>
      <c r="RRS100" s="369"/>
      <c r="RRT100" s="369"/>
      <c r="RRU100" s="369"/>
      <c r="RRV100" s="369"/>
      <c r="RRW100" s="369"/>
      <c r="RRX100" s="369"/>
      <c r="RRY100" s="369"/>
      <c r="RRZ100" s="369"/>
      <c r="RSA100" s="369"/>
      <c r="RSB100" s="369"/>
      <c r="RSC100" s="369"/>
      <c r="RSD100" s="369"/>
      <c r="RSE100" s="369"/>
      <c r="RSF100" s="369"/>
      <c r="RSG100" s="369"/>
      <c r="RSH100" s="369"/>
      <c r="RSI100" s="369"/>
      <c r="RSJ100" s="369"/>
      <c r="RSK100" s="369"/>
      <c r="RSL100" s="369"/>
      <c r="RSM100" s="369"/>
      <c r="RSN100" s="369"/>
      <c r="RSO100" s="369"/>
      <c r="RSP100" s="369"/>
      <c r="RSQ100" s="369"/>
      <c r="RSR100" s="369"/>
      <c r="RSS100" s="369"/>
      <c r="RST100" s="369"/>
      <c r="RSU100" s="369"/>
      <c r="RSV100" s="369"/>
      <c r="RSW100" s="369"/>
      <c r="RSX100" s="369"/>
      <c r="RSY100" s="369"/>
      <c r="RSZ100" s="369"/>
      <c r="RTA100" s="369"/>
      <c r="RTB100" s="369"/>
      <c r="RTC100" s="369"/>
      <c r="RTD100" s="369"/>
      <c r="RTE100" s="369"/>
      <c r="RTF100" s="369"/>
      <c r="RTG100" s="369"/>
      <c r="RTH100" s="369"/>
      <c r="RTI100" s="369"/>
      <c r="RTJ100" s="369"/>
      <c r="RTK100" s="369"/>
      <c r="RTL100" s="369"/>
      <c r="RTM100" s="369"/>
      <c r="RTN100" s="369"/>
      <c r="RTO100" s="369"/>
      <c r="RTP100" s="369"/>
      <c r="RTQ100" s="369"/>
      <c r="RTR100" s="369"/>
      <c r="RTS100" s="369"/>
      <c r="RTT100" s="369"/>
      <c r="RTU100" s="369"/>
      <c r="RTV100" s="369"/>
      <c r="RTW100" s="369"/>
      <c r="RTX100" s="369"/>
      <c r="RTY100" s="369"/>
      <c r="RTZ100" s="369"/>
      <c r="RUA100" s="369"/>
      <c r="RUB100" s="369"/>
      <c r="RUC100" s="369"/>
      <c r="RUD100" s="369"/>
      <c r="RUE100" s="369"/>
      <c r="RUF100" s="369"/>
      <c r="RUG100" s="369"/>
      <c r="RUH100" s="369"/>
      <c r="RUI100" s="369"/>
      <c r="RUJ100" s="369"/>
      <c r="RUK100" s="369"/>
      <c r="RUL100" s="369"/>
      <c r="RUM100" s="369"/>
      <c r="RUN100" s="369"/>
      <c r="RUO100" s="369"/>
      <c r="RUP100" s="369"/>
      <c r="RUQ100" s="369"/>
      <c r="RUR100" s="369"/>
      <c r="RUS100" s="369"/>
      <c r="RUT100" s="369"/>
      <c r="RUU100" s="369"/>
      <c r="RUV100" s="369"/>
      <c r="RUW100" s="369"/>
      <c r="RUX100" s="369"/>
      <c r="RUY100" s="369"/>
      <c r="RUZ100" s="369"/>
      <c r="RVA100" s="369"/>
      <c r="RVB100" s="369"/>
      <c r="RVC100" s="369"/>
      <c r="RVD100" s="369"/>
      <c r="RVE100" s="369"/>
      <c r="RVF100" s="369"/>
      <c r="RVG100" s="369"/>
      <c r="RVH100" s="369"/>
      <c r="RVI100" s="369"/>
      <c r="RVJ100" s="369"/>
      <c r="RVK100" s="369"/>
      <c r="RVL100" s="369"/>
      <c r="RVM100" s="369"/>
      <c r="RVN100" s="369"/>
      <c r="RVO100" s="369"/>
      <c r="RVP100" s="369"/>
      <c r="RVQ100" s="369"/>
      <c r="RVR100" s="369"/>
      <c r="RVS100" s="369"/>
      <c r="RVT100" s="369"/>
      <c r="RVU100" s="369"/>
      <c r="RVV100" s="369"/>
      <c r="RVW100" s="369"/>
      <c r="RVX100" s="369"/>
      <c r="RVY100" s="369"/>
      <c r="RVZ100" s="369"/>
      <c r="RWA100" s="369"/>
      <c r="RWB100" s="369"/>
      <c r="RWC100" s="369"/>
      <c r="RWD100" s="369"/>
      <c r="RWE100" s="369"/>
      <c r="RWF100" s="369"/>
      <c r="RWG100" s="369"/>
      <c r="RWH100" s="369"/>
      <c r="RWI100" s="369"/>
      <c r="RWJ100" s="369"/>
      <c r="RWK100" s="369"/>
      <c r="RWL100" s="369"/>
      <c r="RWM100" s="369"/>
      <c r="RWN100" s="369"/>
      <c r="RWO100" s="369"/>
      <c r="RWP100" s="369"/>
      <c r="RWQ100" s="369"/>
      <c r="RWR100" s="369"/>
      <c r="RWS100" s="369"/>
      <c r="RWT100" s="369"/>
      <c r="RWU100" s="369"/>
      <c r="RWV100" s="369"/>
      <c r="RWW100" s="369"/>
      <c r="RWX100" s="369"/>
      <c r="RWY100" s="369"/>
      <c r="RWZ100" s="369"/>
      <c r="RXA100" s="369"/>
      <c r="RXB100" s="369"/>
      <c r="RXC100" s="369"/>
      <c r="RXD100" s="369"/>
      <c r="RXE100" s="369"/>
      <c r="RXF100" s="369"/>
      <c r="RXG100" s="369"/>
      <c r="RXH100" s="369"/>
      <c r="RXI100" s="369"/>
      <c r="RXJ100" s="369"/>
      <c r="RXK100" s="369"/>
      <c r="RXL100" s="369"/>
      <c r="RXM100" s="369"/>
      <c r="RXN100" s="369"/>
      <c r="RXO100" s="369"/>
      <c r="RXP100" s="369"/>
      <c r="RXQ100" s="369"/>
      <c r="RXR100" s="369"/>
      <c r="RXS100" s="369"/>
      <c r="RXT100" s="369"/>
      <c r="RXU100" s="369"/>
      <c r="RXV100" s="369"/>
      <c r="RXW100" s="369"/>
      <c r="RXX100" s="369"/>
      <c r="RXY100" s="369"/>
      <c r="RXZ100" s="369"/>
      <c r="RYA100" s="369"/>
      <c r="RYB100" s="369"/>
      <c r="RYC100" s="369"/>
      <c r="RYD100" s="369"/>
      <c r="RYE100" s="369"/>
      <c r="RYF100" s="369"/>
      <c r="RYG100" s="369"/>
      <c r="RYH100" s="369"/>
      <c r="RYI100" s="369"/>
      <c r="RYJ100" s="369"/>
      <c r="RYK100" s="369"/>
      <c r="RYL100" s="369"/>
      <c r="RYM100" s="369"/>
      <c r="RYN100" s="369"/>
      <c r="RYO100" s="369"/>
      <c r="RYP100" s="369"/>
      <c r="RYQ100" s="369"/>
      <c r="RYR100" s="369"/>
      <c r="RYS100" s="369"/>
      <c r="RYT100" s="369"/>
      <c r="RYU100" s="369"/>
      <c r="RYV100" s="369"/>
      <c r="RYW100" s="369"/>
      <c r="RYX100" s="369"/>
      <c r="RYY100" s="369"/>
      <c r="RYZ100" s="369"/>
      <c r="RZA100" s="369"/>
      <c r="RZB100" s="369"/>
      <c r="RZC100" s="369"/>
      <c r="RZD100" s="369"/>
      <c r="RZE100" s="369"/>
      <c r="RZF100" s="369"/>
      <c r="RZG100" s="369"/>
      <c r="RZH100" s="369"/>
      <c r="RZI100" s="369"/>
      <c r="RZJ100" s="369"/>
      <c r="RZK100" s="369"/>
      <c r="RZL100" s="369"/>
      <c r="RZM100" s="369"/>
      <c r="RZN100" s="369"/>
      <c r="RZO100" s="369"/>
      <c r="RZP100" s="369"/>
      <c r="RZQ100" s="369"/>
      <c r="RZR100" s="369"/>
      <c r="RZS100" s="369"/>
      <c r="RZT100" s="369"/>
      <c r="RZU100" s="369"/>
      <c r="RZV100" s="369"/>
      <c r="RZW100" s="369"/>
      <c r="RZX100" s="369"/>
      <c r="RZY100" s="369"/>
      <c r="RZZ100" s="369"/>
      <c r="SAA100" s="369"/>
      <c r="SAB100" s="369"/>
      <c r="SAC100" s="369"/>
      <c r="SAD100" s="369"/>
      <c r="SAE100" s="369"/>
      <c r="SAF100" s="369"/>
      <c r="SAG100" s="369"/>
      <c r="SAH100" s="369"/>
      <c r="SAI100" s="369"/>
      <c r="SAJ100" s="369"/>
      <c r="SAK100" s="369"/>
      <c r="SAL100" s="369"/>
      <c r="SAM100" s="369"/>
      <c r="SAN100" s="369"/>
      <c r="SAO100" s="369"/>
      <c r="SAP100" s="369"/>
      <c r="SAQ100" s="369"/>
      <c r="SAR100" s="369"/>
      <c r="SAS100" s="369"/>
      <c r="SAT100" s="369"/>
      <c r="SAU100" s="369"/>
      <c r="SAV100" s="369"/>
      <c r="SAW100" s="369"/>
      <c r="SAX100" s="369"/>
      <c r="SAY100" s="369"/>
      <c r="SAZ100" s="369"/>
      <c r="SBA100" s="369"/>
      <c r="SBB100" s="369"/>
      <c r="SBC100" s="369"/>
      <c r="SBD100" s="369"/>
      <c r="SBE100" s="369"/>
      <c r="SBF100" s="369"/>
      <c r="SBG100" s="369"/>
      <c r="SBH100" s="369"/>
      <c r="SBI100" s="369"/>
      <c r="SBJ100" s="369"/>
      <c r="SBK100" s="369"/>
      <c r="SBL100" s="369"/>
      <c r="SBM100" s="369"/>
      <c r="SBN100" s="369"/>
      <c r="SBO100" s="369"/>
      <c r="SBP100" s="369"/>
      <c r="SBQ100" s="369"/>
      <c r="SBR100" s="369"/>
      <c r="SBS100" s="369"/>
      <c r="SBT100" s="369"/>
      <c r="SBU100" s="369"/>
      <c r="SBV100" s="369"/>
      <c r="SBW100" s="369"/>
      <c r="SBX100" s="369"/>
      <c r="SBY100" s="369"/>
      <c r="SBZ100" s="369"/>
      <c r="SCA100" s="369"/>
      <c r="SCB100" s="369"/>
      <c r="SCC100" s="369"/>
      <c r="SCD100" s="369"/>
      <c r="SCE100" s="369"/>
      <c r="SCF100" s="369"/>
      <c r="SCG100" s="369"/>
      <c r="SCH100" s="369"/>
      <c r="SCI100" s="369"/>
      <c r="SCJ100" s="369"/>
      <c r="SCK100" s="369"/>
      <c r="SCL100" s="369"/>
      <c r="SCM100" s="369"/>
      <c r="SCN100" s="369"/>
      <c r="SCO100" s="369"/>
      <c r="SCP100" s="369"/>
      <c r="SCQ100" s="369"/>
      <c r="SCR100" s="369"/>
      <c r="SCS100" s="369"/>
      <c r="SCT100" s="369"/>
      <c r="SCU100" s="369"/>
      <c r="SCV100" s="369"/>
      <c r="SCW100" s="369"/>
      <c r="SCX100" s="369"/>
      <c r="SCY100" s="369"/>
      <c r="SCZ100" s="369"/>
      <c r="SDA100" s="369"/>
      <c r="SDB100" s="369"/>
      <c r="SDC100" s="369"/>
      <c r="SDD100" s="369"/>
      <c r="SDE100" s="369"/>
      <c r="SDF100" s="369"/>
      <c r="SDG100" s="369"/>
      <c r="SDH100" s="369"/>
      <c r="SDI100" s="369"/>
      <c r="SDJ100" s="369"/>
      <c r="SDK100" s="369"/>
      <c r="SDL100" s="369"/>
      <c r="SDM100" s="369"/>
      <c r="SDN100" s="369"/>
      <c r="SDO100" s="369"/>
      <c r="SDP100" s="369"/>
      <c r="SDQ100" s="369"/>
      <c r="SDR100" s="369"/>
      <c r="SDS100" s="369"/>
      <c r="SDT100" s="369"/>
      <c r="SDU100" s="369"/>
      <c r="SDV100" s="369"/>
      <c r="SDW100" s="369"/>
      <c r="SDX100" s="369"/>
      <c r="SDY100" s="369"/>
      <c r="SDZ100" s="369"/>
      <c r="SEA100" s="369"/>
      <c r="SEB100" s="369"/>
      <c r="SEC100" s="369"/>
      <c r="SED100" s="369"/>
      <c r="SEE100" s="369"/>
      <c r="SEF100" s="369"/>
      <c r="SEG100" s="369"/>
      <c r="SEH100" s="369"/>
      <c r="SEI100" s="369"/>
      <c r="SEJ100" s="369"/>
      <c r="SEK100" s="369"/>
      <c r="SEL100" s="369"/>
      <c r="SEM100" s="369"/>
      <c r="SEN100" s="369"/>
      <c r="SEO100" s="369"/>
      <c r="SEP100" s="369"/>
      <c r="SEQ100" s="369"/>
      <c r="SER100" s="369"/>
      <c r="SES100" s="369"/>
      <c r="SET100" s="369"/>
      <c r="SEU100" s="369"/>
      <c r="SEV100" s="369"/>
      <c r="SEW100" s="369"/>
      <c r="SEX100" s="369"/>
      <c r="SEY100" s="369"/>
      <c r="SEZ100" s="369"/>
      <c r="SFA100" s="369"/>
      <c r="SFB100" s="369"/>
      <c r="SFC100" s="369"/>
      <c r="SFD100" s="369"/>
      <c r="SFE100" s="369"/>
      <c r="SFF100" s="369"/>
      <c r="SFG100" s="369"/>
      <c r="SFH100" s="369"/>
      <c r="SFI100" s="369"/>
      <c r="SFJ100" s="369"/>
      <c r="SFK100" s="369"/>
      <c r="SFL100" s="369"/>
      <c r="SFM100" s="369"/>
      <c r="SFN100" s="369"/>
      <c r="SFO100" s="369"/>
      <c r="SFP100" s="369"/>
      <c r="SFQ100" s="369"/>
      <c r="SFR100" s="369"/>
      <c r="SFS100" s="369"/>
      <c r="SFT100" s="369"/>
      <c r="SFU100" s="369"/>
      <c r="SFV100" s="369"/>
      <c r="SFW100" s="369"/>
      <c r="SFX100" s="369"/>
      <c r="SFY100" s="369"/>
      <c r="SFZ100" s="369"/>
      <c r="SGA100" s="369"/>
      <c r="SGB100" s="369"/>
      <c r="SGC100" s="369"/>
      <c r="SGD100" s="369"/>
      <c r="SGE100" s="369"/>
      <c r="SGF100" s="369"/>
      <c r="SGG100" s="369"/>
      <c r="SGH100" s="369"/>
      <c r="SGI100" s="369"/>
      <c r="SGJ100" s="369"/>
      <c r="SGK100" s="369"/>
      <c r="SGL100" s="369"/>
      <c r="SGM100" s="369"/>
      <c r="SGN100" s="369"/>
      <c r="SGO100" s="369"/>
      <c r="SGP100" s="369"/>
      <c r="SGQ100" s="369"/>
      <c r="SGR100" s="369"/>
      <c r="SGS100" s="369"/>
      <c r="SGT100" s="369"/>
      <c r="SGU100" s="369"/>
      <c r="SGV100" s="369"/>
      <c r="SGW100" s="369"/>
      <c r="SGX100" s="369"/>
      <c r="SGY100" s="369"/>
      <c r="SGZ100" s="369"/>
      <c r="SHA100" s="369"/>
      <c r="SHB100" s="369"/>
      <c r="SHC100" s="369"/>
      <c r="SHD100" s="369"/>
      <c r="SHE100" s="369"/>
      <c r="SHF100" s="369"/>
      <c r="SHG100" s="369"/>
      <c r="SHH100" s="369"/>
      <c r="SHI100" s="369"/>
      <c r="SHJ100" s="369"/>
      <c r="SHK100" s="369"/>
      <c r="SHL100" s="369"/>
      <c r="SHM100" s="369"/>
      <c r="SHN100" s="369"/>
      <c r="SHO100" s="369"/>
      <c r="SHP100" s="369"/>
      <c r="SHQ100" s="369"/>
      <c r="SHR100" s="369"/>
      <c r="SHS100" s="369"/>
      <c r="SHT100" s="369"/>
      <c r="SHU100" s="369"/>
      <c r="SHV100" s="369"/>
      <c r="SHW100" s="369"/>
      <c r="SHX100" s="369"/>
      <c r="SHY100" s="369"/>
      <c r="SHZ100" s="369"/>
      <c r="SIA100" s="369"/>
      <c r="SIB100" s="369"/>
      <c r="SIC100" s="369"/>
      <c r="SID100" s="369"/>
      <c r="SIE100" s="369"/>
      <c r="SIF100" s="369"/>
      <c r="SIG100" s="369"/>
      <c r="SIH100" s="369"/>
      <c r="SII100" s="369"/>
      <c r="SIJ100" s="369"/>
      <c r="SIK100" s="369"/>
      <c r="SIL100" s="369"/>
      <c r="SIM100" s="369"/>
      <c r="SIN100" s="369"/>
      <c r="SIO100" s="369"/>
      <c r="SIP100" s="369"/>
      <c r="SIQ100" s="369"/>
      <c r="SIR100" s="369"/>
      <c r="SIS100" s="369"/>
      <c r="SIT100" s="369"/>
      <c r="SIU100" s="369"/>
      <c r="SIV100" s="369"/>
      <c r="SIW100" s="369"/>
      <c r="SIX100" s="369"/>
      <c r="SIY100" s="369"/>
      <c r="SIZ100" s="369"/>
      <c r="SJA100" s="369"/>
      <c r="SJB100" s="369"/>
      <c r="SJC100" s="369"/>
      <c r="SJD100" s="369"/>
      <c r="SJE100" s="369"/>
      <c r="SJF100" s="369"/>
      <c r="SJG100" s="369"/>
      <c r="SJH100" s="369"/>
      <c r="SJI100" s="369"/>
      <c r="SJJ100" s="369"/>
      <c r="SJK100" s="369"/>
      <c r="SJL100" s="369"/>
      <c r="SJM100" s="369"/>
      <c r="SJN100" s="369"/>
      <c r="SJO100" s="369"/>
      <c r="SJP100" s="369"/>
      <c r="SJQ100" s="369"/>
      <c r="SJR100" s="369"/>
      <c r="SJS100" s="369"/>
      <c r="SJT100" s="369"/>
      <c r="SJU100" s="369"/>
      <c r="SJV100" s="369"/>
      <c r="SJW100" s="369"/>
      <c r="SJX100" s="369"/>
      <c r="SJY100" s="369"/>
      <c r="SJZ100" s="369"/>
      <c r="SKA100" s="369"/>
      <c r="SKB100" s="369"/>
      <c r="SKC100" s="369"/>
      <c r="SKD100" s="369"/>
      <c r="SKE100" s="369"/>
      <c r="SKF100" s="369"/>
      <c r="SKG100" s="369"/>
      <c r="SKH100" s="369"/>
      <c r="SKI100" s="369"/>
      <c r="SKJ100" s="369"/>
      <c r="SKK100" s="369"/>
      <c r="SKL100" s="369"/>
      <c r="SKM100" s="369"/>
      <c r="SKN100" s="369"/>
      <c r="SKO100" s="369"/>
      <c r="SKP100" s="369"/>
      <c r="SKQ100" s="369"/>
      <c r="SKR100" s="369"/>
      <c r="SKS100" s="369"/>
      <c r="SKT100" s="369"/>
      <c r="SKU100" s="369"/>
      <c r="SKV100" s="369"/>
      <c r="SKW100" s="369"/>
      <c r="SKX100" s="369"/>
      <c r="SKY100" s="369"/>
      <c r="SKZ100" s="369"/>
      <c r="SLA100" s="369"/>
      <c r="SLB100" s="369"/>
      <c r="SLC100" s="369"/>
      <c r="SLD100" s="369"/>
      <c r="SLE100" s="369"/>
      <c r="SLF100" s="369"/>
      <c r="SLG100" s="369"/>
      <c r="SLH100" s="369"/>
      <c r="SLI100" s="369"/>
      <c r="SLJ100" s="369"/>
      <c r="SLK100" s="369"/>
      <c r="SLL100" s="369"/>
      <c r="SLM100" s="369"/>
      <c r="SLN100" s="369"/>
      <c r="SLO100" s="369"/>
      <c r="SLP100" s="369"/>
      <c r="SLQ100" s="369"/>
      <c r="SLR100" s="369"/>
      <c r="SLS100" s="369"/>
      <c r="SLT100" s="369"/>
      <c r="SLU100" s="369"/>
      <c r="SLV100" s="369"/>
      <c r="SLW100" s="369"/>
      <c r="SLX100" s="369"/>
      <c r="SLY100" s="369"/>
      <c r="SLZ100" s="369"/>
      <c r="SMA100" s="369"/>
      <c r="SMB100" s="369"/>
      <c r="SMC100" s="369"/>
      <c r="SMD100" s="369"/>
      <c r="SME100" s="369"/>
      <c r="SMF100" s="369"/>
      <c r="SMG100" s="369"/>
      <c r="SMH100" s="369"/>
      <c r="SMI100" s="369"/>
      <c r="SMJ100" s="369"/>
      <c r="SMK100" s="369"/>
      <c r="SML100" s="369"/>
      <c r="SMM100" s="369"/>
      <c r="SMN100" s="369"/>
      <c r="SMO100" s="369"/>
      <c r="SMP100" s="369"/>
      <c r="SMQ100" s="369"/>
      <c r="SMR100" s="369"/>
      <c r="SMS100" s="369"/>
      <c r="SMT100" s="369"/>
      <c r="SMU100" s="369"/>
      <c r="SMV100" s="369"/>
      <c r="SMW100" s="369"/>
      <c r="SMX100" s="369"/>
      <c r="SMY100" s="369"/>
      <c r="SMZ100" s="369"/>
      <c r="SNA100" s="369"/>
      <c r="SNB100" s="369"/>
      <c r="SNC100" s="369"/>
      <c r="SND100" s="369"/>
      <c r="SNE100" s="369"/>
      <c r="SNF100" s="369"/>
      <c r="SNG100" s="369"/>
      <c r="SNH100" s="369"/>
      <c r="SNI100" s="369"/>
      <c r="SNJ100" s="369"/>
      <c r="SNK100" s="369"/>
      <c r="SNL100" s="369"/>
      <c r="SNM100" s="369"/>
      <c r="SNN100" s="369"/>
      <c r="SNO100" s="369"/>
      <c r="SNP100" s="369"/>
      <c r="SNQ100" s="369"/>
      <c r="SNR100" s="369"/>
      <c r="SNS100" s="369"/>
      <c r="SNT100" s="369"/>
      <c r="SNU100" s="369"/>
      <c r="SNV100" s="369"/>
      <c r="SNW100" s="369"/>
      <c r="SNX100" s="369"/>
      <c r="SNY100" s="369"/>
      <c r="SNZ100" s="369"/>
      <c r="SOA100" s="369"/>
      <c r="SOB100" s="369"/>
      <c r="SOC100" s="369"/>
      <c r="SOD100" s="369"/>
      <c r="SOE100" s="369"/>
      <c r="SOF100" s="369"/>
      <c r="SOG100" s="369"/>
      <c r="SOH100" s="369"/>
      <c r="SOI100" s="369"/>
      <c r="SOJ100" s="369"/>
      <c r="SOK100" s="369"/>
      <c r="SOL100" s="369"/>
      <c r="SOM100" s="369"/>
      <c r="SON100" s="369"/>
      <c r="SOO100" s="369"/>
      <c r="SOP100" s="369"/>
      <c r="SOQ100" s="369"/>
      <c r="SOR100" s="369"/>
      <c r="SOS100" s="369"/>
      <c r="SOT100" s="369"/>
      <c r="SOU100" s="369"/>
      <c r="SOV100" s="369"/>
      <c r="SOW100" s="369"/>
      <c r="SOX100" s="369"/>
      <c r="SOY100" s="369"/>
      <c r="SOZ100" s="369"/>
      <c r="SPA100" s="369"/>
      <c r="SPB100" s="369"/>
      <c r="SPC100" s="369"/>
      <c r="SPD100" s="369"/>
      <c r="SPE100" s="369"/>
      <c r="SPF100" s="369"/>
      <c r="SPG100" s="369"/>
      <c r="SPH100" s="369"/>
      <c r="SPI100" s="369"/>
      <c r="SPJ100" s="369"/>
      <c r="SPK100" s="369"/>
      <c r="SPL100" s="369"/>
      <c r="SPM100" s="369"/>
      <c r="SPN100" s="369"/>
      <c r="SPO100" s="369"/>
      <c r="SPP100" s="369"/>
      <c r="SPQ100" s="369"/>
      <c r="SPR100" s="369"/>
      <c r="SPS100" s="369"/>
      <c r="SPT100" s="369"/>
      <c r="SPU100" s="369"/>
      <c r="SPV100" s="369"/>
      <c r="SPW100" s="369"/>
      <c r="SPX100" s="369"/>
      <c r="SPY100" s="369"/>
      <c r="SPZ100" s="369"/>
      <c r="SQA100" s="369"/>
      <c r="SQB100" s="369"/>
      <c r="SQC100" s="369"/>
      <c r="SQD100" s="369"/>
      <c r="SQE100" s="369"/>
      <c r="SQF100" s="369"/>
      <c r="SQG100" s="369"/>
      <c r="SQH100" s="369"/>
      <c r="SQI100" s="369"/>
      <c r="SQJ100" s="369"/>
      <c r="SQK100" s="369"/>
      <c r="SQL100" s="369"/>
      <c r="SQM100" s="369"/>
      <c r="SQN100" s="369"/>
      <c r="SQO100" s="369"/>
      <c r="SQP100" s="369"/>
      <c r="SQQ100" s="369"/>
      <c r="SQR100" s="369"/>
      <c r="SQS100" s="369"/>
      <c r="SQT100" s="369"/>
      <c r="SQU100" s="369"/>
      <c r="SQV100" s="369"/>
      <c r="SQW100" s="369"/>
      <c r="SQX100" s="369"/>
      <c r="SQY100" s="369"/>
      <c r="SQZ100" s="369"/>
      <c r="SRA100" s="369"/>
      <c r="SRB100" s="369"/>
      <c r="SRC100" s="369"/>
      <c r="SRD100" s="369"/>
      <c r="SRE100" s="369"/>
      <c r="SRF100" s="369"/>
      <c r="SRG100" s="369"/>
      <c r="SRH100" s="369"/>
      <c r="SRI100" s="369"/>
      <c r="SRJ100" s="369"/>
      <c r="SRK100" s="369"/>
      <c r="SRL100" s="369"/>
      <c r="SRM100" s="369"/>
      <c r="SRN100" s="369"/>
      <c r="SRO100" s="369"/>
      <c r="SRP100" s="369"/>
      <c r="SRQ100" s="369"/>
      <c r="SRR100" s="369"/>
      <c r="SRS100" s="369"/>
      <c r="SRT100" s="369"/>
      <c r="SRU100" s="369"/>
      <c r="SRV100" s="369"/>
      <c r="SRW100" s="369"/>
      <c r="SRX100" s="369"/>
      <c r="SRY100" s="369"/>
      <c r="SRZ100" s="369"/>
      <c r="SSA100" s="369"/>
      <c r="SSB100" s="369"/>
      <c r="SSC100" s="369"/>
      <c r="SSD100" s="369"/>
      <c r="SSE100" s="369"/>
      <c r="SSF100" s="369"/>
      <c r="SSG100" s="369"/>
      <c r="SSH100" s="369"/>
      <c r="SSI100" s="369"/>
      <c r="SSJ100" s="369"/>
      <c r="SSK100" s="369"/>
      <c r="SSL100" s="369"/>
      <c r="SSM100" s="369"/>
      <c r="SSN100" s="369"/>
      <c r="SSO100" s="369"/>
      <c r="SSP100" s="369"/>
      <c r="SSQ100" s="369"/>
      <c r="SSR100" s="369"/>
      <c r="SSS100" s="369"/>
      <c r="SST100" s="369"/>
      <c r="SSU100" s="369"/>
      <c r="SSV100" s="369"/>
      <c r="SSW100" s="369"/>
      <c r="SSX100" s="369"/>
      <c r="SSY100" s="369"/>
      <c r="SSZ100" s="369"/>
      <c r="STA100" s="369"/>
      <c r="STB100" s="369"/>
      <c r="STC100" s="369"/>
      <c r="STD100" s="369"/>
      <c r="STE100" s="369"/>
      <c r="STF100" s="369"/>
      <c r="STG100" s="369"/>
      <c r="STH100" s="369"/>
      <c r="STI100" s="369"/>
      <c r="STJ100" s="369"/>
      <c r="STK100" s="369"/>
      <c r="STL100" s="369"/>
      <c r="STM100" s="369"/>
      <c r="STN100" s="369"/>
      <c r="STO100" s="369"/>
      <c r="STP100" s="369"/>
      <c r="STQ100" s="369"/>
      <c r="STR100" s="369"/>
      <c r="STS100" s="369"/>
      <c r="STT100" s="369"/>
      <c r="STU100" s="369"/>
      <c r="STV100" s="369"/>
      <c r="STW100" s="369"/>
      <c r="STX100" s="369"/>
      <c r="STY100" s="369"/>
      <c r="STZ100" s="369"/>
      <c r="SUA100" s="369"/>
      <c r="SUB100" s="369"/>
      <c r="SUC100" s="369"/>
      <c r="SUD100" s="369"/>
      <c r="SUE100" s="369"/>
      <c r="SUF100" s="369"/>
      <c r="SUG100" s="369"/>
      <c r="SUH100" s="369"/>
      <c r="SUI100" s="369"/>
      <c r="SUJ100" s="369"/>
      <c r="SUK100" s="369"/>
      <c r="SUL100" s="369"/>
      <c r="SUM100" s="369"/>
      <c r="SUN100" s="369"/>
      <c r="SUO100" s="369"/>
      <c r="SUP100" s="369"/>
      <c r="SUQ100" s="369"/>
      <c r="SUR100" s="369"/>
      <c r="SUS100" s="369"/>
      <c r="SUT100" s="369"/>
      <c r="SUU100" s="369"/>
      <c r="SUV100" s="369"/>
      <c r="SUW100" s="369"/>
      <c r="SUX100" s="369"/>
      <c r="SUY100" s="369"/>
      <c r="SUZ100" s="369"/>
      <c r="SVA100" s="369"/>
      <c r="SVB100" s="369"/>
      <c r="SVC100" s="369"/>
      <c r="SVD100" s="369"/>
      <c r="SVE100" s="369"/>
      <c r="SVF100" s="369"/>
      <c r="SVG100" s="369"/>
      <c r="SVH100" s="369"/>
      <c r="SVI100" s="369"/>
      <c r="SVJ100" s="369"/>
      <c r="SVK100" s="369"/>
      <c r="SVL100" s="369"/>
      <c r="SVM100" s="369"/>
      <c r="SVN100" s="369"/>
      <c r="SVO100" s="369"/>
      <c r="SVP100" s="369"/>
      <c r="SVQ100" s="369"/>
      <c r="SVR100" s="369"/>
      <c r="SVS100" s="369"/>
      <c r="SVT100" s="369"/>
      <c r="SVU100" s="369"/>
      <c r="SVV100" s="369"/>
      <c r="SVW100" s="369"/>
      <c r="SVX100" s="369"/>
      <c r="SVY100" s="369"/>
      <c r="SVZ100" s="369"/>
      <c r="SWA100" s="369"/>
      <c r="SWB100" s="369"/>
      <c r="SWC100" s="369"/>
      <c r="SWD100" s="369"/>
      <c r="SWE100" s="369"/>
      <c r="SWF100" s="369"/>
      <c r="SWG100" s="369"/>
      <c r="SWH100" s="369"/>
      <c r="SWI100" s="369"/>
      <c r="SWJ100" s="369"/>
      <c r="SWK100" s="369"/>
      <c r="SWL100" s="369"/>
      <c r="SWM100" s="369"/>
      <c r="SWN100" s="369"/>
      <c r="SWO100" s="369"/>
      <c r="SWP100" s="369"/>
      <c r="SWQ100" s="369"/>
      <c r="SWR100" s="369"/>
      <c r="SWS100" s="369"/>
      <c r="SWT100" s="369"/>
      <c r="SWU100" s="369"/>
      <c r="SWV100" s="369"/>
      <c r="SWW100" s="369"/>
      <c r="SWX100" s="369"/>
      <c r="SWY100" s="369"/>
      <c r="SWZ100" s="369"/>
      <c r="SXA100" s="369"/>
      <c r="SXB100" s="369"/>
      <c r="SXC100" s="369"/>
      <c r="SXD100" s="369"/>
      <c r="SXE100" s="369"/>
      <c r="SXF100" s="369"/>
      <c r="SXG100" s="369"/>
      <c r="SXH100" s="369"/>
      <c r="SXI100" s="369"/>
      <c r="SXJ100" s="369"/>
      <c r="SXK100" s="369"/>
      <c r="SXL100" s="369"/>
      <c r="SXM100" s="369"/>
      <c r="SXN100" s="369"/>
      <c r="SXO100" s="369"/>
      <c r="SXP100" s="369"/>
      <c r="SXQ100" s="369"/>
      <c r="SXR100" s="369"/>
      <c r="SXS100" s="369"/>
      <c r="SXT100" s="369"/>
      <c r="SXU100" s="369"/>
      <c r="SXV100" s="369"/>
      <c r="SXW100" s="369"/>
      <c r="SXX100" s="369"/>
      <c r="SXY100" s="369"/>
      <c r="SXZ100" s="369"/>
      <c r="SYA100" s="369"/>
      <c r="SYB100" s="369"/>
      <c r="SYC100" s="369"/>
      <c r="SYD100" s="369"/>
      <c r="SYE100" s="369"/>
      <c r="SYF100" s="369"/>
      <c r="SYG100" s="369"/>
      <c r="SYH100" s="369"/>
      <c r="SYI100" s="369"/>
      <c r="SYJ100" s="369"/>
      <c r="SYK100" s="369"/>
      <c r="SYL100" s="369"/>
      <c r="SYM100" s="369"/>
      <c r="SYN100" s="369"/>
      <c r="SYO100" s="369"/>
      <c r="SYP100" s="369"/>
      <c r="SYQ100" s="369"/>
      <c r="SYR100" s="369"/>
      <c r="SYS100" s="369"/>
      <c r="SYT100" s="369"/>
      <c r="SYU100" s="369"/>
      <c r="SYV100" s="369"/>
      <c r="SYW100" s="369"/>
      <c r="SYX100" s="369"/>
      <c r="SYY100" s="369"/>
      <c r="SYZ100" s="369"/>
      <c r="SZA100" s="369"/>
      <c r="SZB100" s="369"/>
      <c r="SZC100" s="369"/>
      <c r="SZD100" s="369"/>
      <c r="SZE100" s="369"/>
      <c r="SZF100" s="369"/>
      <c r="SZG100" s="369"/>
      <c r="SZH100" s="369"/>
      <c r="SZI100" s="369"/>
      <c r="SZJ100" s="369"/>
      <c r="SZK100" s="369"/>
      <c r="SZL100" s="369"/>
      <c r="SZM100" s="369"/>
      <c r="SZN100" s="369"/>
      <c r="SZO100" s="369"/>
      <c r="SZP100" s="369"/>
      <c r="SZQ100" s="369"/>
      <c r="SZR100" s="369"/>
      <c r="SZS100" s="369"/>
      <c r="SZT100" s="369"/>
      <c r="SZU100" s="369"/>
      <c r="SZV100" s="369"/>
      <c r="SZW100" s="369"/>
      <c r="SZX100" s="369"/>
      <c r="SZY100" s="369"/>
      <c r="SZZ100" s="369"/>
      <c r="TAA100" s="369"/>
      <c r="TAB100" s="369"/>
      <c r="TAC100" s="369"/>
      <c r="TAD100" s="369"/>
      <c r="TAE100" s="369"/>
      <c r="TAF100" s="369"/>
      <c r="TAG100" s="369"/>
      <c r="TAH100" s="369"/>
      <c r="TAI100" s="369"/>
      <c r="TAJ100" s="369"/>
      <c r="TAK100" s="369"/>
      <c r="TAL100" s="369"/>
      <c r="TAM100" s="369"/>
      <c r="TAN100" s="369"/>
      <c r="TAO100" s="369"/>
      <c r="TAP100" s="369"/>
      <c r="TAQ100" s="369"/>
      <c r="TAR100" s="369"/>
      <c r="TAS100" s="369"/>
      <c r="TAT100" s="369"/>
      <c r="TAU100" s="369"/>
      <c r="TAV100" s="369"/>
      <c r="TAW100" s="369"/>
      <c r="TAX100" s="369"/>
      <c r="TAY100" s="369"/>
      <c r="TAZ100" s="369"/>
      <c r="TBA100" s="369"/>
      <c r="TBB100" s="369"/>
      <c r="TBC100" s="369"/>
      <c r="TBD100" s="369"/>
      <c r="TBE100" s="369"/>
      <c r="TBF100" s="369"/>
      <c r="TBG100" s="369"/>
      <c r="TBH100" s="369"/>
      <c r="TBI100" s="369"/>
      <c r="TBJ100" s="369"/>
      <c r="TBK100" s="369"/>
      <c r="TBL100" s="369"/>
      <c r="TBM100" s="369"/>
      <c r="TBN100" s="369"/>
      <c r="TBO100" s="369"/>
      <c r="TBP100" s="369"/>
      <c r="TBQ100" s="369"/>
      <c r="TBR100" s="369"/>
      <c r="TBS100" s="369"/>
      <c r="TBT100" s="369"/>
      <c r="TBU100" s="369"/>
      <c r="TBV100" s="369"/>
      <c r="TBW100" s="369"/>
      <c r="TBX100" s="369"/>
      <c r="TBY100" s="369"/>
      <c r="TBZ100" s="369"/>
      <c r="TCA100" s="369"/>
      <c r="TCB100" s="369"/>
      <c r="TCC100" s="369"/>
      <c r="TCD100" s="369"/>
      <c r="TCE100" s="369"/>
      <c r="TCF100" s="369"/>
      <c r="TCG100" s="369"/>
      <c r="TCH100" s="369"/>
      <c r="TCI100" s="369"/>
      <c r="TCJ100" s="369"/>
      <c r="TCK100" s="369"/>
      <c r="TCL100" s="369"/>
      <c r="TCM100" s="369"/>
      <c r="TCN100" s="369"/>
      <c r="TCO100" s="369"/>
      <c r="TCP100" s="369"/>
      <c r="TCQ100" s="369"/>
      <c r="TCR100" s="369"/>
      <c r="TCS100" s="369"/>
      <c r="TCT100" s="369"/>
      <c r="TCU100" s="369"/>
      <c r="TCV100" s="369"/>
      <c r="TCW100" s="369"/>
      <c r="TCX100" s="369"/>
      <c r="TCY100" s="369"/>
      <c r="TCZ100" s="369"/>
      <c r="TDA100" s="369"/>
      <c r="TDB100" s="369"/>
      <c r="TDC100" s="369"/>
      <c r="TDD100" s="369"/>
      <c r="TDE100" s="369"/>
      <c r="TDF100" s="369"/>
      <c r="TDG100" s="369"/>
      <c r="TDH100" s="369"/>
      <c r="TDI100" s="369"/>
      <c r="TDJ100" s="369"/>
      <c r="TDK100" s="369"/>
      <c r="TDL100" s="369"/>
      <c r="TDM100" s="369"/>
      <c r="TDN100" s="369"/>
      <c r="TDO100" s="369"/>
      <c r="TDP100" s="369"/>
      <c r="TDQ100" s="369"/>
      <c r="TDR100" s="369"/>
      <c r="TDS100" s="369"/>
      <c r="TDT100" s="369"/>
      <c r="TDU100" s="369"/>
      <c r="TDV100" s="369"/>
      <c r="TDW100" s="369"/>
      <c r="TDX100" s="369"/>
      <c r="TDY100" s="369"/>
      <c r="TDZ100" s="369"/>
      <c r="TEA100" s="369"/>
      <c r="TEB100" s="369"/>
      <c r="TEC100" s="369"/>
      <c r="TED100" s="369"/>
      <c r="TEE100" s="369"/>
      <c r="TEF100" s="369"/>
      <c r="TEG100" s="369"/>
      <c r="TEH100" s="369"/>
      <c r="TEI100" s="369"/>
      <c r="TEJ100" s="369"/>
      <c r="TEK100" s="369"/>
      <c r="TEL100" s="369"/>
      <c r="TEM100" s="369"/>
      <c r="TEN100" s="369"/>
      <c r="TEO100" s="369"/>
      <c r="TEP100" s="369"/>
      <c r="TEQ100" s="369"/>
      <c r="TER100" s="369"/>
      <c r="TES100" s="369"/>
      <c r="TET100" s="369"/>
      <c r="TEU100" s="369"/>
      <c r="TEV100" s="369"/>
      <c r="TEW100" s="369"/>
      <c r="TEX100" s="369"/>
      <c r="TEY100" s="369"/>
      <c r="TEZ100" s="369"/>
      <c r="TFA100" s="369"/>
      <c r="TFB100" s="369"/>
      <c r="TFC100" s="369"/>
      <c r="TFD100" s="369"/>
      <c r="TFE100" s="369"/>
      <c r="TFF100" s="369"/>
      <c r="TFG100" s="369"/>
      <c r="TFH100" s="369"/>
      <c r="TFI100" s="369"/>
      <c r="TFJ100" s="369"/>
      <c r="TFK100" s="369"/>
      <c r="TFL100" s="369"/>
      <c r="TFM100" s="369"/>
      <c r="TFN100" s="369"/>
      <c r="TFO100" s="369"/>
      <c r="TFP100" s="369"/>
      <c r="TFQ100" s="369"/>
      <c r="TFR100" s="369"/>
      <c r="TFS100" s="369"/>
      <c r="TFT100" s="369"/>
      <c r="TFU100" s="369"/>
      <c r="TFV100" s="369"/>
      <c r="TFW100" s="369"/>
      <c r="TFX100" s="369"/>
      <c r="TFY100" s="369"/>
      <c r="TFZ100" s="369"/>
      <c r="TGA100" s="369"/>
      <c r="TGB100" s="369"/>
      <c r="TGC100" s="369"/>
      <c r="TGD100" s="369"/>
      <c r="TGE100" s="369"/>
      <c r="TGF100" s="369"/>
      <c r="TGG100" s="369"/>
      <c r="TGH100" s="369"/>
      <c r="TGI100" s="369"/>
      <c r="TGJ100" s="369"/>
      <c r="TGK100" s="369"/>
      <c r="TGL100" s="369"/>
      <c r="TGM100" s="369"/>
      <c r="TGN100" s="369"/>
      <c r="TGO100" s="369"/>
      <c r="TGP100" s="369"/>
      <c r="TGQ100" s="369"/>
      <c r="TGR100" s="369"/>
      <c r="TGS100" s="369"/>
      <c r="TGT100" s="369"/>
      <c r="TGU100" s="369"/>
      <c r="TGV100" s="369"/>
      <c r="TGW100" s="369"/>
      <c r="TGX100" s="369"/>
      <c r="TGY100" s="369"/>
      <c r="TGZ100" s="369"/>
      <c r="THA100" s="369"/>
      <c r="THB100" s="369"/>
      <c r="THC100" s="369"/>
      <c r="THD100" s="369"/>
      <c r="THE100" s="369"/>
      <c r="THF100" s="369"/>
      <c r="THG100" s="369"/>
      <c r="THH100" s="369"/>
      <c r="THI100" s="369"/>
      <c r="THJ100" s="369"/>
      <c r="THK100" s="369"/>
      <c r="THL100" s="369"/>
      <c r="THM100" s="369"/>
      <c r="THN100" s="369"/>
      <c r="THO100" s="369"/>
      <c r="THP100" s="369"/>
      <c r="THQ100" s="369"/>
      <c r="THR100" s="369"/>
      <c r="THS100" s="369"/>
      <c r="THT100" s="369"/>
      <c r="THU100" s="369"/>
      <c r="THV100" s="369"/>
      <c r="THW100" s="369"/>
      <c r="THX100" s="369"/>
      <c r="THY100" s="369"/>
      <c r="THZ100" s="369"/>
      <c r="TIA100" s="369"/>
      <c r="TIB100" s="369"/>
      <c r="TIC100" s="369"/>
      <c r="TID100" s="369"/>
      <c r="TIE100" s="369"/>
      <c r="TIF100" s="369"/>
      <c r="TIG100" s="369"/>
      <c r="TIH100" s="369"/>
      <c r="TII100" s="369"/>
      <c r="TIJ100" s="369"/>
      <c r="TIK100" s="369"/>
      <c r="TIL100" s="369"/>
      <c r="TIM100" s="369"/>
      <c r="TIN100" s="369"/>
      <c r="TIO100" s="369"/>
      <c r="TIP100" s="369"/>
      <c r="TIQ100" s="369"/>
      <c r="TIR100" s="369"/>
      <c r="TIS100" s="369"/>
      <c r="TIT100" s="369"/>
      <c r="TIU100" s="369"/>
      <c r="TIV100" s="369"/>
      <c r="TIW100" s="369"/>
      <c r="TIX100" s="369"/>
      <c r="TIY100" s="369"/>
      <c r="TIZ100" s="369"/>
      <c r="TJA100" s="369"/>
      <c r="TJB100" s="369"/>
      <c r="TJC100" s="369"/>
      <c r="TJD100" s="369"/>
      <c r="TJE100" s="369"/>
      <c r="TJF100" s="369"/>
      <c r="TJG100" s="369"/>
      <c r="TJH100" s="369"/>
      <c r="TJI100" s="369"/>
      <c r="TJJ100" s="369"/>
      <c r="TJK100" s="369"/>
      <c r="TJL100" s="369"/>
      <c r="TJM100" s="369"/>
      <c r="TJN100" s="369"/>
      <c r="TJO100" s="369"/>
      <c r="TJP100" s="369"/>
      <c r="TJQ100" s="369"/>
      <c r="TJR100" s="369"/>
      <c r="TJS100" s="369"/>
      <c r="TJT100" s="369"/>
      <c r="TJU100" s="369"/>
      <c r="TJV100" s="369"/>
      <c r="TJW100" s="369"/>
      <c r="TJX100" s="369"/>
      <c r="TJY100" s="369"/>
      <c r="TJZ100" s="369"/>
      <c r="TKA100" s="369"/>
      <c r="TKB100" s="369"/>
      <c r="TKC100" s="369"/>
      <c r="TKD100" s="369"/>
      <c r="TKE100" s="369"/>
      <c r="TKF100" s="369"/>
      <c r="TKG100" s="369"/>
      <c r="TKH100" s="369"/>
      <c r="TKI100" s="369"/>
      <c r="TKJ100" s="369"/>
      <c r="TKK100" s="369"/>
      <c r="TKL100" s="369"/>
      <c r="TKM100" s="369"/>
      <c r="TKN100" s="369"/>
      <c r="TKO100" s="369"/>
      <c r="TKP100" s="369"/>
      <c r="TKQ100" s="369"/>
      <c r="TKR100" s="369"/>
      <c r="TKS100" s="369"/>
      <c r="TKT100" s="369"/>
      <c r="TKU100" s="369"/>
      <c r="TKV100" s="369"/>
      <c r="TKW100" s="369"/>
      <c r="TKX100" s="369"/>
      <c r="TKY100" s="369"/>
      <c r="TKZ100" s="369"/>
      <c r="TLA100" s="369"/>
      <c r="TLB100" s="369"/>
      <c r="TLC100" s="369"/>
      <c r="TLD100" s="369"/>
      <c r="TLE100" s="369"/>
      <c r="TLF100" s="369"/>
      <c r="TLG100" s="369"/>
      <c r="TLH100" s="369"/>
      <c r="TLI100" s="369"/>
      <c r="TLJ100" s="369"/>
      <c r="TLK100" s="369"/>
      <c r="TLL100" s="369"/>
      <c r="TLM100" s="369"/>
      <c r="TLN100" s="369"/>
      <c r="TLO100" s="369"/>
      <c r="TLP100" s="369"/>
      <c r="TLQ100" s="369"/>
      <c r="TLR100" s="369"/>
      <c r="TLS100" s="369"/>
      <c r="TLT100" s="369"/>
      <c r="TLU100" s="369"/>
      <c r="TLV100" s="369"/>
      <c r="TLW100" s="369"/>
      <c r="TLX100" s="369"/>
      <c r="TLY100" s="369"/>
      <c r="TLZ100" s="369"/>
      <c r="TMA100" s="369"/>
      <c r="TMB100" s="369"/>
      <c r="TMC100" s="369"/>
      <c r="TMD100" s="369"/>
      <c r="TME100" s="369"/>
      <c r="TMF100" s="369"/>
      <c r="TMG100" s="369"/>
      <c r="TMH100" s="369"/>
      <c r="TMI100" s="369"/>
      <c r="TMJ100" s="369"/>
      <c r="TMK100" s="369"/>
      <c r="TML100" s="369"/>
      <c r="TMM100" s="369"/>
      <c r="TMN100" s="369"/>
      <c r="TMO100" s="369"/>
      <c r="TMP100" s="369"/>
      <c r="TMQ100" s="369"/>
      <c r="TMR100" s="369"/>
      <c r="TMS100" s="369"/>
      <c r="TMT100" s="369"/>
      <c r="TMU100" s="369"/>
      <c r="TMV100" s="369"/>
      <c r="TMW100" s="369"/>
      <c r="TMX100" s="369"/>
      <c r="TMY100" s="369"/>
      <c r="TMZ100" s="369"/>
      <c r="TNA100" s="369"/>
      <c r="TNB100" s="369"/>
      <c r="TNC100" s="369"/>
      <c r="TND100" s="369"/>
      <c r="TNE100" s="369"/>
      <c r="TNF100" s="369"/>
      <c r="TNG100" s="369"/>
      <c r="TNH100" s="369"/>
      <c r="TNI100" s="369"/>
      <c r="TNJ100" s="369"/>
      <c r="TNK100" s="369"/>
      <c r="TNL100" s="369"/>
      <c r="TNM100" s="369"/>
      <c r="TNN100" s="369"/>
      <c r="TNO100" s="369"/>
      <c r="TNP100" s="369"/>
      <c r="TNQ100" s="369"/>
      <c r="TNR100" s="369"/>
      <c r="TNS100" s="369"/>
      <c r="TNT100" s="369"/>
      <c r="TNU100" s="369"/>
      <c r="TNV100" s="369"/>
      <c r="TNW100" s="369"/>
      <c r="TNX100" s="369"/>
      <c r="TNY100" s="369"/>
      <c r="TNZ100" s="369"/>
      <c r="TOA100" s="369"/>
      <c r="TOB100" s="369"/>
      <c r="TOC100" s="369"/>
      <c r="TOD100" s="369"/>
      <c r="TOE100" s="369"/>
      <c r="TOF100" s="369"/>
      <c r="TOG100" s="369"/>
      <c r="TOH100" s="369"/>
      <c r="TOI100" s="369"/>
      <c r="TOJ100" s="369"/>
      <c r="TOK100" s="369"/>
      <c r="TOL100" s="369"/>
      <c r="TOM100" s="369"/>
      <c r="TON100" s="369"/>
      <c r="TOO100" s="369"/>
      <c r="TOP100" s="369"/>
      <c r="TOQ100" s="369"/>
      <c r="TOR100" s="369"/>
      <c r="TOS100" s="369"/>
      <c r="TOT100" s="369"/>
      <c r="TOU100" s="369"/>
      <c r="TOV100" s="369"/>
      <c r="TOW100" s="369"/>
      <c r="TOX100" s="369"/>
      <c r="TOY100" s="369"/>
      <c r="TOZ100" s="369"/>
      <c r="TPA100" s="369"/>
      <c r="TPB100" s="369"/>
      <c r="TPC100" s="369"/>
      <c r="TPD100" s="369"/>
      <c r="TPE100" s="369"/>
      <c r="TPF100" s="369"/>
      <c r="TPG100" s="369"/>
      <c r="TPH100" s="369"/>
      <c r="TPI100" s="369"/>
      <c r="TPJ100" s="369"/>
      <c r="TPK100" s="369"/>
      <c r="TPL100" s="369"/>
      <c r="TPM100" s="369"/>
      <c r="TPN100" s="369"/>
      <c r="TPO100" s="369"/>
      <c r="TPP100" s="369"/>
      <c r="TPQ100" s="369"/>
      <c r="TPR100" s="369"/>
      <c r="TPS100" s="369"/>
      <c r="TPT100" s="369"/>
      <c r="TPU100" s="369"/>
      <c r="TPV100" s="369"/>
      <c r="TPW100" s="369"/>
      <c r="TPX100" s="369"/>
      <c r="TPY100" s="369"/>
      <c r="TPZ100" s="369"/>
      <c r="TQA100" s="369"/>
      <c r="TQB100" s="369"/>
      <c r="TQC100" s="369"/>
      <c r="TQD100" s="369"/>
      <c r="TQE100" s="369"/>
      <c r="TQF100" s="369"/>
      <c r="TQG100" s="369"/>
      <c r="TQH100" s="369"/>
      <c r="TQI100" s="369"/>
      <c r="TQJ100" s="369"/>
      <c r="TQK100" s="369"/>
      <c r="TQL100" s="369"/>
      <c r="TQM100" s="369"/>
      <c r="TQN100" s="369"/>
      <c r="TQO100" s="369"/>
      <c r="TQP100" s="369"/>
      <c r="TQQ100" s="369"/>
      <c r="TQR100" s="369"/>
      <c r="TQS100" s="369"/>
      <c r="TQT100" s="369"/>
      <c r="TQU100" s="369"/>
      <c r="TQV100" s="369"/>
      <c r="TQW100" s="369"/>
      <c r="TQX100" s="369"/>
      <c r="TQY100" s="369"/>
      <c r="TQZ100" s="369"/>
      <c r="TRA100" s="369"/>
      <c r="TRB100" s="369"/>
      <c r="TRC100" s="369"/>
      <c r="TRD100" s="369"/>
      <c r="TRE100" s="369"/>
      <c r="TRF100" s="369"/>
      <c r="TRG100" s="369"/>
      <c r="TRH100" s="369"/>
      <c r="TRI100" s="369"/>
      <c r="TRJ100" s="369"/>
      <c r="TRK100" s="369"/>
      <c r="TRL100" s="369"/>
      <c r="TRM100" s="369"/>
      <c r="TRN100" s="369"/>
      <c r="TRO100" s="369"/>
      <c r="TRP100" s="369"/>
      <c r="TRQ100" s="369"/>
      <c r="TRR100" s="369"/>
      <c r="TRS100" s="369"/>
      <c r="TRT100" s="369"/>
      <c r="TRU100" s="369"/>
      <c r="TRV100" s="369"/>
      <c r="TRW100" s="369"/>
      <c r="TRX100" s="369"/>
      <c r="TRY100" s="369"/>
      <c r="TRZ100" s="369"/>
      <c r="TSA100" s="369"/>
      <c r="TSB100" s="369"/>
      <c r="TSC100" s="369"/>
      <c r="TSD100" s="369"/>
      <c r="TSE100" s="369"/>
      <c r="TSF100" s="369"/>
      <c r="TSG100" s="369"/>
      <c r="TSH100" s="369"/>
      <c r="TSI100" s="369"/>
      <c r="TSJ100" s="369"/>
      <c r="TSK100" s="369"/>
      <c r="TSL100" s="369"/>
      <c r="TSM100" s="369"/>
      <c r="TSN100" s="369"/>
      <c r="TSO100" s="369"/>
      <c r="TSP100" s="369"/>
      <c r="TSQ100" s="369"/>
      <c r="TSR100" s="369"/>
      <c r="TSS100" s="369"/>
      <c r="TST100" s="369"/>
      <c r="TSU100" s="369"/>
      <c r="TSV100" s="369"/>
      <c r="TSW100" s="369"/>
      <c r="TSX100" s="369"/>
      <c r="TSY100" s="369"/>
      <c r="TSZ100" s="369"/>
      <c r="TTA100" s="369"/>
      <c r="TTB100" s="369"/>
      <c r="TTC100" s="369"/>
      <c r="TTD100" s="369"/>
      <c r="TTE100" s="369"/>
      <c r="TTF100" s="369"/>
      <c r="TTG100" s="369"/>
      <c r="TTH100" s="369"/>
      <c r="TTI100" s="369"/>
      <c r="TTJ100" s="369"/>
      <c r="TTK100" s="369"/>
      <c r="TTL100" s="369"/>
      <c r="TTM100" s="369"/>
      <c r="TTN100" s="369"/>
      <c r="TTO100" s="369"/>
      <c r="TTP100" s="369"/>
      <c r="TTQ100" s="369"/>
      <c r="TTR100" s="369"/>
      <c r="TTS100" s="369"/>
      <c r="TTT100" s="369"/>
      <c r="TTU100" s="369"/>
      <c r="TTV100" s="369"/>
      <c r="TTW100" s="369"/>
      <c r="TTX100" s="369"/>
      <c r="TTY100" s="369"/>
      <c r="TTZ100" s="369"/>
      <c r="TUA100" s="369"/>
      <c r="TUB100" s="369"/>
      <c r="TUC100" s="369"/>
      <c r="TUD100" s="369"/>
      <c r="TUE100" s="369"/>
      <c r="TUF100" s="369"/>
      <c r="TUG100" s="369"/>
      <c r="TUH100" s="369"/>
      <c r="TUI100" s="369"/>
      <c r="TUJ100" s="369"/>
      <c r="TUK100" s="369"/>
      <c r="TUL100" s="369"/>
      <c r="TUM100" s="369"/>
      <c r="TUN100" s="369"/>
      <c r="TUO100" s="369"/>
      <c r="TUP100" s="369"/>
      <c r="TUQ100" s="369"/>
      <c r="TUR100" s="369"/>
      <c r="TUS100" s="369"/>
      <c r="TUT100" s="369"/>
      <c r="TUU100" s="369"/>
      <c r="TUV100" s="369"/>
      <c r="TUW100" s="369"/>
      <c r="TUX100" s="369"/>
      <c r="TUY100" s="369"/>
      <c r="TUZ100" s="369"/>
      <c r="TVA100" s="369"/>
      <c r="TVB100" s="369"/>
      <c r="TVC100" s="369"/>
      <c r="TVD100" s="369"/>
      <c r="TVE100" s="369"/>
      <c r="TVF100" s="369"/>
      <c r="TVG100" s="369"/>
      <c r="TVH100" s="369"/>
      <c r="TVI100" s="369"/>
      <c r="TVJ100" s="369"/>
      <c r="TVK100" s="369"/>
      <c r="TVL100" s="369"/>
      <c r="TVM100" s="369"/>
      <c r="TVN100" s="369"/>
      <c r="TVO100" s="369"/>
      <c r="TVP100" s="369"/>
      <c r="TVQ100" s="369"/>
      <c r="TVR100" s="369"/>
      <c r="TVS100" s="369"/>
      <c r="TVT100" s="369"/>
      <c r="TVU100" s="369"/>
      <c r="TVV100" s="369"/>
      <c r="TVW100" s="369"/>
      <c r="TVX100" s="369"/>
      <c r="TVY100" s="369"/>
      <c r="TVZ100" s="369"/>
      <c r="TWA100" s="369"/>
      <c r="TWB100" s="369"/>
      <c r="TWC100" s="369"/>
      <c r="TWD100" s="369"/>
      <c r="TWE100" s="369"/>
      <c r="TWF100" s="369"/>
      <c r="TWG100" s="369"/>
      <c r="TWH100" s="369"/>
      <c r="TWI100" s="369"/>
      <c r="TWJ100" s="369"/>
      <c r="TWK100" s="369"/>
      <c r="TWL100" s="369"/>
      <c r="TWM100" s="369"/>
      <c r="TWN100" s="369"/>
      <c r="TWO100" s="369"/>
      <c r="TWP100" s="369"/>
      <c r="TWQ100" s="369"/>
      <c r="TWR100" s="369"/>
      <c r="TWS100" s="369"/>
      <c r="TWT100" s="369"/>
      <c r="TWU100" s="369"/>
      <c r="TWV100" s="369"/>
      <c r="TWW100" s="369"/>
      <c r="TWX100" s="369"/>
      <c r="TWY100" s="369"/>
      <c r="TWZ100" s="369"/>
      <c r="TXA100" s="369"/>
      <c r="TXB100" s="369"/>
      <c r="TXC100" s="369"/>
      <c r="TXD100" s="369"/>
      <c r="TXE100" s="369"/>
      <c r="TXF100" s="369"/>
      <c r="TXG100" s="369"/>
      <c r="TXH100" s="369"/>
      <c r="TXI100" s="369"/>
      <c r="TXJ100" s="369"/>
      <c r="TXK100" s="369"/>
      <c r="TXL100" s="369"/>
      <c r="TXM100" s="369"/>
      <c r="TXN100" s="369"/>
      <c r="TXO100" s="369"/>
      <c r="TXP100" s="369"/>
      <c r="TXQ100" s="369"/>
      <c r="TXR100" s="369"/>
      <c r="TXS100" s="369"/>
      <c r="TXT100" s="369"/>
      <c r="TXU100" s="369"/>
      <c r="TXV100" s="369"/>
      <c r="TXW100" s="369"/>
      <c r="TXX100" s="369"/>
      <c r="TXY100" s="369"/>
      <c r="TXZ100" s="369"/>
      <c r="TYA100" s="369"/>
      <c r="TYB100" s="369"/>
      <c r="TYC100" s="369"/>
      <c r="TYD100" s="369"/>
      <c r="TYE100" s="369"/>
      <c r="TYF100" s="369"/>
      <c r="TYG100" s="369"/>
      <c r="TYH100" s="369"/>
      <c r="TYI100" s="369"/>
      <c r="TYJ100" s="369"/>
      <c r="TYK100" s="369"/>
      <c r="TYL100" s="369"/>
      <c r="TYM100" s="369"/>
      <c r="TYN100" s="369"/>
      <c r="TYO100" s="369"/>
      <c r="TYP100" s="369"/>
      <c r="TYQ100" s="369"/>
      <c r="TYR100" s="369"/>
      <c r="TYS100" s="369"/>
      <c r="TYT100" s="369"/>
      <c r="TYU100" s="369"/>
      <c r="TYV100" s="369"/>
      <c r="TYW100" s="369"/>
      <c r="TYX100" s="369"/>
      <c r="TYY100" s="369"/>
      <c r="TYZ100" s="369"/>
      <c r="TZA100" s="369"/>
      <c r="TZB100" s="369"/>
      <c r="TZC100" s="369"/>
      <c r="TZD100" s="369"/>
      <c r="TZE100" s="369"/>
      <c r="TZF100" s="369"/>
      <c r="TZG100" s="369"/>
      <c r="TZH100" s="369"/>
      <c r="TZI100" s="369"/>
      <c r="TZJ100" s="369"/>
      <c r="TZK100" s="369"/>
      <c r="TZL100" s="369"/>
      <c r="TZM100" s="369"/>
      <c r="TZN100" s="369"/>
      <c r="TZO100" s="369"/>
      <c r="TZP100" s="369"/>
      <c r="TZQ100" s="369"/>
      <c r="TZR100" s="369"/>
      <c r="TZS100" s="369"/>
      <c r="TZT100" s="369"/>
      <c r="TZU100" s="369"/>
      <c r="TZV100" s="369"/>
      <c r="TZW100" s="369"/>
      <c r="TZX100" s="369"/>
      <c r="TZY100" s="369"/>
      <c r="TZZ100" s="369"/>
      <c r="UAA100" s="369"/>
      <c r="UAB100" s="369"/>
      <c r="UAC100" s="369"/>
      <c r="UAD100" s="369"/>
      <c r="UAE100" s="369"/>
      <c r="UAF100" s="369"/>
      <c r="UAG100" s="369"/>
      <c r="UAH100" s="369"/>
      <c r="UAI100" s="369"/>
      <c r="UAJ100" s="369"/>
      <c r="UAK100" s="369"/>
      <c r="UAL100" s="369"/>
      <c r="UAM100" s="369"/>
      <c r="UAN100" s="369"/>
      <c r="UAO100" s="369"/>
      <c r="UAP100" s="369"/>
      <c r="UAQ100" s="369"/>
      <c r="UAR100" s="369"/>
      <c r="UAS100" s="369"/>
      <c r="UAT100" s="369"/>
      <c r="UAU100" s="369"/>
      <c r="UAV100" s="369"/>
      <c r="UAW100" s="369"/>
      <c r="UAX100" s="369"/>
      <c r="UAY100" s="369"/>
      <c r="UAZ100" s="369"/>
      <c r="UBA100" s="369"/>
      <c r="UBB100" s="369"/>
      <c r="UBC100" s="369"/>
      <c r="UBD100" s="369"/>
      <c r="UBE100" s="369"/>
      <c r="UBF100" s="369"/>
      <c r="UBG100" s="369"/>
      <c r="UBH100" s="369"/>
      <c r="UBI100" s="369"/>
      <c r="UBJ100" s="369"/>
      <c r="UBK100" s="369"/>
      <c r="UBL100" s="369"/>
      <c r="UBM100" s="369"/>
      <c r="UBN100" s="369"/>
      <c r="UBO100" s="369"/>
      <c r="UBP100" s="369"/>
      <c r="UBQ100" s="369"/>
      <c r="UBR100" s="369"/>
      <c r="UBS100" s="369"/>
      <c r="UBT100" s="369"/>
      <c r="UBU100" s="369"/>
      <c r="UBV100" s="369"/>
      <c r="UBW100" s="369"/>
      <c r="UBX100" s="369"/>
      <c r="UBY100" s="369"/>
      <c r="UBZ100" s="369"/>
      <c r="UCA100" s="369"/>
      <c r="UCB100" s="369"/>
      <c r="UCC100" s="369"/>
      <c r="UCD100" s="369"/>
      <c r="UCE100" s="369"/>
      <c r="UCF100" s="369"/>
      <c r="UCG100" s="369"/>
      <c r="UCH100" s="369"/>
      <c r="UCI100" s="369"/>
      <c r="UCJ100" s="369"/>
      <c r="UCK100" s="369"/>
      <c r="UCL100" s="369"/>
      <c r="UCM100" s="369"/>
      <c r="UCN100" s="369"/>
      <c r="UCO100" s="369"/>
      <c r="UCP100" s="369"/>
      <c r="UCQ100" s="369"/>
      <c r="UCR100" s="369"/>
      <c r="UCS100" s="369"/>
      <c r="UCT100" s="369"/>
      <c r="UCU100" s="369"/>
      <c r="UCV100" s="369"/>
      <c r="UCW100" s="369"/>
      <c r="UCX100" s="369"/>
      <c r="UCY100" s="369"/>
      <c r="UCZ100" s="369"/>
      <c r="UDA100" s="369"/>
      <c r="UDB100" s="369"/>
      <c r="UDC100" s="369"/>
      <c r="UDD100" s="369"/>
      <c r="UDE100" s="369"/>
      <c r="UDF100" s="369"/>
      <c r="UDG100" s="369"/>
      <c r="UDH100" s="369"/>
      <c r="UDI100" s="369"/>
      <c r="UDJ100" s="369"/>
      <c r="UDK100" s="369"/>
      <c r="UDL100" s="369"/>
      <c r="UDM100" s="369"/>
      <c r="UDN100" s="369"/>
      <c r="UDO100" s="369"/>
      <c r="UDP100" s="369"/>
      <c r="UDQ100" s="369"/>
      <c r="UDR100" s="369"/>
      <c r="UDS100" s="369"/>
      <c r="UDT100" s="369"/>
      <c r="UDU100" s="369"/>
      <c r="UDV100" s="369"/>
      <c r="UDW100" s="369"/>
      <c r="UDX100" s="369"/>
      <c r="UDY100" s="369"/>
      <c r="UDZ100" s="369"/>
      <c r="UEA100" s="369"/>
      <c r="UEB100" s="369"/>
      <c r="UEC100" s="369"/>
      <c r="UED100" s="369"/>
      <c r="UEE100" s="369"/>
      <c r="UEF100" s="369"/>
      <c r="UEG100" s="369"/>
      <c r="UEH100" s="369"/>
      <c r="UEI100" s="369"/>
      <c r="UEJ100" s="369"/>
      <c r="UEK100" s="369"/>
      <c r="UEL100" s="369"/>
      <c r="UEM100" s="369"/>
      <c r="UEN100" s="369"/>
      <c r="UEO100" s="369"/>
      <c r="UEP100" s="369"/>
      <c r="UEQ100" s="369"/>
      <c r="UER100" s="369"/>
      <c r="UES100" s="369"/>
      <c r="UET100" s="369"/>
      <c r="UEU100" s="369"/>
      <c r="UEV100" s="369"/>
      <c r="UEW100" s="369"/>
      <c r="UEX100" s="369"/>
      <c r="UEY100" s="369"/>
      <c r="UEZ100" s="369"/>
      <c r="UFA100" s="369"/>
      <c r="UFB100" s="369"/>
      <c r="UFC100" s="369"/>
      <c r="UFD100" s="369"/>
      <c r="UFE100" s="369"/>
      <c r="UFF100" s="369"/>
      <c r="UFG100" s="369"/>
      <c r="UFH100" s="369"/>
      <c r="UFI100" s="369"/>
      <c r="UFJ100" s="369"/>
      <c r="UFK100" s="369"/>
      <c r="UFL100" s="369"/>
      <c r="UFM100" s="369"/>
      <c r="UFN100" s="369"/>
      <c r="UFO100" s="369"/>
      <c r="UFP100" s="369"/>
      <c r="UFQ100" s="369"/>
      <c r="UFR100" s="369"/>
      <c r="UFS100" s="369"/>
      <c r="UFT100" s="369"/>
      <c r="UFU100" s="369"/>
      <c r="UFV100" s="369"/>
      <c r="UFW100" s="369"/>
      <c r="UFX100" s="369"/>
      <c r="UFY100" s="369"/>
      <c r="UFZ100" s="369"/>
      <c r="UGA100" s="369"/>
      <c r="UGB100" s="369"/>
      <c r="UGC100" s="369"/>
      <c r="UGD100" s="369"/>
      <c r="UGE100" s="369"/>
      <c r="UGF100" s="369"/>
      <c r="UGG100" s="369"/>
      <c r="UGH100" s="369"/>
      <c r="UGI100" s="369"/>
      <c r="UGJ100" s="369"/>
      <c r="UGK100" s="369"/>
      <c r="UGL100" s="369"/>
      <c r="UGM100" s="369"/>
      <c r="UGN100" s="369"/>
      <c r="UGO100" s="369"/>
      <c r="UGP100" s="369"/>
      <c r="UGQ100" s="369"/>
      <c r="UGR100" s="369"/>
      <c r="UGS100" s="369"/>
      <c r="UGT100" s="369"/>
      <c r="UGU100" s="369"/>
      <c r="UGV100" s="369"/>
      <c r="UGW100" s="369"/>
      <c r="UGX100" s="369"/>
      <c r="UGY100" s="369"/>
      <c r="UGZ100" s="369"/>
      <c r="UHA100" s="369"/>
      <c r="UHB100" s="369"/>
      <c r="UHC100" s="369"/>
      <c r="UHD100" s="369"/>
      <c r="UHE100" s="369"/>
      <c r="UHF100" s="369"/>
      <c r="UHG100" s="369"/>
      <c r="UHH100" s="369"/>
      <c r="UHI100" s="369"/>
      <c r="UHJ100" s="369"/>
      <c r="UHK100" s="369"/>
      <c r="UHL100" s="369"/>
      <c r="UHM100" s="369"/>
      <c r="UHN100" s="369"/>
      <c r="UHO100" s="369"/>
      <c r="UHP100" s="369"/>
      <c r="UHQ100" s="369"/>
      <c r="UHR100" s="369"/>
      <c r="UHS100" s="369"/>
      <c r="UHT100" s="369"/>
      <c r="UHU100" s="369"/>
      <c r="UHV100" s="369"/>
      <c r="UHW100" s="369"/>
      <c r="UHX100" s="369"/>
      <c r="UHY100" s="369"/>
      <c r="UHZ100" s="369"/>
      <c r="UIA100" s="369"/>
      <c r="UIB100" s="369"/>
      <c r="UIC100" s="369"/>
      <c r="UID100" s="369"/>
      <c r="UIE100" s="369"/>
      <c r="UIF100" s="369"/>
      <c r="UIG100" s="369"/>
      <c r="UIH100" s="369"/>
      <c r="UII100" s="369"/>
      <c r="UIJ100" s="369"/>
      <c r="UIK100" s="369"/>
      <c r="UIL100" s="369"/>
      <c r="UIM100" s="369"/>
      <c r="UIN100" s="369"/>
      <c r="UIO100" s="369"/>
      <c r="UIP100" s="369"/>
      <c r="UIQ100" s="369"/>
      <c r="UIR100" s="369"/>
      <c r="UIS100" s="369"/>
      <c r="UIT100" s="369"/>
      <c r="UIU100" s="369"/>
      <c r="UIV100" s="369"/>
      <c r="UIW100" s="369"/>
      <c r="UIX100" s="369"/>
      <c r="UIY100" s="369"/>
      <c r="UIZ100" s="369"/>
      <c r="UJA100" s="369"/>
      <c r="UJB100" s="369"/>
      <c r="UJC100" s="369"/>
      <c r="UJD100" s="369"/>
      <c r="UJE100" s="369"/>
      <c r="UJF100" s="369"/>
      <c r="UJG100" s="369"/>
      <c r="UJH100" s="369"/>
      <c r="UJI100" s="369"/>
      <c r="UJJ100" s="369"/>
      <c r="UJK100" s="369"/>
      <c r="UJL100" s="369"/>
      <c r="UJM100" s="369"/>
      <c r="UJN100" s="369"/>
      <c r="UJO100" s="369"/>
      <c r="UJP100" s="369"/>
      <c r="UJQ100" s="369"/>
      <c r="UJR100" s="369"/>
      <c r="UJS100" s="369"/>
      <c r="UJT100" s="369"/>
      <c r="UJU100" s="369"/>
      <c r="UJV100" s="369"/>
      <c r="UJW100" s="369"/>
      <c r="UJX100" s="369"/>
      <c r="UJY100" s="369"/>
      <c r="UJZ100" s="369"/>
      <c r="UKA100" s="369"/>
      <c r="UKB100" s="369"/>
      <c r="UKC100" s="369"/>
      <c r="UKD100" s="369"/>
      <c r="UKE100" s="369"/>
      <c r="UKF100" s="369"/>
      <c r="UKG100" s="369"/>
      <c r="UKH100" s="369"/>
      <c r="UKI100" s="369"/>
      <c r="UKJ100" s="369"/>
      <c r="UKK100" s="369"/>
      <c r="UKL100" s="369"/>
      <c r="UKM100" s="369"/>
      <c r="UKN100" s="369"/>
      <c r="UKO100" s="369"/>
      <c r="UKP100" s="369"/>
      <c r="UKQ100" s="369"/>
      <c r="UKR100" s="369"/>
      <c r="UKS100" s="369"/>
      <c r="UKT100" s="369"/>
      <c r="UKU100" s="369"/>
      <c r="UKV100" s="369"/>
      <c r="UKW100" s="369"/>
      <c r="UKX100" s="369"/>
      <c r="UKY100" s="369"/>
      <c r="UKZ100" s="369"/>
      <c r="ULA100" s="369"/>
      <c r="ULB100" s="369"/>
      <c r="ULC100" s="369"/>
      <c r="ULD100" s="369"/>
      <c r="ULE100" s="369"/>
      <c r="ULF100" s="369"/>
      <c r="ULG100" s="369"/>
      <c r="ULH100" s="369"/>
      <c r="ULI100" s="369"/>
      <c r="ULJ100" s="369"/>
      <c r="ULK100" s="369"/>
      <c r="ULL100" s="369"/>
      <c r="ULM100" s="369"/>
      <c r="ULN100" s="369"/>
      <c r="ULO100" s="369"/>
      <c r="ULP100" s="369"/>
      <c r="ULQ100" s="369"/>
      <c r="ULR100" s="369"/>
      <c r="ULS100" s="369"/>
      <c r="ULT100" s="369"/>
      <c r="ULU100" s="369"/>
      <c r="ULV100" s="369"/>
      <c r="ULW100" s="369"/>
      <c r="ULX100" s="369"/>
      <c r="ULY100" s="369"/>
      <c r="ULZ100" s="369"/>
      <c r="UMA100" s="369"/>
      <c r="UMB100" s="369"/>
      <c r="UMC100" s="369"/>
      <c r="UMD100" s="369"/>
      <c r="UME100" s="369"/>
      <c r="UMF100" s="369"/>
      <c r="UMG100" s="369"/>
      <c r="UMH100" s="369"/>
      <c r="UMI100" s="369"/>
      <c r="UMJ100" s="369"/>
      <c r="UMK100" s="369"/>
      <c r="UML100" s="369"/>
      <c r="UMM100" s="369"/>
      <c r="UMN100" s="369"/>
      <c r="UMO100" s="369"/>
      <c r="UMP100" s="369"/>
      <c r="UMQ100" s="369"/>
      <c r="UMR100" s="369"/>
      <c r="UMS100" s="369"/>
      <c r="UMT100" s="369"/>
      <c r="UMU100" s="369"/>
      <c r="UMV100" s="369"/>
      <c r="UMW100" s="369"/>
      <c r="UMX100" s="369"/>
      <c r="UMY100" s="369"/>
      <c r="UMZ100" s="369"/>
      <c r="UNA100" s="369"/>
      <c r="UNB100" s="369"/>
      <c r="UNC100" s="369"/>
      <c r="UND100" s="369"/>
      <c r="UNE100" s="369"/>
      <c r="UNF100" s="369"/>
      <c r="UNG100" s="369"/>
      <c r="UNH100" s="369"/>
      <c r="UNI100" s="369"/>
      <c r="UNJ100" s="369"/>
      <c r="UNK100" s="369"/>
      <c r="UNL100" s="369"/>
      <c r="UNM100" s="369"/>
      <c r="UNN100" s="369"/>
      <c r="UNO100" s="369"/>
      <c r="UNP100" s="369"/>
      <c r="UNQ100" s="369"/>
      <c r="UNR100" s="369"/>
      <c r="UNS100" s="369"/>
      <c r="UNT100" s="369"/>
      <c r="UNU100" s="369"/>
      <c r="UNV100" s="369"/>
      <c r="UNW100" s="369"/>
      <c r="UNX100" s="369"/>
      <c r="UNY100" s="369"/>
      <c r="UNZ100" s="369"/>
      <c r="UOA100" s="369"/>
      <c r="UOB100" s="369"/>
      <c r="UOC100" s="369"/>
      <c r="UOD100" s="369"/>
      <c r="UOE100" s="369"/>
      <c r="UOF100" s="369"/>
      <c r="UOG100" s="369"/>
      <c r="UOH100" s="369"/>
      <c r="UOI100" s="369"/>
      <c r="UOJ100" s="369"/>
      <c r="UOK100" s="369"/>
      <c r="UOL100" s="369"/>
      <c r="UOM100" s="369"/>
      <c r="UON100" s="369"/>
      <c r="UOO100" s="369"/>
      <c r="UOP100" s="369"/>
      <c r="UOQ100" s="369"/>
      <c r="UOR100" s="369"/>
      <c r="UOS100" s="369"/>
      <c r="UOT100" s="369"/>
      <c r="UOU100" s="369"/>
      <c r="UOV100" s="369"/>
      <c r="UOW100" s="369"/>
      <c r="UOX100" s="369"/>
      <c r="UOY100" s="369"/>
      <c r="UOZ100" s="369"/>
      <c r="UPA100" s="369"/>
      <c r="UPB100" s="369"/>
      <c r="UPC100" s="369"/>
      <c r="UPD100" s="369"/>
      <c r="UPE100" s="369"/>
      <c r="UPF100" s="369"/>
      <c r="UPG100" s="369"/>
      <c r="UPH100" s="369"/>
      <c r="UPI100" s="369"/>
      <c r="UPJ100" s="369"/>
      <c r="UPK100" s="369"/>
      <c r="UPL100" s="369"/>
      <c r="UPM100" s="369"/>
      <c r="UPN100" s="369"/>
      <c r="UPO100" s="369"/>
      <c r="UPP100" s="369"/>
      <c r="UPQ100" s="369"/>
      <c r="UPR100" s="369"/>
      <c r="UPS100" s="369"/>
      <c r="UPT100" s="369"/>
      <c r="UPU100" s="369"/>
      <c r="UPV100" s="369"/>
      <c r="UPW100" s="369"/>
      <c r="UPX100" s="369"/>
      <c r="UPY100" s="369"/>
      <c r="UPZ100" s="369"/>
      <c r="UQA100" s="369"/>
      <c r="UQB100" s="369"/>
      <c r="UQC100" s="369"/>
      <c r="UQD100" s="369"/>
      <c r="UQE100" s="369"/>
      <c r="UQF100" s="369"/>
      <c r="UQG100" s="369"/>
      <c r="UQH100" s="369"/>
      <c r="UQI100" s="369"/>
      <c r="UQJ100" s="369"/>
      <c r="UQK100" s="369"/>
      <c r="UQL100" s="369"/>
      <c r="UQM100" s="369"/>
      <c r="UQN100" s="369"/>
      <c r="UQO100" s="369"/>
      <c r="UQP100" s="369"/>
      <c r="UQQ100" s="369"/>
      <c r="UQR100" s="369"/>
      <c r="UQS100" s="369"/>
      <c r="UQT100" s="369"/>
      <c r="UQU100" s="369"/>
      <c r="UQV100" s="369"/>
      <c r="UQW100" s="369"/>
      <c r="UQX100" s="369"/>
      <c r="UQY100" s="369"/>
      <c r="UQZ100" s="369"/>
      <c r="URA100" s="369"/>
      <c r="URB100" s="369"/>
      <c r="URC100" s="369"/>
      <c r="URD100" s="369"/>
      <c r="URE100" s="369"/>
      <c r="URF100" s="369"/>
      <c r="URG100" s="369"/>
      <c r="URH100" s="369"/>
      <c r="URI100" s="369"/>
      <c r="URJ100" s="369"/>
      <c r="URK100" s="369"/>
      <c r="URL100" s="369"/>
      <c r="URM100" s="369"/>
      <c r="URN100" s="369"/>
      <c r="URO100" s="369"/>
      <c r="URP100" s="369"/>
      <c r="URQ100" s="369"/>
      <c r="URR100" s="369"/>
      <c r="URS100" s="369"/>
      <c r="URT100" s="369"/>
      <c r="URU100" s="369"/>
      <c r="URV100" s="369"/>
      <c r="URW100" s="369"/>
      <c r="URX100" s="369"/>
      <c r="URY100" s="369"/>
      <c r="URZ100" s="369"/>
      <c r="USA100" s="369"/>
      <c r="USB100" s="369"/>
      <c r="USC100" s="369"/>
      <c r="USD100" s="369"/>
      <c r="USE100" s="369"/>
      <c r="USF100" s="369"/>
      <c r="USG100" s="369"/>
      <c r="USH100" s="369"/>
      <c r="USI100" s="369"/>
      <c r="USJ100" s="369"/>
      <c r="USK100" s="369"/>
      <c r="USL100" s="369"/>
      <c r="USM100" s="369"/>
      <c r="USN100" s="369"/>
      <c r="USO100" s="369"/>
      <c r="USP100" s="369"/>
      <c r="USQ100" s="369"/>
      <c r="USR100" s="369"/>
      <c r="USS100" s="369"/>
      <c r="UST100" s="369"/>
      <c r="USU100" s="369"/>
      <c r="USV100" s="369"/>
      <c r="USW100" s="369"/>
      <c r="USX100" s="369"/>
      <c r="USY100" s="369"/>
      <c r="USZ100" s="369"/>
      <c r="UTA100" s="369"/>
      <c r="UTB100" s="369"/>
      <c r="UTC100" s="369"/>
      <c r="UTD100" s="369"/>
      <c r="UTE100" s="369"/>
      <c r="UTF100" s="369"/>
      <c r="UTG100" s="369"/>
      <c r="UTH100" s="369"/>
      <c r="UTI100" s="369"/>
      <c r="UTJ100" s="369"/>
      <c r="UTK100" s="369"/>
      <c r="UTL100" s="369"/>
      <c r="UTM100" s="369"/>
      <c r="UTN100" s="369"/>
      <c r="UTO100" s="369"/>
      <c r="UTP100" s="369"/>
      <c r="UTQ100" s="369"/>
      <c r="UTR100" s="369"/>
      <c r="UTS100" s="369"/>
      <c r="UTT100" s="369"/>
      <c r="UTU100" s="369"/>
      <c r="UTV100" s="369"/>
      <c r="UTW100" s="369"/>
      <c r="UTX100" s="369"/>
      <c r="UTY100" s="369"/>
      <c r="UTZ100" s="369"/>
      <c r="UUA100" s="369"/>
      <c r="UUB100" s="369"/>
      <c r="UUC100" s="369"/>
      <c r="UUD100" s="369"/>
      <c r="UUE100" s="369"/>
      <c r="UUF100" s="369"/>
      <c r="UUG100" s="369"/>
      <c r="UUH100" s="369"/>
      <c r="UUI100" s="369"/>
      <c r="UUJ100" s="369"/>
      <c r="UUK100" s="369"/>
      <c r="UUL100" s="369"/>
      <c r="UUM100" s="369"/>
      <c r="UUN100" s="369"/>
      <c r="UUO100" s="369"/>
      <c r="UUP100" s="369"/>
      <c r="UUQ100" s="369"/>
      <c r="UUR100" s="369"/>
      <c r="UUS100" s="369"/>
      <c r="UUT100" s="369"/>
      <c r="UUU100" s="369"/>
      <c r="UUV100" s="369"/>
      <c r="UUW100" s="369"/>
      <c r="UUX100" s="369"/>
      <c r="UUY100" s="369"/>
      <c r="UUZ100" s="369"/>
      <c r="UVA100" s="369"/>
      <c r="UVB100" s="369"/>
      <c r="UVC100" s="369"/>
      <c r="UVD100" s="369"/>
      <c r="UVE100" s="369"/>
      <c r="UVF100" s="369"/>
      <c r="UVG100" s="369"/>
      <c r="UVH100" s="369"/>
      <c r="UVI100" s="369"/>
      <c r="UVJ100" s="369"/>
      <c r="UVK100" s="369"/>
      <c r="UVL100" s="369"/>
      <c r="UVM100" s="369"/>
      <c r="UVN100" s="369"/>
      <c r="UVO100" s="369"/>
      <c r="UVP100" s="369"/>
      <c r="UVQ100" s="369"/>
      <c r="UVR100" s="369"/>
      <c r="UVS100" s="369"/>
      <c r="UVT100" s="369"/>
      <c r="UVU100" s="369"/>
      <c r="UVV100" s="369"/>
      <c r="UVW100" s="369"/>
      <c r="UVX100" s="369"/>
      <c r="UVY100" s="369"/>
      <c r="UVZ100" s="369"/>
      <c r="UWA100" s="369"/>
      <c r="UWB100" s="369"/>
      <c r="UWC100" s="369"/>
      <c r="UWD100" s="369"/>
      <c r="UWE100" s="369"/>
      <c r="UWF100" s="369"/>
      <c r="UWG100" s="369"/>
      <c r="UWH100" s="369"/>
      <c r="UWI100" s="369"/>
      <c r="UWJ100" s="369"/>
      <c r="UWK100" s="369"/>
      <c r="UWL100" s="369"/>
      <c r="UWM100" s="369"/>
      <c r="UWN100" s="369"/>
      <c r="UWO100" s="369"/>
      <c r="UWP100" s="369"/>
      <c r="UWQ100" s="369"/>
      <c r="UWR100" s="369"/>
      <c r="UWS100" s="369"/>
      <c r="UWT100" s="369"/>
      <c r="UWU100" s="369"/>
      <c r="UWV100" s="369"/>
      <c r="UWW100" s="369"/>
      <c r="UWX100" s="369"/>
      <c r="UWY100" s="369"/>
      <c r="UWZ100" s="369"/>
      <c r="UXA100" s="369"/>
      <c r="UXB100" s="369"/>
      <c r="UXC100" s="369"/>
      <c r="UXD100" s="369"/>
      <c r="UXE100" s="369"/>
      <c r="UXF100" s="369"/>
      <c r="UXG100" s="369"/>
      <c r="UXH100" s="369"/>
      <c r="UXI100" s="369"/>
      <c r="UXJ100" s="369"/>
      <c r="UXK100" s="369"/>
      <c r="UXL100" s="369"/>
      <c r="UXM100" s="369"/>
      <c r="UXN100" s="369"/>
      <c r="UXO100" s="369"/>
      <c r="UXP100" s="369"/>
      <c r="UXQ100" s="369"/>
      <c r="UXR100" s="369"/>
      <c r="UXS100" s="369"/>
      <c r="UXT100" s="369"/>
      <c r="UXU100" s="369"/>
      <c r="UXV100" s="369"/>
      <c r="UXW100" s="369"/>
      <c r="UXX100" s="369"/>
      <c r="UXY100" s="369"/>
      <c r="UXZ100" s="369"/>
      <c r="UYA100" s="369"/>
      <c r="UYB100" s="369"/>
      <c r="UYC100" s="369"/>
      <c r="UYD100" s="369"/>
      <c r="UYE100" s="369"/>
      <c r="UYF100" s="369"/>
      <c r="UYG100" s="369"/>
      <c r="UYH100" s="369"/>
      <c r="UYI100" s="369"/>
      <c r="UYJ100" s="369"/>
      <c r="UYK100" s="369"/>
      <c r="UYL100" s="369"/>
      <c r="UYM100" s="369"/>
      <c r="UYN100" s="369"/>
      <c r="UYO100" s="369"/>
      <c r="UYP100" s="369"/>
      <c r="UYQ100" s="369"/>
      <c r="UYR100" s="369"/>
      <c r="UYS100" s="369"/>
      <c r="UYT100" s="369"/>
      <c r="UYU100" s="369"/>
      <c r="UYV100" s="369"/>
      <c r="UYW100" s="369"/>
      <c r="UYX100" s="369"/>
      <c r="UYY100" s="369"/>
      <c r="UYZ100" s="369"/>
      <c r="UZA100" s="369"/>
      <c r="UZB100" s="369"/>
      <c r="UZC100" s="369"/>
      <c r="UZD100" s="369"/>
      <c r="UZE100" s="369"/>
      <c r="UZF100" s="369"/>
      <c r="UZG100" s="369"/>
      <c r="UZH100" s="369"/>
      <c r="UZI100" s="369"/>
      <c r="UZJ100" s="369"/>
      <c r="UZK100" s="369"/>
      <c r="UZL100" s="369"/>
      <c r="UZM100" s="369"/>
      <c r="UZN100" s="369"/>
      <c r="UZO100" s="369"/>
      <c r="UZP100" s="369"/>
      <c r="UZQ100" s="369"/>
      <c r="UZR100" s="369"/>
      <c r="UZS100" s="369"/>
      <c r="UZT100" s="369"/>
      <c r="UZU100" s="369"/>
      <c r="UZV100" s="369"/>
      <c r="UZW100" s="369"/>
      <c r="UZX100" s="369"/>
      <c r="UZY100" s="369"/>
      <c r="UZZ100" s="369"/>
      <c r="VAA100" s="369"/>
      <c r="VAB100" s="369"/>
      <c r="VAC100" s="369"/>
      <c r="VAD100" s="369"/>
      <c r="VAE100" s="369"/>
      <c r="VAF100" s="369"/>
      <c r="VAG100" s="369"/>
      <c r="VAH100" s="369"/>
      <c r="VAI100" s="369"/>
      <c r="VAJ100" s="369"/>
      <c r="VAK100" s="369"/>
      <c r="VAL100" s="369"/>
      <c r="VAM100" s="369"/>
      <c r="VAN100" s="369"/>
      <c r="VAO100" s="369"/>
      <c r="VAP100" s="369"/>
      <c r="VAQ100" s="369"/>
      <c r="VAR100" s="369"/>
      <c r="VAS100" s="369"/>
      <c r="VAT100" s="369"/>
      <c r="VAU100" s="369"/>
      <c r="VAV100" s="369"/>
      <c r="VAW100" s="369"/>
      <c r="VAX100" s="369"/>
      <c r="VAY100" s="369"/>
      <c r="VAZ100" s="369"/>
      <c r="VBA100" s="369"/>
      <c r="VBB100" s="369"/>
      <c r="VBC100" s="369"/>
      <c r="VBD100" s="369"/>
      <c r="VBE100" s="369"/>
      <c r="VBF100" s="369"/>
      <c r="VBG100" s="369"/>
      <c r="VBH100" s="369"/>
      <c r="VBI100" s="369"/>
      <c r="VBJ100" s="369"/>
      <c r="VBK100" s="369"/>
      <c r="VBL100" s="369"/>
      <c r="VBM100" s="369"/>
      <c r="VBN100" s="369"/>
      <c r="VBO100" s="369"/>
      <c r="VBP100" s="369"/>
      <c r="VBQ100" s="369"/>
      <c r="VBR100" s="369"/>
      <c r="VBS100" s="369"/>
      <c r="VBT100" s="369"/>
      <c r="VBU100" s="369"/>
      <c r="VBV100" s="369"/>
      <c r="VBW100" s="369"/>
      <c r="VBX100" s="369"/>
      <c r="VBY100" s="369"/>
      <c r="VBZ100" s="369"/>
      <c r="VCA100" s="369"/>
      <c r="VCB100" s="369"/>
      <c r="VCC100" s="369"/>
      <c r="VCD100" s="369"/>
      <c r="VCE100" s="369"/>
      <c r="VCF100" s="369"/>
      <c r="VCG100" s="369"/>
      <c r="VCH100" s="369"/>
      <c r="VCI100" s="369"/>
      <c r="VCJ100" s="369"/>
      <c r="VCK100" s="369"/>
      <c r="VCL100" s="369"/>
      <c r="VCM100" s="369"/>
      <c r="VCN100" s="369"/>
      <c r="VCO100" s="369"/>
      <c r="VCP100" s="369"/>
      <c r="VCQ100" s="369"/>
      <c r="VCR100" s="369"/>
      <c r="VCS100" s="369"/>
      <c r="VCT100" s="369"/>
      <c r="VCU100" s="369"/>
      <c r="VCV100" s="369"/>
      <c r="VCW100" s="369"/>
      <c r="VCX100" s="369"/>
      <c r="VCY100" s="369"/>
      <c r="VCZ100" s="369"/>
      <c r="VDA100" s="369"/>
      <c r="VDB100" s="369"/>
      <c r="VDC100" s="369"/>
      <c r="VDD100" s="369"/>
      <c r="VDE100" s="369"/>
      <c r="VDF100" s="369"/>
      <c r="VDG100" s="369"/>
      <c r="VDH100" s="369"/>
      <c r="VDI100" s="369"/>
      <c r="VDJ100" s="369"/>
      <c r="VDK100" s="369"/>
      <c r="VDL100" s="369"/>
      <c r="VDM100" s="369"/>
      <c r="VDN100" s="369"/>
      <c r="VDO100" s="369"/>
      <c r="VDP100" s="369"/>
      <c r="VDQ100" s="369"/>
      <c r="VDR100" s="369"/>
      <c r="VDS100" s="369"/>
      <c r="VDT100" s="369"/>
      <c r="VDU100" s="369"/>
      <c r="VDV100" s="369"/>
      <c r="VDW100" s="369"/>
      <c r="VDX100" s="369"/>
      <c r="VDY100" s="369"/>
      <c r="VDZ100" s="369"/>
      <c r="VEA100" s="369"/>
      <c r="VEB100" s="369"/>
      <c r="VEC100" s="369"/>
      <c r="VED100" s="369"/>
      <c r="VEE100" s="369"/>
      <c r="VEF100" s="369"/>
      <c r="VEG100" s="369"/>
      <c r="VEH100" s="369"/>
      <c r="VEI100" s="369"/>
      <c r="VEJ100" s="369"/>
      <c r="VEK100" s="369"/>
      <c r="VEL100" s="369"/>
      <c r="VEM100" s="369"/>
      <c r="VEN100" s="369"/>
      <c r="VEO100" s="369"/>
      <c r="VEP100" s="369"/>
      <c r="VEQ100" s="369"/>
      <c r="VER100" s="369"/>
      <c r="VES100" s="369"/>
      <c r="VET100" s="369"/>
      <c r="VEU100" s="369"/>
      <c r="VEV100" s="369"/>
      <c r="VEW100" s="369"/>
      <c r="VEX100" s="369"/>
      <c r="VEY100" s="369"/>
      <c r="VEZ100" s="369"/>
      <c r="VFA100" s="369"/>
      <c r="VFB100" s="369"/>
      <c r="VFC100" s="369"/>
      <c r="VFD100" s="369"/>
      <c r="VFE100" s="369"/>
      <c r="VFF100" s="369"/>
      <c r="VFG100" s="369"/>
      <c r="VFH100" s="369"/>
      <c r="VFI100" s="369"/>
      <c r="VFJ100" s="369"/>
      <c r="VFK100" s="369"/>
      <c r="VFL100" s="369"/>
      <c r="VFM100" s="369"/>
      <c r="VFN100" s="369"/>
      <c r="VFO100" s="369"/>
      <c r="VFP100" s="369"/>
      <c r="VFQ100" s="369"/>
      <c r="VFR100" s="369"/>
      <c r="VFS100" s="369"/>
      <c r="VFT100" s="369"/>
      <c r="VFU100" s="369"/>
      <c r="VFV100" s="369"/>
      <c r="VFW100" s="369"/>
      <c r="VFX100" s="369"/>
      <c r="VFY100" s="369"/>
      <c r="VFZ100" s="369"/>
      <c r="VGA100" s="369"/>
      <c r="VGB100" s="369"/>
      <c r="VGC100" s="369"/>
      <c r="VGD100" s="369"/>
      <c r="VGE100" s="369"/>
      <c r="VGF100" s="369"/>
      <c r="VGG100" s="369"/>
      <c r="VGH100" s="369"/>
      <c r="VGI100" s="369"/>
      <c r="VGJ100" s="369"/>
      <c r="VGK100" s="369"/>
      <c r="VGL100" s="369"/>
      <c r="VGM100" s="369"/>
      <c r="VGN100" s="369"/>
      <c r="VGO100" s="369"/>
      <c r="VGP100" s="369"/>
      <c r="VGQ100" s="369"/>
      <c r="VGR100" s="369"/>
      <c r="VGS100" s="369"/>
      <c r="VGT100" s="369"/>
      <c r="VGU100" s="369"/>
      <c r="VGV100" s="369"/>
      <c r="VGW100" s="369"/>
      <c r="VGX100" s="369"/>
      <c r="VGY100" s="369"/>
      <c r="VGZ100" s="369"/>
      <c r="VHA100" s="369"/>
      <c r="VHB100" s="369"/>
      <c r="VHC100" s="369"/>
      <c r="VHD100" s="369"/>
      <c r="VHE100" s="369"/>
      <c r="VHF100" s="369"/>
      <c r="VHG100" s="369"/>
      <c r="VHH100" s="369"/>
      <c r="VHI100" s="369"/>
      <c r="VHJ100" s="369"/>
      <c r="VHK100" s="369"/>
      <c r="VHL100" s="369"/>
      <c r="VHM100" s="369"/>
      <c r="VHN100" s="369"/>
      <c r="VHO100" s="369"/>
      <c r="VHP100" s="369"/>
      <c r="VHQ100" s="369"/>
      <c r="VHR100" s="369"/>
      <c r="VHS100" s="369"/>
      <c r="VHT100" s="369"/>
      <c r="VHU100" s="369"/>
      <c r="VHV100" s="369"/>
      <c r="VHW100" s="369"/>
      <c r="VHX100" s="369"/>
      <c r="VHY100" s="369"/>
      <c r="VHZ100" s="369"/>
      <c r="VIA100" s="369"/>
      <c r="VIB100" s="369"/>
      <c r="VIC100" s="369"/>
      <c r="VID100" s="369"/>
      <c r="VIE100" s="369"/>
      <c r="VIF100" s="369"/>
      <c r="VIG100" s="369"/>
      <c r="VIH100" s="369"/>
      <c r="VII100" s="369"/>
      <c r="VIJ100" s="369"/>
      <c r="VIK100" s="369"/>
      <c r="VIL100" s="369"/>
      <c r="VIM100" s="369"/>
      <c r="VIN100" s="369"/>
      <c r="VIO100" s="369"/>
      <c r="VIP100" s="369"/>
      <c r="VIQ100" s="369"/>
      <c r="VIR100" s="369"/>
      <c r="VIS100" s="369"/>
      <c r="VIT100" s="369"/>
      <c r="VIU100" s="369"/>
      <c r="VIV100" s="369"/>
      <c r="VIW100" s="369"/>
      <c r="VIX100" s="369"/>
      <c r="VIY100" s="369"/>
      <c r="VIZ100" s="369"/>
      <c r="VJA100" s="369"/>
      <c r="VJB100" s="369"/>
      <c r="VJC100" s="369"/>
      <c r="VJD100" s="369"/>
      <c r="VJE100" s="369"/>
      <c r="VJF100" s="369"/>
      <c r="VJG100" s="369"/>
      <c r="VJH100" s="369"/>
      <c r="VJI100" s="369"/>
      <c r="VJJ100" s="369"/>
      <c r="VJK100" s="369"/>
      <c r="VJL100" s="369"/>
      <c r="VJM100" s="369"/>
      <c r="VJN100" s="369"/>
      <c r="VJO100" s="369"/>
      <c r="VJP100" s="369"/>
      <c r="VJQ100" s="369"/>
      <c r="VJR100" s="369"/>
      <c r="VJS100" s="369"/>
      <c r="VJT100" s="369"/>
      <c r="VJU100" s="369"/>
      <c r="VJV100" s="369"/>
      <c r="VJW100" s="369"/>
      <c r="VJX100" s="369"/>
      <c r="VJY100" s="369"/>
      <c r="VJZ100" s="369"/>
      <c r="VKA100" s="369"/>
      <c r="VKB100" s="369"/>
      <c r="VKC100" s="369"/>
      <c r="VKD100" s="369"/>
      <c r="VKE100" s="369"/>
      <c r="VKF100" s="369"/>
      <c r="VKG100" s="369"/>
      <c r="VKH100" s="369"/>
      <c r="VKI100" s="369"/>
      <c r="VKJ100" s="369"/>
      <c r="VKK100" s="369"/>
      <c r="VKL100" s="369"/>
      <c r="VKM100" s="369"/>
      <c r="VKN100" s="369"/>
      <c r="VKO100" s="369"/>
      <c r="VKP100" s="369"/>
      <c r="VKQ100" s="369"/>
      <c r="VKR100" s="369"/>
      <c r="VKS100" s="369"/>
      <c r="VKT100" s="369"/>
      <c r="VKU100" s="369"/>
      <c r="VKV100" s="369"/>
      <c r="VKW100" s="369"/>
      <c r="VKX100" s="369"/>
      <c r="VKY100" s="369"/>
      <c r="VKZ100" s="369"/>
      <c r="VLA100" s="369"/>
      <c r="VLB100" s="369"/>
      <c r="VLC100" s="369"/>
      <c r="VLD100" s="369"/>
      <c r="VLE100" s="369"/>
      <c r="VLF100" s="369"/>
      <c r="VLG100" s="369"/>
      <c r="VLH100" s="369"/>
      <c r="VLI100" s="369"/>
      <c r="VLJ100" s="369"/>
      <c r="VLK100" s="369"/>
      <c r="VLL100" s="369"/>
      <c r="VLM100" s="369"/>
      <c r="VLN100" s="369"/>
      <c r="VLO100" s="369"/>
      <c r="VLP100" s="369"/>
      <c r="VLQ100" s="369"/>
      <c r="VLR100" s="369"/>
      <c r="VLS100" s="369"/>
      <c r="VLT100" s="369"/>
      <c r="VLU100" s="369"/>
      <c r="VLV100" s="369"/>
      <c r="VLW100" s="369"/>
      <c r="VLX100" s="369"/>
      <c r="VLY100" s="369"/>
      <c r="VLZ100" s="369"/>
      <c r="VMA100" s="369"/>
      <c r="VMB100" s="369"/>
      <c r="VMC100" s="369"/>
      <c r="VMD100" s="369"/>
      <c r="VME100" s="369"/>
      <c r="VMF100" s="369"/>
      <c r="VMG100" s="369"/>
      <c r="VMH100" s="369"/>
      <c r="VMI100" s="369"/>
      <c r="VMJ100" s="369"/>
      <c r="VMK100" s="369"/>
      <c r="VML100" s="369"/>
      <c r="VMM100" s="369"/>
      <c r="VMN100" s="369"/>
      <c r="VMO100" s="369"/>
      <c r="VMP100" s="369"/>
      <c r="VMQ100" s="369"/>
      <c r="VMR100" s="369"/>
      <c r="VMS100" s="369"/>
      <c r="VMT100" s="369"/>
      <c r="VMU100" s="369"/>
      <c r="VMV100" s="369"/>
      <c r="VMW100" s="369"/>
      <c r="VMX100" s="369"/>
      <c r="VMY100" s="369"/>
      <c r="VMZ100" s="369"/>
      <c r="VNA100" s="369"/>
      <c r="VNB100" s="369"/>
      <c r="VNC100" s="369"/>
      <c r="VND100" s="369"/>
      <c r="VNE100" s="369"/>
      <c r="VNF100" s="369"/>
      <c r="VNG100" s="369"/>
      <c r="VNH100" s="369"/>
      <c r="VNI100" s="369"/>
      <c r="VNJ100" s="369"/>
      <c r="VNK100" s="369"/>
      <c r="VNL100" s="369"/>
      <c r="VNM100" s="369"/>
      <c r="VNN100" s="369"/>
      <c r="VNO100" s="369"/>
      <c r="VNP100" s="369"/>
      <c r="VNQ100" s="369"/>
      <c r="VNR100" s="369"/>
      <c r="VNS100" s="369"/>
      <c r="VNT100" s="369"/>
      <c r="VNU100" s="369"/>
      <c r="VNV100" s="369"/>
      <c r="VNW100" s="369"/>
      <c r="VNX100" s="369"/>
      <c r="VNY100" s="369"/>
      <c r="VNZ100" s="369"/>
      <c r="VOA100" s="369"/>
      <c r="VOB100" s="369"/>
      <c r="VOC100" s="369"/>
      <c r="VOD100" s="369"/>
      <c r="VOE100" s="369"/>
      <c r="VOF100" s="369"/>
      <c r="VOG100" s="369"/>
      <c r="VOH100" s="369"/>
      <c r="VOI100" s="369"/>
      <c r="VOJ100" s="369"/>
      <c r="VOK100" s="369"/>
      <c r="VOL100" s="369"/>
      <c r="VOM100" s="369"/>
      <c r="VON100" s="369"/>
      <c r="VOO100" s="369"/>
      <c r="VOP100" s="369"/>
      <c r="VOQ100" s="369"/>
      <c r="VOR100" s="369"/>
      <c r="VOS100" s="369"/>
      <c r="VOT100" s="369"/>
      <c r="VOU100" s="369"/>
      <c r="VOV100" s="369"/>
      <c r="VOW100" s="369"/>
      <c r="VOX100" s="369"/>
      <c r="VOY100" s="369"/>
      <c r="VOZ100" s="369"/>
      <c r="VPA100" s="369"/>
      <c r="VPB100" s="369"/>
      <c r="VPC100" s="369"/>
      <c r="VPD100" s="369"/>
      <c r="VPE100" s="369"/>
      <c r="VPF100" s="369"/>
      <c r="VPG100" s="369"/>
      <c r="VPH100" s="369"/>
      <c r="VPI100" s="369"/>
      <c r="VPJ100" s="369"/>
      <c r="VPK100" s="369"/>
      <c r="VPL100" s="369"/>
      <c r="VPM100" s="369"/>
      <c r="VPN100" s="369"/>
      <c r="VPO100" s="369"/>
      <c r="VPP100" s="369"/>
      <c r="VPQ100" s="369"/>
      <c r="VPR100" s="369"/>
      <c r="VPS100" s="369"/>
      <c r="VPT100" s="369"/>
      <c r="VPU100" s="369"/>
      <c r="VPV100" s="369"/>
      <c r="VPW100" s="369"/>
      <c r="VPX100" s="369"/>
      <c r="VPY100" s="369"/>
      <c r="VPZ100" s="369"/>
      <c r="VQA100" s="369"/>
      <c r="VQB100" s="369"/>
      <c r="VQC100" s="369"/>
      <c r="VQD100" s="369"/>
      <c r="VQE100" s="369"/>
      <c r="VQF100" s="369"/>
      <c r="VQG100" s="369"/>
      <c r="VQH100" s="369"/>
      <c r="VQI100" s="369"/>
      <c r="VQJ100" s="369"/>
      <c r="VQK100" s="369"/>
      <c r="VQL100" s="369"/>
      <c r="VQM100" s="369"/>
      <c r="VQN100" s="369"/>
      <c r="VQO100" s="369"/>
      <c r="VQP100" s="369"/>
      <c r="VQQ100" s="369"/>
      <c r="VQR100" s="369"/>
      <c r="VQS100" s="369"/>
      <c r="VQT100" s="369"/>
      <c r="VQU100" s="369"/>
      <c r="VQV100" s="369"/>
      <c r="VQW100" s="369"/>
      <c r="VQX100" s="369"/>
      <c r="VQY100" s="369"/>
      <c r="VQZ100" s="369"/>
      <c r="VRA100" s="369"/>
      <c r="VRB100" s="369"/>
      <c r="VRC100" s="369"/>
      <c r="VRD100" s="369"/>
      <c r="VRE100" s="369"/>
      <c r="VRF100" s="369"/>
      <c r="VRG100" s="369"/>
      <c r="VRH100" s="369"/>
      <c r="VRI100" s="369"/>
      <c r="VRJ100" s="369"/>
      <c r="VRK100" s="369"/>
      <c r="VRL100" s="369"/>
      <c r="VRM100" s="369"/>
      <c r="VRN100" s="369"/>
      <c r="VRO100" s="369"/>
      <c r="VRP100" s="369"/>
      <c r="VRQ100" s="369"/>
      <c r="VRR100" s="369"/>
      <c r="VRS100" s="369"/>
      <c r="VRT100" s="369"/>
      <c r="VRU100" s="369"/>
      <c r="VRV100" s="369"/>
      <c r="VRW100" s="369"/>
      <c r="VRX100" s="369"/>
      <c r="VRY100" s="369"/>
      <c r="VRZ100" s="369"/>
      <c r="VSA100" s="369"/>
      <c r="VSB100" s="369"/>
      <c r="VSC100" s="369"/>
      <c r="VSD100" s="369"/>
      <c r="VSE100" s="369"/>
      <c r="VSF100" s="369"/>
      <c r="VSG100" s="369"/>
      <c r="VSH100" s="369"/>
      <c r="VSI100" s="369"/>
      <c r="VSJ100" s="369"/>
      <c r="VSK100" s="369"/>
      <c r="VSL100" s="369"/>
      <c r="VSM100" s="369"/>
      <c r="VSN100" s="369"/>
      <c r="VSO100" s="369"/>
      <c r="VSP100" s="369"/>
      <c r="VSQ100" s="369"/>
      <c r="VSR100" s="369"/>
      <c r="VSS100" s="369"/>
      <c r="VST100" s="369"/>
      <c r="VSU100" s="369"/>
      <c r="VSV100" s="369"/>
      <c r="VSW100" s="369"/>
      <c r="VSX100" s="369"/>
      <c r="VSY100" s="369"/>
      <c r="VSZ100" s="369"/>
      <c r="VTA100" s="369"/>
      <c r="VTB100" s="369"/>
      <c r="VTC100" s="369"/>
      <c r="VTD100" s="369"/>
      <c r="VTE100" s="369"/>
      <c r="VTF100" s="369"/>
      <c r="VTG100" s="369"/>
      <c r="VTH100" s="369"/>
      <c r="VTI100" s="369"/>
      <c r="VTJ100" s="369"/>
      <c r="VTK100" s="369"/>
      <c r="VTL100" s="369"/>
      <c r="VTM100" s="369"/>
      <c r="VTN100" s="369"/>
      <c r="VTO100" s="369"/>
      <c r="VTP100" s="369"/>
      <c r="VTQ100" s="369"/>
      <c r="VTR100" s="369"/>
      <c r="VTS100" s="369"/>
      <c r="VTT100" s="369"/>
      <c r="VTU100" s="369"/>
      <c r="VTV100" s="369"/>
      <c r="VTW100" s="369"/>
      <c r="VTX100" s="369"/>
      <c r="VTY100" s="369"/>
      <c r="VTZ100" s="369"/>
      <c r="VUA100" s="369"/>
      <c r="VUB100" s="369"/>
      <c r="VUC100" s="369"/>
      <c r="VUD100" s="369"/>
      <c r="VUE100" s="369"/>
      <c r="VUF100" s="369"/>
      <c r="VUG100" s="369"/>
      <c r="VUH100" s="369"/>
      <c r="VUI100" s="369"/>
      <c r="VUJ100" s="369"/>
      <c r="VUK100" s="369"/>
      <c r="VUL100" s="369"/>
      <c r="VUM100" s="369"/>
      <c r="VUN100" s="369"/>
      <c r="VUO100" s="369"/>
      <c r="VUP100" s="369"/>
      <c r="VUQ100" s="369"/>
      <c r="VUR100" s="369"/>
      <c r="VUS100" s="369"/>
      <c r="VUT100" s="369"/>
      <c r="VUU100" s="369"/>
      <c r="VUV100" s="369"/>
      <c r="VUW100" s="369"/>
      <c r="VUX100" s="369"/>
      <c r="VUY100" s="369"/>
      <c r="VUZ100" s="369"/>
      <c r="VVA100" s="369"/>
      <c r="VVB100" s="369"/>
      <c r="VVC100" s="369"/>
      <c r="VVD100" s="369"/>
      <c r="VVE100" s="369"/>
      <c r="VVF100" s="369"/>
      <c r="VVG100" s="369"/>
      <c r="VVH100" s="369"/>
      <c r="VVI100" s="369"/>
      <c r="VVJ100" s="369"/>
      <c r="VVK100" s="369"/>
      <c r="VVL100" s="369"/>
      <c r="VVM100" s="369"/>
      <c r="VVN100" s="369"/>
      <c r="VVO100" s="369"/>
      <c r="VVP100" s="369"/>
      <c r="VVQ100" s="369"/>
      <c r="VVR100" s="369"/>
      <c r="VVS100" s="369"/>
      <c r="VVT100" s="369"/>
      <c r="VVU100" s="369"/>
      <c r="VVV100" s="369"/>
      <c r="VVW100" s="369"/>
      <c r="VVX100" s="369"/>
      <c r="VVY100" s="369"/>
      <c r="VVZ100" s="369"/>
      <c r="VWA100" s="369"/>
      <c r="VWB100" s="369"/>
      <c r="VWC100" s="369"/>
      <c r="VWD100" s="369"/>
      <c r="VWE100" s="369"/>
      <c r="VWF100" s="369"/>
      <c r="VWG100" s="369"/>
      <c r="VWH100" s="369"/>
      <c r="VWI100" s="369"/>
      <c r="VWJ100" s="369"/>
      <c r="VWK100" s="369"/>
      <c r="VWL100" s="369"/>
      <c r="VWM100" s="369"/>
      <c r="VWN100" s="369"/>
      <c r="VWO100" s="369"/>
      <c r="VWP100" s="369"/>
      <c r="VWQ100" s="369"/>
      <c r="VWR100" s="369"/>
      <c r="VWS100" s="369"/>
      <c r="VWT100" s="369"/>
      <c r="VWU100" s="369"/>
      <c r="VWV100" s="369"/>
      <c r="VWW100" s="369"/>
      <c r="VWX100" s="369"/>
      <c r="VWY100" s="369"/>
      <c r="VWZ100" s="369"/>
      <c r="VXA100" s="369"/>
      <c r="VXB100" s="369"/>
      <c r="VXC100" s="369"/>
      <c r="VXD100" s="369"/>
      <c r="VXE100" s="369"/>
      <c r="VXF100" s="369"/>
      <c r="VXG100" s="369"/>
      <c r="VXH100" s="369"/>
      <c r="VXI100" s="369"/>
      <c r="VXJ100" s="369"/>
      <c r="VXK100" s="369"/>
      <c r="VXL100" s="369"/>
      <c r="VXM100" s="369"/>
      <c r="VXN100" s="369"/>
      <c r="VXO100" s="369"/>
      <c r="VXP100" s="369"/>
      <c r="VXQ100" s="369"/>
      <c r="VXR100" s="369"/>
      <c r="VXS100" s="369"/>
      <c r="VXT100" s="369"/>
      <c r="VXU100" s="369"/>
      <c r="VXV100" s="369"/>
      <c r="VXW100" s="369"/>
      <c r="VXX100" s="369"/>
      <c r="VXY100" s="369"/>
      <c r="VXZ100" s="369"/>
      <c r="VYA100" s="369"/>
      <c r="VYB100" s="369"/>
      <c r="VYC100" s="369"/>
      <c r="VYD100" s="369"/>
      <c r="VYE100" s="369"/>
      <c r="VYF100" s="369"/>
      <c r="VYG100" s="369"/>
      <c r="VYH100" s="369"/>
      <c r="VYI100" s="369"/>
      <c r="VYJ100" s="369"/>
      <c r="VYK100" s="369"/>
      <c r="VYL100" s="369"/>
      <c r="VYM100" s="369"/>
      <c r="VYN100" s="369"/>
      <c r="VYO100" s="369"/>
      <c r="VYP100" s="369"/>
      <c r="VYQ100" s="369"/>
      <c r="VYR100" s="369"/>
      <c r="VYS100" s="369"/>
      <c r="VYT100" s="369"/>
      <c r="VYU100" s="369"/>
      <c r="VYV100" s="369"/>
      <c r="VYW100" s="369"/>
      <c r="VYX100" s="369"/>
      <c r="VYY100" s="369"/>
      <c r="VYZ100" s="369"/>
      <c r="VZA100" s="369"/>
      <c r="VZB100" s="369"/>
      <c r="VZC100" s="369"/>
      <c r="VZD100" s="369"/>
      <c r="VZE100" s="369"/>
      <c r="VZF100" s="369"/>
      <c r="VZG100" s="369"/>
      <c r="VZH100" s="369"/>
      <c r="VZI100" s="369"/>
      <c r="VZJ100" s="369"/>
      <c r="VZK100" s="369"/>
      <c r="VZL100" s="369"/>
      <c r="VZM100" s="369"/>
      <c r="VZN100" s="369"/>
      <c r="VZO100" s="369"/>
      <c r="VZP100" s="369"/>
      <c r="VZQ100" s="369"/>
      <c r="VZR100" s="369"/>
      <c r="VZS100" s="369"/>
      <c r="VZT100" s="369"/>
      <c r="VZU100" s="369"/>
      <c r="VZV100" s="369"/>
      <c r="VZW100" s="369"/>
      <c r="VZX100" s="369"/>
      <c r="VZY100" s="369"/>
      <c r="VZZ100" s="369"/>
      <c r="WAA100" s="369"/>
      <c r="WAB100" s="369"/>
      <c r="WAC100" s="369"/>
      <c r="WAD100" s="369"/>
      <c r="WAE100" s="369"/>
      <c r="WAF100" s="369"/>
      <c r="WAG100" s="369"/>
      <c r="WAH100" s="369"/>
      <c r="WAI100" s="369"/>
      <c r="WAJ100" s="369"/>
      <c r="WAK100" s="369"/>
      <c r="WAL100" s="369"/>
      <c r="WAM100" s="369"/>
      <c r="WAN100" s="369"/>
      <c r="WAO100" s="369"/>
      <c r="WAP100" s="369"/>
      <c r="WAQ100" s="369"/>
      <c r="WAR100" s="369"/>
      <c r="WAS100" s="369"/>
      <c r="WAT100" s="369"/>
      <c r="WAU100" s="369"/>
      <c r="WAV100" s="369"/>
      <c r="WAW100" s="369"/>
      <c r="WAX100" s="369"/>
      <c r="WAY100" s="369"/>
      <c r="WAZ100" s="369"/>
      <c r="WBA100" s="369"/>
      <c r="WBB100" s="369"/>
      <c r="WBC100" s="369"/>
      <c r="WBD100" s="369"/>
      <c r="WBE100" s="369"/>
      <c r="WBF100" s="369"/>
      <c r="WBG100" s="369"/>
      <c r="WBH100" s="369"/>
      <c r="WBI100" s="369"/>
      <c r="WBJ100" s="369"/>
      <c r="WBK100" s="369"/>
      <c r="WBL100" s="369"/>
      <c r="WBM100" s="369"/>
      <c r="WBN100" s="369"/>
      <c r="WBO100" s="369"/>
      <c r="WBP100" s="369"/>
      <c r="WBQ100" s="369"/>
      <c r="WBR100" s="369"/>
      <c r="WBS100" s="369"/>
      <c r="WBT100" s="369"/>
      <c r="WBU100" s="369"/>
      <c r="WBV100" s="369"/>
      <c r="WBW100" s="369"/>
      <c r="WBX100" s="369"/>
      <c r="WBY100" s="369"/>
      <c r="WBZ100" s="369"/>
      <c r="WCA100" s="369"/>
      <c r="WCB100" s="369"/>
      <c r="WCC100" s="369"/>
      <c r="WCD100" s="369"/>
      <c r="WCE100" s="369"/>
      <c r="WCF100" s="369"/>
      <c r="WCG100" s="369"/>
      <c r="WCH100" s="369"/>
      <c r="WCI100" s="369"/>
      <c r="WCJ100" s="369"/>
      <c r="WCK100" s="369"/>
      <c r="WCL100" s="369"/>
      <c r="WCM100" s="369"/>
      <c r="WCN100" s="369"/>
      <c r="WCO100" s="369"/>
      <c r="WCP100" s="369"/>
      <c r="WCQ100" s="369"/>
      <c r="WCR100" s="369"/>
      <c r="WCS100" s="369"/>
      <c r="WCT100" s="369"/>
      <c r="WCU100" s="369"/>
      <c r="WCV100" s="369"/>
      <c r="WCW100" s="369"/>
      <c r="WCX100" s="369"/>
      <c r="WCY100" s="369"/>
      <c r="WCZ100" s="369"/>
      <c r="WDA100" s="369"/>
      <c r="WDB100" s="369"/>
      <c r="WDC100" s="369"/>
      <c r="WDD100" s="369"/>
      <c r="WDE100" s="369"/>
      <c r="WDF100" s="369"/>
      <c r="WDG100" s="369"/>
      <c r="WDH100" s="369"/>
      <c r="WDI100" s="369"/>
      <c r="WDJ100" s="369"/>
      <c r="WDK100" s="369"/>
      <c r="WDL100" s="369"/>
      <c r="WDM100" s="369"/>
      <c r="WDN100" s="369"/>
      <c r="WDO100" s="369"/>
      <c r="WDP100" s="369"/>
      <c r="WDQ100" s="369"/>
      <c r="WDR100" s="369"/>
      <c r="WDS100" s="369"/>
      <c r="WDT100" s="369"/>
      <c r="WDU100" s="369"/>
      <c r="WDV100" s="369"/>
      <c r="WDW100" s="369"/>
      <c r="WDX100" s="369"/>
      <c r="WDY100" s="369"/>
      <c r="WDZ100" s="369"/>
      <c r="WEA100" s="369"/>
      <c r="WEB100" s="369"/>
      <c r="WEC100" s="369"/>
      <c r="WED100" s="369"/>
      <c r="WEE100" s="369"/>
      <c r="WEF100" s="369"/>
      <c r="WEG100" s="369"/>
      <c r="WEH100" s="369"/>
      <c r="WEI100" s="369"/>
      <c r="WEJ100" s="369"/>
      <c r="WEK100" s="369"/>
      <c r="WEL100" s="369"/>
      <c r="WEM100" s="369"/>
      <c r="WEN100" s="369"/>
      <c r="WEO100" s="369"/>
      <c r="WEP100" s="369"/>
      <c r="WEQ100" s="369"/>
      <c r="WER100" s="369"/>
      <c r="WES100" s="369"/>
      <c r="WET100" s="369"/>
      <c r="WEU100" s="369"/>
      <c r="WEV100" s="369"/>
      <c r="WEW100" s="369"/>
      <c r="WEX100" s="369"/>
      <c r="WEY100" s="369"/>
      <c r="WEZ100" s="369"/>
      <c r="WFA100" s="369"/>
      <c r="WFB100" s="369"/>
      <c r="WFC100" s="369"/>
      <c r="WFD100" s="369"/>
      <c r="WFE100" s="369"/>
      <c r="WFF100" s="369"/>
      <c r="WFG100" s="369"/>
      <c r="WFH100" s="369"/>
      <c r="WFI100" s="369"/>
      <c r="WFJ100" s="369"/>
      <c r="WFK100" s="369"/>
      <c r="WFL100" s="369"/>
      <c r="WFM100" s="369"/>
      <c r="WFN100" s="369"/>
      <c r="WFO100" s="369"/>
      <c r="WFP100" s="369"/>
      <c r="WFQ100" s="369"/>
      <c r="WFR100" s="369"/>
      <c r="WFS100" s="369"/>
      <c r="WFT100" s="369"/>
      <c r="WFU100" s="369"/>
      <c r="WFV100" s="369"/>
      <c r="WFW100" s="369"/>
      <c r="WFX100" s="369"/>
      <c r="WFY100" s="369"/>
      <c r="WFZ100" s="369"/>
      <c r="WGA100" s="369"/>
      <c r="WGB100" s="369"/>
      <c r="WGC100" s="369"/>
      <c r="WGD100" s="369"/>
      <c r="WGE100" s="369"/>
      <c r="WGF100" s="369"/>
      <c r="WGG100" s="369"/>
      <c r="WGH100" s="369"/>
      <c r="WGI100" s="369"/>
      <c r="WGJ100" s="369"/>
      <c r="WGK100" s="369"/>
      <c r="WGL100" s="369"/>
      <c r="WGM100" s="369"/>
      <c r="WGN100" s="369"/>
      <c r="WGO100" s="369"/>
      <c r="WGP100" s="369"/>
      <c r="WGQ100" s="369"/>
      <c r="WGR100" s="369"/>
      <c r="WGS100" s="369"/>
      <c r="WGT100" s="369"/>
      <c r="WGU100" s="369"/>
      <c r="WGV100" s="369"/>
      <c r="WGW100" s="369"/>
      <c r="WGX100" s="369"/>
      <c r="WGY100" s="369"/>
      <c r="WGZ100" s="369"/>
      <c r="WHA100" s="369"/>
      <c r="WHB100" s="369"/>
      <c r="WHC100" s="369"/>
      <c r="WHD100" s="369"/>
      <c r="WHE100" s="369"/>
      <c r="WHF100" s="369"/>
      <c r="WHG100" s="369"/>
      <c r="WHH100" s="369"/>
      <c r="WHI100" s="369"/>
      <c r="WHJ100" s="369"/>
      <c r="WHK100" s="369"/>
      <c r="WHL100" s="369"/>
      <c r="WHM100" s="369"/>
      <c r="WHN100" s="369"/>
      <c r="WHO100" s="369"/>
      <c r="WHP100" s="369"/>
      <c r="WHQ100" s="369"/>
      <c r="WHR100" s="369"/>
      <c r="WHS100" s="369"/>
      <c r="WHT100" s="369"/>
      <c r="WHU100" s="369"/>
      <c r="WHV100" s="369"/>
      <c r="WHW100" s="369"/>
      <c r="WHX100" s="369"/>
      <c r="WHY100" s="369"/>
      <c r="WHZ100" s="369"/>
      <c r="WIA100" s="369"/>
      <c r="WIB100" s="369"/>
      <c r="WIC100" s="369"/>
      <c r="WID100" s="369"/>
      <c r="WIE100" s="369"/>
      <c r="WIF100" s="369"/>
      <c r="WIG100" s="369"/>
      <c r="WIH100" s="369"/>
      <c r="WII100" s="369"/>
      <c r="WIJ100" s="369"/>
      <c r="WIK100" s="369"/>
      <c r="WIL100" s="369"/>
      <c r="WIM100" s="369"/>
      <c r="WIN100" s="369"/>
      <c r="WIO100" s="369"/>
      <c r="WIP100" s="369"/>
      <c r="WIQ100" s="369"/>
      <c r="WIR100" s="369"/>
      <c r="WIS100" s="369"/>
      <c r="WIT100" s="369"/>
      <c r="WIU100" s="369"/>
      <c r="WIV100" s="369"/>
      <c r="WIW100" s="369"/>
      <c r="WIX100" s="369"/>
      <c r="WIY100" s="369"/>
      <c r="WIZ100" s="369"/>
      <c r="WJA100" s="369"/>
      <c r="WJB100" s="369"/>
      <c r="WJC100" s="369"/>
      <c r="WJD100" s="369"/>
      <c r="WJE100" s="369"/>
      <c r="WJF100" s="369"/>
      <c r="WJG100" s="369"/>
      <c r="WJH100" s="369"/>
      <c r="WJI100" s="369"/>
      <c r="WJJ100" s="369"/>
      <c r="WJK100" s="369"/>
      <c r="WJL100" s="369"/>
      <c r="WJM100" s="369"/>
      <c r="WJN100" s="369"/>
      <c r="WJO100" s="369"/>
      <c r="WJP100" s="369"/>
      <c r="WJQ100" s="369"/>
      <c r="WJR100" s="369"/>
      <c r="WJS100" s="369"/>
      <c r="WJT100" s="369"/>
      <c r="WJU100" s="369"/>
      <c r="WJV100" s="369"/>
      <c r="WJW100" s="369"/>
      <c r="WJX100" s="369"/>
      <c r="WJY100" s="369"/>
      <c r="WJZ100" s="369"/>
      <c r="WKA100" s="369"/>
      <c r="WKB100" s="369"/>
      <c r="WKC100" s="369"/>
      <c r="WKD100" s="369"/>
      <c r="WKE100" s="369"/>
      <c r="WKF100" s="369"/>
      <c r="WKG100" s="369"/>
      <c r="WKH100" s="369"/>
      <c r="WKI100" s="369"/>
      <c r="WKJ100" s="369"/>
      <c r="WKK100" s="369"/>
      <c r="WKL100" s="369"/>
      <c r="WKM100" s="369"/>
      <c r="WKN100" s="369"/>
      <c r="WKO100" s="369"/>
      <c r="WKP100" s="369"/>
      <c r="WKQ100" s="369"/>
      <c r="WKR100" s="369"/>
      <c r="WKS100" s="369"/>
      <c r="WKT100" s="369"/>
      <c r="WKU100" s="369"/>
      <c r="WKV100" s="369"/>
      <c r="WKW100" s="369"/>
      <c r="WKX100" s="369"/>
      <c r="WKY100" s="369"/>
      <c r="WKZ100" s="369"/>
      <c r="WLA100" s="369"/>
      <c r="WLB100" s="369"/>
      <c r="WLC100" s="369"/>
      <c r="WLD100" s="369"/>
      <c r="WLE100" s="369"/>
      <c r="WLF100" s="369"/>
      <c r="WLG100" s="369"/>
      <c r="WLH100" s="369"/>
      <c r="WLI100" s="369"/>
      <c r="WLJ100" s="369"/>
      <c r="WLK100" s="369"/>
      <c r="WLL100" s="369"/>
      <c r="WLM100" s="369"/>
      <c r="WLN100" s="369"/>
      <c r="WLO100" s="369"/>
      <c r="WLP100" s="369"/>
      <c r="WLQ100" s="369"/>
      <c r="WLR100" s="369"/>
      <c r="WLS100" s="369"/>
      <c r="WLT100" s="369"/>
      <c r="WLU100" s="369"/>
      <c r="WLV100" s="369"/>
      <c r="WLW100" s="369"/>
      <c r="WLX100" s="369"/>
      <c r="WLY100" s="369"/>
      <c r="WLZ100" s="369"/>
      <c r="WMA100" s="369"/>
      <c r="WMB100" s="369"/>
      <c r="WMC100" s="369"/>
      <c r="WMD100" s="369"/>
      <c r="WME100" s="369"/>
      <c r="WMF100" s="369"/>
      <c r="WMG100" s="369"/>
      <c r="WMH100" s="369"/>
      <c r="WMI100" s="369"/>
      <c r="WMJ100" s="369"/>
      <c r="WMK100" s="369"/>
      <c r="WML100" s="369"/>
      <c r="WMM100" s="369"/>
      <c r="WMN100" s="369"/>
      <c r="WMO100" s="369"/>
      <c r="WMP100" s="369"/>
      <c r="WMQ100" s="369"/>
      <c r="WMR100" s="369"/>
      <c r="WMS100" s="369"/>
      <c r="WMT100" s="369"/>
      <c r="WMU100" s="369"/>
      <c r="WMV100" s="369"/>
      <c r="WMW100" s="369"/>
      <c r="WMX100" s="369"/>
      <c r="WMY100" s="369"/>
      <c r="WMZ100" s="369"/>
      <c r="WNA100" s="369"/>
      <c r="WNB100" s="369"/>
      <c r="WNC100" s="369"/>
      <c r="WND100" s="369"/>
      <c r="WNE100" s="369"/>
      <c r="WNF100" s="369"/>
      <c r="WNG100" s="369"/>
      <c r="WNH100" s="369"/>
      <c r="WNI100" s="369"/>
      <c r="WNJ100" s="369"/>
      <c r="WNK100" s="369"/>
      <c r="WNL100" s="369"/>
      <c r="WNM100" s="369"/>
      <c r="WNN100" s="369"/>
      <c r="WNO100" s="369"/>
      <c r="WNP100" s="369"/>
      <c r="WNQ100" s="369"/>
      <c r="WNR100" s="369"/>
      <c r="WNS100" s="369"/>
      <c r="WNT100" s="369"/>
      <c r="WNU100" s="369"/>
      <c r="WNV100" s="369"/>
      <c r="WNW100" s="369"/>
      <c r="WNX100" s="369"/>
      <c r="WNY100" s="369"/>
      <c r="WNZ100" s="369"/>
      <c r="WOA100" s="369"/>
      <c r="WOB100" s="369"/>
      <c r="WOC100" s="369"/>
      <c r="WOD100" s="369"/>
      <c r="WOE100" s="369"/>
      <c r="WOF100" s="369"/>
      <c r="WOG100" s="369"/>
      <c r="WOH100" s="369"/>
      <c r="WOI100" s="369"/>
      <c r="WOJ100" s="369"/>
      <c r="WOK100" s="369"/>
      <c r="WOL100" s="369"/>
      <c r="WOM100" s="369"/>
      <c r="WON100" s="369"/>
      <c r="WOO100" s="369"/>
      <c r="WOP100" s="369"/>
      <c r="WOQ100" s="369"/>
      <c r="WOR100" s="369"/>
      <c r="WOS100" s="369"/>
      <c r="WOT100" s="369"/>
      <c r="WOU100" s="369"/>
      <c r="WOV100" s="369"/>
      <c r="WOW100" s="369"/>
      <c r="WOX100" s="369"/>
      <c r="WOY100" s="369"/>
      <c r="WOZ100" s="369"/>
      <c r="WPA100" s="369"/>
      <c r="WPB100" s="369"/>
      <c r="WPC100" s="369"/>
      <c r="WPD100" s="369"/>
      <c r="WPE100" s="369"/>
      <c r="WPF100" s="369"/>
      <c r="WPG100" s="369"/>
      <c r="WPH100" s="369"/>
      <c r="WPI100" s="369"/>
      <c r="WPJ100" s="369"/>
      <c r="WPK100" s="369"/>
      <c r="WPL100" s="369"/>
      <c r="WPM100" s="369"/>
      <c r="WPN100" s="369"/>
      <c r="WPO100" s="369"/>
      <c r="WPP100" s="369"/>
      <c r="WPQ100" s="369"/>
      <c r="WPR100" s="369"/>
      <c r="WPS100" s="369"/>
      <c r="WPT100" s="369"/>
      <c r="WPU100" s="369"/>
      <c r="WPV100" s="369"/>
      <c r="WPW100" s="369"/>
      <c r="WPX100" s="369"/>
      <c r="WPY100" s="369"/>
      <c r="WPZ100" s="369"/>
      <c r="WQA100" s="369"/>
      <c r="WQB100" s="369"/>
      <c r="WQC100" s="369"/>
      <c r="WQD100" s="369"/>
      <c r="WQE100" s="369"/>
      <c r="WQF100" s="369"/>
      <c r="WQG100" s="369"/>
      <c r="WQH100" s="369"/>
      <c r="WQI100" s="369"/>
      <c r="WQJ100" s="369"/>
      <c r="WQK100" s="369"/>
      <c r="WQL100" s="369"/>
      <c r="WQM100" s="369"/>
      <c r="WQN100" s="369"/>
      <c r="WQO100" s="369"/>
      <c r="WQP100" s="369"/>
      <c r="WQQ100" s="369"/>
      <c r="WQR100" s="369"/>
      <c r="WQS100" s="369"/>
      <c r="WQT100" s="369"/>
      <c r="WQU100" s="369"/>
      <c r="WQV100" s="369"/>
      <c r="WQW100" s="369"/>
      <c r="WQX100" s="369"/>
      <c r="WQY100" s="369"/>
      <c r="WQZ100" s="369"/>
      <c r="WRA100" s="369"/>
      <c r="WRB100" s="369"/>
      <c r="WRC100" s="369"/>
      <c r="WRD100" s="369"/>
      <c r="WRE100" s="369"/>
      <c r="WRF100" s="369"/>
      <c r="WRG100" s="369"/>
      <c r="WRH100" s="369"/>
      <c r="WRI100" s="369"/>
      <c r="WRJ100" s="369"/>
      <c r="WRK100" s="369"/>
      <c r="WRL100" s="369"/>
      <c r="WRM100" s="369"/>
      <c r="WRN100" s="369"/>
      <c r="WRO100" s="369"/>
      <c r="WRP100" s="369"/>
      <c r="WRQ100" s="369"/>
      <c r="WRR100" s="369"/>
      <c r="WRS100" s="369"/>
      <c r="WRT100" s="369"/>
      <c r="WRU100" s="369"/>
      <c r="WRV100" s="369"/>
      <c r="WRW100" s="369"/>
      <c r="WRX100" s="369"/>
      <c r="WRY100" s="369"/>
      <c r="WRZ100" s="369"/>
      <c r="WSA100" s="369"/>
      <c r="WSB100" s="369"/>
      <c r="WSC100" s="369"/>
      <c r="WSD100" s="369"/>
      <c r="WSE100" s="369"/>
      <c r="WSF100" s="369"/>
      <c r="WSG100" s="369"/>
      <c r="WSH100" s="369"/>
      <c r="WSI100" s="369"/>
      <c r="WSJ100" s="369"/>
      <c r="WSK100" s="369"/>
      <c r="WSL100" s="369"/>
      <c r="WSM100" s="369"/>
      <c r="WSN100" s="369"/>
      <c r="WSO100" s="369"/>
      <c r="WSP100" s="369"/>
      <c r="WSQ100" s="369"/>
      <c r="WSR100" s="369"/>
      <c r="WSS100" s="369"/>
      <c r="WST100" s="369"/>
      <c r="WSU100" s="369"/>
      <c r="WSV100" s="369"/>
      <c r="WSW100" s="369"/>
      <c r="WSX100" s="369"/>
      <c r="WSY100" s="369"/>
      <c r="WSZ100" s="369"/>
      <c r="WTA100" s="369"/>
      <c r="WTB100" s="369"/>
      <c r="WTC100" s="369"/>
      <c r="WTD100" s="369"/>
      <c r="WTE100" s="369"/>
      <c r="WTF100" s="369"/>
      <c r="WTG100" s="369"/>
      <c r="WTH100" s="369"/>
      <c r="WTI100" s="369"/>
      <c r="WTJ100" s="369"/>
      <c r="WTK100" s="369"/>
      <c r="WTL100" s="369"/>
      <c r="WTM100" s="369"/>
      <c r="WTN100" s="369"/>
      <c r="WTO100" s="369"/>
      <c r="WTP100" s="369"/>
      <c r="WTQ100" s="369"/>
      <c r="WTR100" s="369"/>
      <c r="WTS100" s="369"/>
      <c r="WTT100" s="369"/>
      <c r="WTU100" s="369"/>
      <c r="WTV100" s="369"/>
      <c r="WTW100" s="369"/>
      <c r="WTX100" s="369"/>
      <c r="WTY100" s="369"/>
      <c r="WTZ100" s="369"/>
      <c r="WUA100" s="369"/>
      <c r="WUB100" s="369"/>
      <c r="WUC100" s="369"/>
      <c r="WUD100" s="369"/>
      <c r="WUE100" s="369"/>
      <c r="WUF100" s="369"/>
      <c r="WUG100" s="369"/>
      <c r="WUH100" s="369"/>
      <c r="WUI100" s="369"/>
      <c r="WUJ100" s="369"/>
      <c r="WUK100" s="369"/>
      <c r="WUL100" s="369"/>
      <c r="WUM100" s="369"/>
      <c r="WUN100" s="369"/>
      <c r="WUO100" s="369"/>
      <c r="WUP100" s="369"/>
      <c r="WUQ100" s="369"/>
      <c r="WUR100" s="369"/>
      <c r="WUS100" s="369"/>
      <c r="WUT100" s="369"/>
      <c r="WUU100" s="369"/>
      <c r="WUV100" s="369"/>
      <c r="WUW100" s="369"/>
      <c r="WUX100" s="369"/>
      <c r="WUY100" s="369"/>
      <c r="WUZ100" s="369"/>
      <c r="WVA100" s="369"/>
      <c r="WVB100" s="369"/>
      <c r="WVC100" s="369"/>
      <c r="WVD100" s="369"/>
      <c r="WVE100" s="369"/>
      <c r="WVF100" s="369"/>
      <c r="WVG100" s="369"/>
      <c r="WVH100" s="369"/>
      <c r="WVI100" s="369"/>
      <c r="WVJ100" s="369"/>
      <c r="WVK100" s="369"/>
      <c r="WVL100" s="369"/>
      <c r="WVM100" s="369"/>
      <c r="WVN100" s="369"/>
      <c r="WVO100" s="369"/>
      <c r="WVP100" s="369"/>
      <c r="WVQ100" s="369"/>
      <c r="WVR100" s="369"/>
      <c r="WVS100" s="369"/>
      <c r="WVT100" s="369"/>
      <c r="WVU100" s="369"/>
      <c r="WVV100" s="369"/>
      <c r="WVW100" s="369"/>
      <c r="WVX100" s="369"/>
      <c r="WVY100" s="369"/>
      <c r="WVZ100" s="369"/>
      <c r="WWA100" s="369"/>
      <c r="WWB100" s="369"/>
      <c r="WWC100" s="369"/>
      <c r="WWD100" s="369"/>
      <c r="WWE100" s="369"/>
      <c r="WWF100" s="369"/>
      <c r="WWG100" s="369"/>
      <c r="WWH100" s="369"/>
      <c r="WWI100" s="369"/>
      <c r="WWJ100" s="369"/>
      <c r="WWK100" s="369"/>
      <c r="WWL100" s="369"/>
      <c r="WWM100" s="369"/>
      <c r="WWN100" s="369"/>
      <c r="WWO100" s="369"/>
      <c r="WWP100" s="369"/>
      <c r="WWQ100" s="369"/>
      <c r="WWR100" s="369"/>
      <c r="WWS100" s="369"/>
      <c r="WWT100" s="369"/>
      <c r="WWU100" s="369"/>
      <c r="WWV100" s="369"/>
      <c r="WWW100" s="369"/>
      <c r="WWX100" s="369"/>
      <c r="WWY100" s="369"/>
      <c r="WWZ100" s="369"/>
      <c r="WXA100" s="369"/>
      <c r="WXB100" s="369"/>
      <c r="WXC100" s="369"/>
      <c r="WXD100" s="369"/>
      <c r="WXE100" s="369"/>
      <c r="WXF100" s="369"/>
      <c r="WXG100" s="369"/>
      <c r="WXH100" s="369"/>
      <c r="WXI100" s="369"/>
      <c r="WXJ100" s="369"/>
      <c r="WXK100" s="369"/>
      <c r="WXL100" s="369"/>
      <c r="WXM100" s="369"/>
      <c r="WXN100" s="369"/>
      <c r="WXO100" s="369"/>
      <c r="WXP100" s="369"/>
      <c r="WXQ100" s="369"/>
      <c r="WXR100" s="369"/>
      <c r="WXS100" s="369"/>
      <c r="WXT100" s="369"/>
      <c r="WXU100" s="369"/>
      <c r="WXV100" s="369"/>
      <c r="WXW100" s="369"/>
      <c r="WXX100" s="369"/>
      <c r="WXY100" s="369"/>
      <c r="WXZ100" s="369"/>
      <c r="WYA100" s="369"/>
      <c r="WYB100" s="369"/>
      <c r="WYC100" s="369"/>
      <c r="WYD100" s="369"/>
      <c r="WYE100" s="369"/>
      <c r="WYF100" s="369"/>
      <c r="WYG100" s="369"/>
      <c r="WYH100" s="369"/>
      <c r="WYI100" s="369"/>
      <c r="WYJ100" s="369"/>
      <c r="WYK100" s="369"/>
      <c r="WYL100" s="369"/>
      <c r="WYM100" s="369"/>
      <c r="WYN100" s="369"/>
      <c r="WYO100" s="369"/>
      <c r="WYP100" s="369"/>
      <c r="WYQ100" s="369"/>
      <c r="WYR100" s="369"/>
      <c r="WYS100" s="369"/>
      <c r="WYT100" s="369"/>
      <c r="WYU100" s="369"/>
      <c r="WYV100" s="369"/>
      <c r="WYW100" s="369"/>
      <c r="WYX100" s="369"/>
      <c r="WYY100" s="369"/>
      <c r="WYZ100" s="369"/>
      <c r="WZA100" s="369"/>
      <c r="WZB100" s="369"/>
      <c r="WZC100" s="369"/>
      <c r="WZD100" s="369"/>
      <c r="WZE100" s="369"/>
      <c r="WZF100" s="369"/>
      <c r="WZG100" s="369"/>
      <c r="WZH100" s="369"/>
      <c r="WZI100" s="369"/>
      <c r="WZJ100" s="369"/>
      <c r="WZK100" s="369"/>
      <c r="WZL100" s="369"/>
      <c r="WZM100" s="369"/>
      <c r="WZN100" s="369"/>
      <c r="WZO100" s="369"/>
      <c r="WZP100" s="369"/>
      <c r="WZQ100" s="369"/>
      <c r="WZR100" s="369"/>
      <c r="WZS100" s="369"/>
      <c r="WZT100" s="369"/>
      <c r="WZU100" s="369"/>
      <c r="WZV100" s="369"/>
      <c r="WZW100" s="369"/>
      <c r="WZX100" s="369"/>
      <c r="WZY100" s="369"/>
      <c r="WZZ100" s="369"/>
      <c r="XAA100" s="369"/>
      <c r="XAB100" s="369"/>
      <c r="XAC100" s="369"/>
      <c r="XAD100" s="369"/>
      <c r="XAE100" s="369"/>
      <c r="XAF100" s="369"/>
      <c r="XAG100" s="369"/>
      <c r="XAH100" s="369"/>
      <c r="XAI100" s="369"/>
      <c r="XAJ100" s="369"/>
      <c r="XAK100" s="369"/>
      <c r="XAL100" s="369"/>
      <c r="XAM100" s="369"/>
      <c r="XAN100" s="369"/>
      <c r="XAO100" s="369"/>
      <c r="XAP100" s="369"/>
      <c r="XAQ100" s="369"/>
      <c r="XAR100" s="369"/>
      <c r="XAS100" s="369"/>
      <c r="XAT100" s="369"/>
      <c r="XAU100" s="369"/>
      <c r="XAV100" s="369"/>
      <c r="XAW100" s="369"/>
      <c r="XAX100" s="369"/>
      <c r="XAY100" s="369"/>
      <c r="XAZ100" s="369"/>
      <c r="XBA100" s="369"/>
      <c r="XBB100" s="369"/>
      <c r="XBC100" s="369"/>
      <c r="XBD100" s="369"/>
      <c r="XBE100" s="369"/>
      <c r="XBF100" s="369"/>
      <c r="XBG100" s="369"/>
      <c r="XBH100" s="369"/>
      <c r="XBI100" s="369"/>
      <c r="XBJ100" s="369"/>
      <c r="XBK100" s="369"/>
      <c r="XBL100" s="369"/>
      <c r="XBM100" s="369"/>
      <c r="XBN100" s="369"/>
      <c r="XBO100" s="369"/>
      <c r="XBP100" s="369"/>
      <c r="XBQ100" s="369"/>
      <c r="XBR100" s="369"/>
      <c r="XBS100" s="369"/>
      <c r="XBT100" s="369"/>
      <c r="XBU100" s="369"/>
      <c r="XBV100" s="369"/>
      <c r="XBW100" s="369"/>
      <c r="XBX100" s="369"/>
      <c r="XBY100" s="369"/>
      <c r="XBZ100" s="369"/>
      <c r="XCA100" s="369"/>
      <c r="XCB100" s="369"/>
      <c r="XCC100" s="369"/>
      <c r="XCD100" s="369"/>
      <c r="XCE100" s="369"/>
      <c r="XCF100" s="369"/>
      <c r="XCG100" s="369"/>
      <c r="XCH100" s="369"/>
      <c r="XCI100" s="369"/>
      <c r="XCJ100" s="369"/>
      <c r="XCK100" s="369"/>
      <c r="XCL100" s="369"/>
      <c r="XCM100" s="369"/>
      <c r="XCN100" s="369"/>
      <c r="XCO100" s="369"/>
      <c r="XCP100" s="369"/>
      <c r="XCQ100" s="369"/>
      <c r="XCR100" s="369"/>
      <c r="XCS100" s="369"/>
      <c r="XCT100" s="369"/>
      <c r="XCU100" s="369"/>
      <c r="XCV100" s="369"/>
      <c r="XCW100" s="369"/>
      <c r="XCX100" s="369"/>
      <c r="XCY100" s="369"/>
      <c r="XCZ100" s="369"/>
      <c r="XDA100" s="369"/>
      <c r="XDB100" s="369"/>
      <c r="XDC100" s="369"/>
      <c r="XDD100" s="369"/>
      <c r="XDE100" s="369"/>
      <c r="XDF100" s="369"/>
      <c r="XDG100" s="369"/>
      <c r="XDH100" s="369"/>
      <c r="XDI100" s="369"/>
      <c r="XDJ100" s="369"/>
      <c r="XDK100" s="369"/>
      <c r="XDL100" s="369"/>
      <c r="XDM100" s="369"/>
      <c r="XDN100" s="369"/>
      <c r="XDO100" s="369"/>
      <c r="XDP100" s="369"/>
      <c r="XDQ100" s="369"/>
      <c r="XDR100" s="369"/>
      <c r="XDS100" s="369"/>
      <c r="XDT100" s="369"/>
      <c r="XDU100" s="369"/>
      <c r="XDV100" s="369"/>
      <c r="XDW100" s="369"/>
      <c r="XDX100" s="369"/>
      <c r="XDY100" s="369"/>
      <c r="XDZ100" s="369"/>
      <c r="XEA100" s="369"/>
      <c r="XEB100" s="369"/>
      <c r="XEC100" s="369"/>
      <c r="XED100" s="369"/>
      <c r="XEE100" s="369"/>
      <c r="XEF100" s="369"/>
      <c r="XEG100" s="369"/>
      <c r="XEH100" s="369"/>
      <c r="XEI100" s="369"/>
      <c r="XEJ100" s="369"/>
      <c r="XEK100" s="369"/>
      <c r="XEL100" s="369"/>
      <c r="XEM100" s="369"/>
      <c r="XEN100" s="369"/>
      <c r="XEO100" s="369"/>
      <c r="XEP100" s="369"/>
      <c r="XEQ100" s="369"/>
      <c r="XER100" s="369"/>
    </row>
    <row r="101" spans="1:16372" x14ac:dyDescent="0.2">
      <c r="A101" s="133" t="s">
        <v>572</v>
      </c>
    </row>
    <row r="102" spans="1:16372" x14ac:dyDescent="0.2">
      <c r="A102" s="133"/>
    </row>
    <row r="103" spans="1:16372" ht="12" customHeight="1" x14ac:dyDescent="0.2">
      <c r="A103" s="155"/>
      <c r="B103" s="370" t="s">
        <v>485</v>
      </c>
      <c r="C103" s="370"/>
      <c r="D103" s="370"/>
    </row>
    <row r="104" spans="1:16372" ht="12.6" thickBot="1" x14ac:dyDescent="0.25">
      <c r="A104" s="169" t="s">
        <v>549</v>
      </c>
      <c r="B104" s="375">
        <v>2024</v>
      </c>
      <c r="C104" s="375"/>
      <c r="D104" s="375">
        <v>2023</v>
      </c>
    </row>
    <row r="105" spans="1:16372" x14ac:dyDescent="0.2">
      <c r="A105" s="171" t="s">
        <v>550</v>
      </c>
      <c r="B105" s="155"/>
      <c r="D105" s="155"/>
    </row>
    <row r="106" spans="1:16372" x14ac:dyDescent="0.2">
      <c r="A106" s="156" t="s">
        <v>486</v>
      </c>
      <c r="B106" s="139">
        <f>14690+698-365+9</f>
        <v>15032</v>
      </c>
      <c r="D106" s="139">
        <v>10154</v>
      </c>
      <c r="I106" s="143"/>
    </row>
    <row r="107" spans="1:16372" x14ac:dyDescent="0.2">
      <c r="A107" s="156" t="s">
        <v>551</v>
      </c>
      <c r="B107" s="172">
        <f>2428+287</f>
        <v>2715</v>
      </c>
      <c r="C107" s="123"/>
      <c r="D107" s="172">
        <v>477</v>
      </c>
    </row>
    <row r="108" spans="1:16372" x14ac:dyDescent="0.2">
      <c r="A108" s="155"/>
      <c r="B108" s="149"/>
      <c r="D108" s="149"/>
    </row>
    <row r="109" spans="1:16372" x14ac:dyDescent="0.2">
      <c r="A109" s="171" t="s">
        <v>552</v>
      </c>
      <c r="B109" s="149"/>
      <c r="D109" s="149"/>
    </row>
    <row r="110" spans="1:16372" ht="13.2" x14ac:dyDescent="0.25">
      <c r="A110" t="s">
        <v>486</v>
      </c>
      <c r="B110" s="139">
        <v>21</v>
      </c>
      <c r="D110" s="164">
        <v>0</v>
      </c>
    </row>
    <row r="111" spans="1:16372" x14ac:dyDescent="0.2">
      <c r="A111" s="156" t="s">
        <v>551</v>
      </c>
      <c r="B111" s="164">
        <v>0</v>
      </c>
      <c r="D111" s="139">
        <v>2742</v>
      </c>
    </row>
    <row r="112" spans="1:16372" x14ac:dyDescent="0.2">
      <c r="A112" s="156"/>
      <c r="B112" s="139"/>
      <c r="D112" s="139"/>
    </row>
    <row r="113" spans="1:9" x14ac:dyDescent="0.2">
      <c r="A113" s="171" t="s">
        <v>487</v>
      </c>
      <c r="B113" s="149"/>
      <c r="D113" s="149"/>
      <c r="I113" s="173"/>
    </row>
    <row r="114" spans="1:9" ht="13.2" x14ac:dyDescent="0.25">
      <c r="A114" t="s">
        <v>486</v>
      </c>
      <c r="B114" s="139">
        <v>13385</v>
      </c>
      <c r="D114" s="139">
        <f>+D30/1000</f>
        <v>8685.4349999999995</v>
      </c>
      <c r="I114" s="173"/>
    </row>
    <row r="115" spans="1:9" x14ac:dyDescent="0.2">
      <c r="A115" s="156" t="s">
        <v>551</v>
      </c>
      <c r="B115" s="139">
        <v>21294</v>
      </c>
      <c r="D115" s="139">
        <v>8017</v>
      </c>
    </row>
    <row r="116" spans="1:9" x14ac:dyDescent="0.2">
      <c r="A116" s="156"/>
      <c r="B116" s="135"/>
      <c r="D116" s="135"/>
    </row>
    <row r="117" spans="1:9" x14ac:dyDescent="0.2">
      <c r="A117" s="171" t="s">
        <v>553</v>
      </c>
      <c r="B117" s="149"/>
      <c r="D117" s="149"/>
    </row>
    <row r="118" spans="1:9" ht="13.2" x14ac:dyDescent="0.25">
      <c r="A118" t="s">
        <v>486</v>
      </c>
      <c r="B118" s="139">
        <v>1552</v>
      </c>
      <c r="C118" s="139"/>
      <c r="D118" s="139">
        <v>799</v>
      </c>
    </row>
    <row r="119" spans="1:9" x14ac:dyDescent="0.2">
      <c r="A119" s="156"/>
      <c r="B119" s="139"/>
      <c r="C119" s="139"/>
      <c r="D119" s="139"/>
    </row>
    <row r="120" spans="1:9" x14ac:dyDescent="0.2">
      <c r="A120" s="171" t="s">
        <v>554</v>
      </c>
      <c r="B120" s="149"/>
      <c r="D120" s="149"/>
      <c r="F120" s="174"/>
      <c r="H120" s="174"/>
    </row>
    <row r="121" spans="1:9" ht="13.2" x14ac:dyDescent="0.25">
      <c r="A121" t="s">
        <v>486</v>
      </c>
      <c r="B121" s="149">
        <v>2</v>
      </c>
      <c r="D121" s="164">
        <v>0</v>
      </c>
      <c r="F121" s="174"/>
      <c r="H121" s="174"/>
    </row>
    <row r="122" spans="1:9" x14ac:dyDescent="0.2">
      <c r="A122" s="156"/>
      <c r="B122" s="149"/>
      <c r="D122" s="149"/>
      <c r="F122" s="174"/>
      <c r="H122" s="174"/>
    </row>
    <row r="123" spans="1:9" x14ac:dyDescent="0.2">
      <c r="A123" s="171" t="s">
        <v>555</v>
      </c>
      <c r="B123" s="139"/>
      <c r="C123" s="139"/>
      <c r="D123" s="139"/>
      <c r="E123" s="171"/>
      <c r="F123" s="171"/>
      <c r="G123" s="171"/>
      <c r="H123" s="124"/>
    </row>
    <row r="124" spans="1:9" ht="13.2" x14ac:dyDescent="0.25">
      <c r="A124" t="s">
        <v>486</v>
      </c>
      <c r="B124" s="139">
        <v>22708</v>
      </c>
      <c r="C124" s="139"/>
      <c r="D124" s="164">
        <v>0</v>
      </c>
      <c r="E124" s="171"/>
      <c r="F124" s="171"/>
      <c r="G124" s="171"/>
      <c r="H124" s="124"/>
    </row>
    <row r="125" spans="1:9" x14ac:dyDescent="0.2">
      <c r="A125" s="156"/>
      <c r="B125" s="139"/>
      <c r="C125" s="139"/>
      <c r="D125" s="164"/>
      <c r="E125" s="171"/>
      <c r="F125" s="171"/>
      <c r="G125" s="171"/>
      <c r="H125" s="124"/>
    </row>
    <row r="126" spans="1:9" x14ac:dyDescent="0.2">
      <c r="A126" s="171" t="s">
        <v>556</v>
      </c>
      <c r="B126" s="139"/>
      <c r="C126" s="139"/>
      <c r="D126" s="139"/>
    </row>
    <row r="127" spans="1:9" ht="13.2" x14ac:dyDescent="0.25">
      <c r="A127" t="s">
        <v>486</v>
      </c>
      <c r="B127" s="139">
        <v>111</v>
      </c>
      <c r="C127" s="139"/>
      <c r="D127" s="139">
        <v>3562</v>
      </c>
      <c r="E127" s="171"/>
      <c r="F127" s="171"/>
      <c r="G127" s="171"/>
      <c r="H127" s="124"/>
    </row>
    <row r="128" spans="1:9" x14ac:dyDescent="0.2">
      <c r="A128" s="156"/>
      <c r="B128" s="139"/>
      <c r="C128" s="139"/>
      <c r="D128" s="139"/>
      <c r="E128" s="171"/>
      <c r="F128" s="171"/>
      <c r="G128" s="171"/>
      <c r="H128" s="124"/>
    </row>
    <row r="129" spans="1:9" x14ac:dyDescent="0.2">
      <c r="A129" s="155"/>
      <c r="B129" s="149"/>
      <c r="D129" s="149"/>
      <c r="F129" s="174"/>
      <c r="H129" s="174"/>
    </row>
    <row r="130" spans="1:9" x14ac:dyDescent="0.2">
      <c r="A130" s="155"/>
      <c r="B130" s="149"/>
      <c r="D130" s="149"/>
      <c r="F130" s="174"/>
      <c r="H130" s="174"/>
    </row>
    <row r="131" spans="1:9" x14ac:dyDescent="0.2">
      <c r="A131" s="155"/>
      <c r="B131" s="370"/>
      <c r="C131" s="370"/>
      <c r="D131" s="370"/>
      <c r="F131" s="155"/>
      <c r="H131" s="155"/>
    </row>
    <row r="132" spans="1:9" ht="12.6" thickBot="1" x14ac:dyDescent="0.25">
      <c r="A132" s="169" t="s">
        <v>549</v>
      </c>
      <c r="B132" s="170" t="s">
        <v>557</v>
      </c>
      <c r="C132" s="170"/>
      <c r="D132" s="170" t="s">
        <v>558</v>
      </c>
      <c r="F132" s="139"/>
      <c r="H132" s="139"/>
    </row>
    <row r="133" spans="1:9" x14ac:dyDescent="0.2">
      <c r="F133" s="135"/>
      <c r="H133" s="135"/>
    </row>
    <row r="134" spans="1:9" x14ac:dyDescent="0.2">
      <c r="A134" s="171" t="s">
        <v>559</v>
      </c>
      <c r="F134" s="149"/>
      <c r="H134" s="149"/>
    </row>
    <row r="135" spans="1:9" ht="13.2" x14ac:dyDescent="0.25">
      <c r="A135" t="s">
        <v>486</v>
      </c>
      <c r="B135" s="139">
        <v>7891</v>
      </c>
      <c r="D135" s="139">
        <v>4583</v>
      </c>
      <c r="F135" s="149"/>
      <c r="H135" s="149"/>
      <c r="I135" s="143"/>
    </row>
    <row r="136" spans="1:9" x14ac:dyDescent="0.2">
      <c r="A136" s="156" t="s">
        <v>551</v>
      </c>
      <c r="B136" s="139">
        <v>1881</v>
      </c>
      <c r="D136" s="139">
        <v>128</v>
      </c>
      <c r="F136" s="139"/>
      <c r="H136" s="139"/>
      <c r="I136" s="143"/>
    </row>
    <row r="137" spans="1:9" x14ac:dyDescent="0.2">
      <c r="B137" s="139"/>
      <c r="D137" s="139"/>
      <c r="F137" s="149"/>
      <c r="H137" s="149"/>
    </row>
    <row r="138" spans="1:9" x14ac:dyDescent="0.2">
      <c r="A138" s="171" t="s">
        <v>560</v>
      </c>
      <c r="B138" s="139"/>
      <c r="D138" s="139"/>
      <c r="F138" s="149"/>
      <c r="H138" s="149"/>
    </row>
    <row r="139" spans="1:9" ht="13.2" x14ac:dyDescent="0.25">
      <c r="A139" t="s">
        <v>486</v>
      </c>
      <c r="B139" s="164">
        <v>0</v>
      </c>
      <c r="D139" s="164">
        <v>0</v>
      </c>
      <c r="F139" s="139"/>
      <c r="H139" s="135"/>
    </row>
    <row r="140" spans="1:9" x14ac:dyDescent="0.2">
      <c r="A140" s="156" t="s">
        <v>551</v>
      </c>
      <c r="B140" s="139">
        <v>21294</v>
      </c>
      <c r="D140" s="139">
        <v>8017</v>
      </c>
      <c r="F140" s="139"/>
      <c r="H140" s="135"/>
    </row>
    <row r="141" spans="1:9" x14ac:dyDescent="0.2">
      <c r="A141" s="156"/>
      <c r="B141" s="139"/>
      <c r="D141" s="139"/>
      <c r="F141" s="135"/>
      <c r="H141" s="139"/>
    </row>
    <row r="142" spans="1:9" x14ac:dyDescent="0.2">
      <c r="A142" s="171" t="s">
        <v>561</v>
      </c>
      <c r="B142" s="139"/>
      <c r="D142" s="139"/>
      <c r="F142" s="135"/>
      <c r="H142" s="139"/>
    </row>
    <row r="143" spans="1:9" ht="13.2" x14ac:dyDescent="0.25">
      <c r="A143" t="s">
        <v>486</v>
      </c>
      <c r="B143" s="139">
        <v>321</v>
      </c>
      <c r="D143" s="139">
        <v>980</v>
      </c>
      <c r="F143" s="135"/>
      <c r="H143" s="139"/>
    </row>
    <row r="144" spans="1:9" x14ac:dyDescent="0.2">
      <c r="A144" s="156"/>
      <c r="B144" s="139"/>
      <c r="D144" s="139"/>
      <c r="F144" s="135"/>
      <c r="H144" s="139"/>
    </row>
    <row r="145" spans="1:16372" x14ac:dyDescent="0.2">
      <c r="A145" s="171" t="s">
        <v>475</v>
      </c>
      <c r="B145" s="139"/>
      <c r="D145" s="139"/>
      <c r="F145" s="149"/>
      <c r="H145" s="149"/>
    </row>
    <row r="146" spans="1:16372" ht="13.2" x14ac:dyDescent="0.25">
      <c r="A146" t="s">
        <v>486</v>
      </c>
      <c r="B146" s="139">
        <v>10041</v>
      </c>
      <c r="D146" s="139">
        <v>504</v>
      </c>
      <c r="F146" s="149"/>
      <c r="H146" s="149"/>
    </row>
    <row r="147" spans="1:16372" x14ac:dyDescent="0.2">
      <c r="A147" s="156"/>
      <c r="B147" s="139"/>
      <c r="D147" s="139"/>
      <c r="F147" s="135"/>
      <c r="H147" s="135"/>
    </row>
    <row r="148" spans="1:16372" x14ac:dyDescent="0.2">
      <c r="A148" s="171" t="s">
        <v>562</v>
      </c>
      <c r="B148" s="139"/>
      <c r="D148" s="139"/>
    </row>
    <row r="149" spans="1:16372" ht="13.2" x14ac:dyDescent="0.25">
      <c r="A149" t="s">
        <v>486</v>
      </c>
      <c r="B149" s="139">
        <v>7225</v>
      </c>
      <c r="D149" s="139">
        <v>26626</v>
      </c>
      <c r="I149" s="143"/>
    </row>
    <row r="150" spans="1:16372" x14ac:dyDescent="0.2">
      <c r="A150" s="156"/>
      <c r="B150" s="139"/>
      <c r="D150" s="139"/>
    </row>
    <row r="151" spans="1:16372" x14ac:dyDescent="0.2">
      <c r="A151" s="171" t="s">
        <v>563</v>
      </c>
      <c r="B151" s="139"/>
      <c r="D151" s="139"/>
    </row>
    <row r="152" spans="1:16372" ht="13.2" x14ac:dyDescent="0.25">
      <c r="A152" t="s">
        <v>486</v>
      </c>
      <c r="B152" s="139">
        <v>10395</v>
      </c>
      <c r="D152" s="139">
        <v>2498</v>
      </c>
      <c r="E152" s="130"/>
      <c r="F152" s="130"/>
      <c r="G152" s="130"/>
      <c r="H152" s="130"/>
      <c r="I152" s="130"/>
      <c r="J152" s="130"/>
      <c r="K152" s="130"/>
      <c r="L152" s="130"/>
      <c r="M152" s="130"/>
      <c r="N152" s="130"/>
      <c r="O152" s="130"/>
      <c r="P152" s="369"/>
      <c r="Q152" s="369"/>
      <c r="R152" s="369"/>
      <c r="S152" s="369"/>
      <c r="T152" s="369"/>
      <c r="U152" s="369"/>
      <c r="V152" s="369"/>
      <c r="W152" s="369"/>
      <c r="X152" s="369"/>
      <c r="Y152" s="369"/>
      <c r="Z152" s="369"/>
      <c r="AA152" s="369"/>
      <c r="AB152" s="369"/>
      <c r="AC152" s="369"/>
      <c r="AD152" s="369"/>
      <c r="AE152" s="369"/>
      <c r="AF152" s="369"/>
      <c r="AG152" s="369"/>
      <c r="AH152" s="369"/>
      <c r="AI152" s="369"/>
      <c r="AJ152" s="369"/>
      <c r="AK152" s="369"/>
      <c r="AL152" s="369"/>
      <c r="AM152" s="369"/>
      <c r="AN152" s="369"/>
      <c r="AO152" s="369"/>
      <c r="AP152" s="369"/>
      <c r="AQ152" s="369"/>
      <c r="AR152" s="369"/>
      <c r="AS152" s="369"/>
      <c r="AT152" s="369"/>
      <c r="AU152" s="369"/>
      <c r="AV152" s="369"/>
      <c r="AW152" s="369"/>
      <c r="AX152" s="369"/>
      <c r="AY152" s="369"/>
      <c r="AZ152" s="369"/>
      <c r="BA152" s="369"/>
      <c r="BB152" s="369"/>
      <c r="BC152" s="369"/>
      <c r="BD152" s="369"/>
      <c r="BE152" s="369"/>
      <c r="BF152" s="369"/>
      <c r="BG152" s="369"/>
      <c r="BH152" s="369"/>
      <c r="BI152" s="369"/>
      <c r="BJ152" s="369"/>
      <c r="BK152" s="369"/>
      <c r="BL152" s="369"/>
      <c r="BM152" s="369"/>
      <c r="BN152" s="369"/>
      <c r="BO152" s="369"/>
      <c r="BP152" s="369"/>
      <c r="BQ152" s="369"/>
      <c r="BR152" s="369"/>
      <c r="BS152" s="369"/>
      <c r="BT152" s="369"/>
      <c r="BU152" s="369"/>
      <c r="BV152" s="369"/>
      <c r="BW152" s="369"/>
      <c r="BX152" s="369"/>
      <c r="BY152" s="369"/>
      <c r="BZ152" s="369"/>
      <c r="CA152" s="369"/>
      <c r="CB152" s="369"/>
      <c r="CC152" s="369"/>
      <c r="CD152" s="369"/>
      <c r="CE152" s="369"/>
      <c r="CF152" s="369"/>
      <c r="CG152" s="369"/>
      <c r="CH152" s="369"/>
      <c r="CI152" s="369"/>
      <c r="CJ152" s="369"/>
      <c r="CK152" s="369"/>
      <c r="CL152" s="369"/>
      <c r="CM152" s="369"/>
      <c r="CN152" s="369"/>
      <c r="CO152" s="369"/>
      <c r="CP152" s="369"/>
      <c r="CQ152" s="369"/>
      <c r="CR152" s="369"/>
      <c r="CS152" s="369"/>
      <c r="CT152" s="369"/>
      <c r="CU152" s="369"/>
      <c r="CV152" s="369"/>
      <c r="CW152" s="369"/>
      <c r="CX152" s="369"/>
      <c r="CY152" s="369"/>
      <c r="CZ152" s="369"/>
      <c r="DA152" s="369"/>
      <c r="DB152" s="369"/>
      <c r="DC152" s="369"/>
      <c r="DD152" s="369"/>
      <c r="DE152" s="369"/>
      <c r="DF152" s="369"/>
      <c r="DG152" s="369"/>
      <c r="DH152" s="369"/>
      <c r="DI152" s="369"/>
      <c r="DJ152" s="369"/>
      <c r="DK152" s="369"/>
      <c r="DL152" s="369"/>
      <c r="DM152" s="369"/>
      <c r="DN152" s="369"/>
      <c r="DO152" s="369"/>
      <c r="DP152" s="369"/>
      <c r="DQ152" s="369"/>
      <c r="DR152" s="369"/>
      <c r="DS152" s="369"/>
      <c r="DT152" s="369"/>
      <c r="DU152" s="369"/>
      <c r="DV152" s="369"/>
      <c r="DW152" s="369"/>
      <c r="DX152" s="369"/>
      <c r="DY152" s="369"/>
      <c r="DZ152" s="369"/>
      <c r="EA152" s="369"/>
      <c r="EB152" s="369"/>
      <c r="EC152" s="369"/>
      <c r="ED152" s="369"/>
      <c r="EE152" s="369"/>
      <c r="EF152" s="369"/>
      <c r="EG152" s="369"/>
      <c r="EH152" s="369"/>
      <c r="EI152" s="369"/>
      <c r="EJ152" s="369"/>
      <c r="EK152" s="369"/>
      <c r="EL152" s="369"/>
      <c r="EM152" s="369"/>
      <c r="EN152" s="369"/>
      <c r="EO152" s="369"/>
      <c r="EP152" s="369"/>
      <c r="EQ152" s="369"/>
      <c r="ER152" s="369"/>
      <c r="ES152" s="369"/>
      <c r="ET152" s="369"/>
      <c r="EU152" s="369"/>
      <c r="EV152" s="369"/>
      <c r="EW152" s="369"/>
      <c r="EX152" s="369"/>
      <c r="EY152" s="369"/>
      <c r="EZ152" s="369"/>
      <c r="FA152" s="369"/>
      <c r="FB152" s="369"/>
      <c r="FC152" s="369"/>
      <c r="FD152" s="369"/>
      <c r="FE152" s="369"/>
      <c r="FF152" s="369"/>
      <c r="FG152" s="369"/>
      <c r="FH152" s="369"/>
      <c r="FI152" s="369"/>
      <c r="FJ152" s="369"/>
      <c r="FK152" s="369"/>
      <c r="FL152" s="369"/>
      <c r="FM152" s="369"/>
      <c r="FN152" s="369"/>
      <c r="FO152" s="369"/>
      <c r="FP152" s="369"/>
      <c r="FQ152" s="369"/>
      <c r="FR152" s="369"/>
      <c r="FS152" s="369"/>
      <c r="FT152" s="369"/>
      <c r="FU152" s="369"/>
      <c r="FV152" s="369"/>
      <c r="FW152" s="369"/>
      <c r="FX152" s="369"/>
      <c r="FY152" s="369"/>
      <c r="FZ152" s="369"/>
      <c r="GA152" s="369"/>
      <c r="GB152" s="369"/>
      <c r="GC152" s="369"/>
      <c r="GD152" s="369"/>
      <c r="GE152" s="369"/>
      <c r="GF152" s="369"/>
      <c r="GG152" s="369"/>
      <c r="GH152" s="369"/>
      <c r="GI152" s="369"/>
      <c r="GJ152" s="369"/>
      <c r="GK152" s="369"/>
      <c r="GL152" s="369"/>
      <c r="GM152" s="369"/>
      <c r="GN152" s="369"/>
      <c r="GO152" s="369"/>
      <c r="GP152" s="369"/>
      <c r="GQ152" s="369"/>
      <c r="GR152" s="369"/>
      <c r="GS152" s="369"/>
      <c r="GT152" s="369"/>
      <c r="GU152" s="369"/>
      <c r="GV152" s="369"/>
      <c r="GW152" s="369"/>
      <c r="GX152" s="369"/>
      <c r="GY152" s="369"/>
      <c r="GZ152" s="369"/>
      <c r="HA152" s="369"/>
      <c r="HB152" s="369"/>
      <c r="HC152" s="369"/>
      <c r="HD152" s="369"/>
      <c r="HE152" s="369"/>
      <c r="HF152" s="369"/>
      <c r="HG152" s="369"/>
      <c r="HH152" s="369"/>
      <c r="HI152" s="369"/>
      <c r="HJ152" s="369"/>
      <c r="HK152" s="369"/>
      <c r="HL152" s="369"/>
      <c r="HM152" s="369"/>
      <c r="HN152" s="369"/>
      <c r="HO152" s="369"/>
      <c r="HP152" s="369"/>
      <c r="HQ152" s="369"/>
      <c r="HR152" s="369"/>
      <c r="HS152" s="369"/>
      <c r="HT152" s="369"/>
      <c r="HU152" s="369"/>
      <c r="HV152" s="369"/>
      <c r="HW152" s="369"/>
      <c r="HX152" s="369"/>
      <c r="HY152" s="369"/>
      <c r="HZ152" s="369"/>
      <c r="IA152" s="369"/>
      <c r="IB152" s="369"/>
      <c r="IC152" s="369"/>
      <c r="ID152" s="369"/>
      <c r="IE152" s="369"/>
      <c r="IF152" s="369"/>
      <c r="IG152" s="369"/>
      <c r="IH152" s="369"/>
      <c r="II152" s="369"/>
      <c r="IJ152" s="369"/>
      <c r="IK152" s="369"/>
      <c r="IL152" s="369"/>
      <c r="IM152" s="369"/>
      <c r="IN152" s="369"/>
      <c r="IO152" s="369"/>
      <c r="IP152" s="369"/>
      <c r="IQ152" s="369"/>
      <c r="IR152" s="369"/>
      <c r="IS152" s="369"/>
      <c r="IT152" s="369"/>
      <c r="IU152" s="369"/>
      <c r="IV152" s="369"/>
      <c r="IW152" s="369"/>
      <c r="IX152" s="369"/>
      <c r="IY152" s="369"/>
      <c r="IZ152" s="369"/>
      <c r="JA152" s="369"/>
      <c r="JB152" s="369"/>
      <c r="JC152" s="369"/>
      <c r="JD152" s="369"/>
      <c r="JE152" s="369"/>
      <c r="JF152" s="369"/>
      <c r="JG152" s="369"/>
      <c r="JH152" s="369"/>
      <c r="JI152" s="369"/>
      <c r="JJ152" s="369"/>
      <c r="JK152" s="369"/>
      <c r="JL152" s="369"/>
      <c r="JM152" s="369"/>
      <c r="JN152" s="369"/>
      <c r="JO152" s="369"/>
      <c r="JP152" s="369"/>
      <c r="JQ152" s="369"/>
      <c r="JR152" s="369"/>
      <c r="JS152" s="369"/>
      <c r="JT152" s="369"/>
      <c r="JU152" s="369"/>
      <c r="JV152" s="369"/>
      <c r="JW152" s="369"/>
      <c r="JX152" s="369"/>
      <c r="JY152" s="369"/>
      <c r="JZ152" s="369"/>
      <c r="KA152" s="369"/>
      <c r="KB152" s="369"/>
      <c r="KC152" s="369"/>
      <c r="KD152" s="369"/>
      <c r="KE152" s="369"/>
      <c r="KF152" s="369"/>
      <c r="KG152" s="369"/>
      <c r="KH152" s="369"/>
      <c r="KI152" s="369"/>
      <c r="KJ152" s="369"/>
      <c r="KK152" s="369"/>
      <c r="KL152" s="369"/>
      <c r="KM152" s="369"/>
      <c r="KN152" s="369"/>
      <c r="KO152" s="369"/>
      <c r="KP152" s="369"/>
      <c r="KQ152" s="369"/>
      <c r="KR152" s="369"/>
      <c r="KS152" s="369"/>
      <c r="KT152" s="369"/>
      <c r="KU152" s="369"/>
      <c r="KV152" s="369"/>
      <c r="KW152" s="369"/>
      <c r="KX152" s="369"/>
      <c r="KY152" s="369"/>
      <c r="KZ152" s="369"/>
      <c r="LA152" s="369"/>
      <c r="LB152" s="369"/>
      <c r="LC152" s="369"/>
      <c r="LD152" s="369"/>
      <c r="LE152" s="369"/>
      <c r="LF152" s="369"/>
      <c r="LG152" s="369"/>
      <c r="LH152" s="369"/>
      <c r="LI152" s="369"/>
      <c r="LJ152" s="369"/>
      <c r="LK152" s="369"/>
      <c r="LL152" s="369"/>
      <c r="LM152" s="369"/>
      <c r="LN152" s="369"/>
      <c r="LO152" s="369"/>
      <c r="LP152" s="369"/>
      <c r="LQ152" s="369"/>
      <c r="LR152" s="369"/>
      <c r="LS152" s="369"/>
      <c r="LT152" s="369"/>
      <c r="LU152" s="369"/>
      <c r="LV152" s="369"/>
      <c r="LW152" s="369"/>
      <c r="LX152" s="369"/>
      <c r="LY152" s="369"/>
      <c r="LZ152" s="369"/>
      <c r="MA152" s="369"/>
      <c r="MB152" s="369"/>
      <c r="MC152" s="369"/>
      <c r="MD152" s="369"/>
      <c r="ME152" s="369"/>
      <c r="MF152" s="369"/>
      <c r="MG152" s="369"/>
      <c r="MH152" s="369"/>
      <c r="MI152" s="369"/>
      <c r="MJ152" s="369"/>
      <c r="MK152" s="369"/>
      <c r="ML152" s="369"/>
      <c r="MM152" s="369"/>
      <c r="MN152" s="369"/>
      <c r="MO152" s="369"/>
      <c r="MP152" s="369"/>
      <c r="MQ152" s="369"/>
      <c r="MR152" s="369"/>
      <c r="MS152" s="369"/>
      <c r="MT152" s="369"/>
      <c r="MU152" s="369"/>
      <c r="MV152" s="369"/>
      <c r="MW152" s="369"/>
      <c r="MX152" s="369"/>
      <c r="MY152" s="369"/>
      <c r="MZ152" s="369"/>
      <c r="NA152" s="369"/>
      <c r="NB152" s="369"/>
      <c r="NC152" s="369"/>
      <c r="ND152" s="369"/>
      <c r="NE152" s="369"/>
      <c r="NF152" s="369"/>
      <c r="NG152" s="369"/>
      <c r="NH152" s="369"/>
      <c r="NI152" s="369"/>
      <c r="NJ152" s="369"/>
      <c r="NK152" s="369"/>
      <c r="NL152" s="369"/>
      <c r="NM152" s="369"/>
      <c r="NN152" s="369"/>
      <c r="NO152" s="369"/>
      <c r="NP152" s="369"/>
      <c r="NQ152" s="369"/>
      <c r="NR152" s="369"/>
      <c r="NS152" s="369"/>
      <c r="NT152" s="369"/>
      <c r="NU152" s="369"/>
      <c r="NV152" s="369"/>
      <c r="NW152" s="369"/>
      <c r="NX152" s="369"/>
      <c r="NY152" s="369"/>
      <c r="NZ152" s="369"/>
      <c r="OA152" s="369"/>
      <c r="OB152" s="369"/>
      <c r="OC152" s="369"/>
      <c r="OD152" s="369"/>
      <c r="OE152" s="369"/>
      <c r="OF152" s="369"/>
      <c r="OG152" s="369"/>
      <c r="OH152" s="369"/>
      <c r="OI152" s="369"/>
      <c r="OJ152" s="369"/>
      <c r="OK152" s="369"/>
      <c r="OL152" s="369"/>
      <c r="OM152" s="369"/>
      <c r="ON152" s="369"/>
      <c r="OO152" s="369"/>
      <c r="OP152" s="369"/>
      <c r="OQ152" s="369"/>
      <c r="OR152" s="369"/>
      <c r="OS152" s="369"/>
      <c r="OT152" s="369"/>
      <c r="OU152" s="369"/>
      <c r="OV152" s="369"/>
      <c r="OW152" s="369"/>
      <c r="OX152" s="369"/>
      <c r="OY152" s="369"/>
      <c r="OZ152" s="369"/>
      <c r="PA152" s="369"/>
      <c r="PB152" s="369"/>
      <c r="PC152" s="369"/>
      <c r="PD152" s="369"/>
      <c r="PE152" s="369"/>
      <c r="PF152" s="369"/>
      <c r="PG152" s="369"/>
      <c r="PH152" s="369"/>
      <c r="PI152" s="369"/>
      <c r="PJ152" s="369"/>
      <c r="PK152" s="369"/>
      <c r="PL152" s="369"/>
      <c r="PM152" s="369"/>
      <c r="PN152" s="369"/>
      <c r="PO152" s="369"/>
      <c r="PP152" s="369"/>
      <c r="PQ152" s="369"/>
      <c r="PR152" s="369"/>
      <c r="PS152" s="369"/>
      <c r="PT152" s="369"/>
      <c r="PU152" s="369"/>
      <c r="PV152" s="369"/>
      <c r="PW152" s="369"/>
      <c r="PX152" s="369"/>
      <c r="PY152" s="369"/>
      <c r="PZ152" s="369"/>
      <c r="QA152" s="369"/>
      <c r="QB152" s="369"/>
      <c r="QC152" s="369"/>
      <c r="QD152" s="369"/>
      <c r="QE152" s="369"/>
      <c r="QF152" s="369"/>
      <c r="QG152" s="369"/>
      <c r="QH152" s="369"/>
      <c r="QI152" s="369"/>
      <c r="QJ152" s="369"/>
      <c r="QK152" s="369"/>
      <c r="QL152" s="369"/>
      <c r="QM152" s="369"/>
      <c r="QN152" s="369"/>
      <c r="QO152" s="369"/>
      <c r="QP152" s="369"/>
      <c r="QQ152" s="369"/>
      <c r="QR152" s="369"/>
      <c r="QS152" s="369"/>
      <c r="QT152" s="369"/>
      <c r="QU152" s="369"/>
      <c r="QV152" s="369"/>
      <c r="QW152" s="369"/>
      <c r="QX152" s="369"/>
      <c r="QY152" s="369"/>
      <c r="QZ152" s="369"/>
      <c r="RA152" s="369"/>
      <c r="RB152" s="369"/>
      <c r="RC152" s="369"/>
      <c r="RD152" s="369"/>
      <c r="RE152" s="369"/>
      <c r="RF152" s="369"/>
      <c r="RG152" s="369"/>
      <c r="RH152" s="369"/>
      <c r="RI152" s="369"/>
      <c r="RJ152" s="369"/>
      <c r="RK152" s="369"/>
      <c r="RL152" s="369"/>
      <c r="RM152" s="369"/>
      <c r="RN152" s="369"/>
      <c r="RO152" s="369"/>
      <c r="RP152" s="369"/>
      <c r="RQ152" s="369"/>
      <c r="RR152" s="369"/>
      <c r="RS152" s="369"/>
      <c r="RT152" s="369"/>
      <c r="RU152" s="369"/>
      <c r="RV152" s="369"/>
      <c r="RW152" s="369"/>
      <c r="RX152" s="369"/>
      <c r="RY152" s="369"/>
      <c r="RZ152" s="369"/>
      <c r="SA152" s="369"/>
      <c r="SB152" s="369"/>
      <c r="SC152" s="369"/>
      <c r="SD152" s="369"/>
      <c r="SE152" s="369"/>
      <c r="SF152" s="369"/>
      <c r="SG152" s="369"/>
      <c r="SH152" s="369"/>
      <c r="SI152" s="369"/>
      <c r="SJ152" s="369"/>
      <c r="SK152" s="369"/>
      <c r="SL152" s="369"/>
      <c r="SM152" s="369"/>
      <c r="SN152" s="369"/>
      <c r="SO152" s="369"/>
      <c r="SP152" s="369"/>
      <c r="SQ152" s="369"/>
      <c r="SR152" s="369"/>
      <c r="SS152" s="369"/>
      <c r="ST152" s="369"/>
      <c r="SU152" s="369"/>
      <c r="SV152" s="369"/>
      <c r="SW152" s="369"/>
      <c r="SX152" s="369"/>
      <c r="SY152" s="369"/>
      <c r="SZ152" s="369"/>
      <c r="TA152" s="369"/>
      <c r="TB152" s="369"/>
      <c r="TC152" s="369"/>
      <c r="TD152" s="369"/>
      <c r="TE152" s="369"/>
      <c r="TF152" s="369"/>
      <c r="TG152" s="369"/>
      <c r="TH152" s="369"/>
      <c r="TI152" s="369"/>
      <c r="TJ152" s="369"/>
      <c r="TK152" s="369"/>
      <c r="TL152" s="369"/>
      <c r="TM152" s="369"/>
      <c r="TN152" s="369"/>
      <c r="TO152" s="369"/>
      <c r="TP152" s="369"/>
      <c r="TQ152" s="369"/>
      <c r="TR152" s="369"/>
      <c r="TS152" s="369"/>
      <c r="TT152" s="369"/>
      <c r="TU152" s="369"/>
      <c r="TV152" s="369"/>
      <c r="TW152" s="369"/>
      <c r="TX152" s="369"/>
      <c r="TY152" s="369"/>
      <c r="TZ152" s="369"/>
      <c r="UA152" s="369"/>
      <c r="UB152" s="369"/>
      <c r="UC152" s="369"/>
      <c r="UD152" s="369"/>
      <c r="UE152" s="369"/>
      <c r="UF152" s="369"/>
      <c r="UG152" s="369"/>
      <c r="UH152" s="369"/>
      <c r="UI152" s="369"/>
      <c r="UJ152" s="369"/>
      <c r="UK152" s="369"/>
      <c r="UL152" s="369"/>
      <c r="UM152" s="369"/>
      <c r="UN152" s="369"/>
      <c r="UO152" s="369"/>
      <c r="UP152" s="369"/>
      <c r="UQ152" s="369"/>
      <c r="UR152" s="369"/>
      <c r="US152" s="369"/>
      <c r="UT152" s="369"/>
      <c r="UU152" s="369"/>
      <c r="UV152" s="369"/>
      <c r="UW152" s="369"/>
      <c r="UX152" s="369"/>
      <c r="UY152" s="369"/>
      <c r="UZ152" s="369"/>
      <c r="VA152" s="369"/>
      <c r="VB152" s="369"/>
      <c r="VC152" s="369"/>
      <c r="VD152" s="369"/>
      <c r="VE152" s="369"/>
      <c r="VF152" s="369"/>
      <c r="VG152" s="369"/>
      <c r="VH152" s="369"/>
      <c r="VI152" s="369"/>
      <c r="VJ152" s="369"/>
      <c r="VK152" s="369"/>
      <c r="VL152" s="369"/>
      <c r="VM152" s="369"/>
      <c r="VN152" s="369"/>
      <c r="VO152" s="369"/>
      <c r="VP152" s="369"/>
      <c r="VQ152" s="369"/>
      <c r="VR152" s="369"/>
      <c r="VS152" s="369"/>
      <c r="VT152" s="369"/>
      <c r="VU152" s="369"/>
      <c r="VV152" s="369"/>
      <c r="VW152" s="369"/>
      <c r="VX152" s="369"/>
      <c r="VY152" s="369"/>
      <c r="VZ152" s="369"/>
      <c r="WA152" s="369"/>
      <c r="WB152" s="369"/>
      <c r="WC152" s="369"/>
      <c r="WD152" s="369"/>
      <c r="WE152" s="369"/>
      <c r="WF152" s="369"/>
      <c r="WG152" s="369"/>
      <c r="WH152" s="369"/>
      <c r="WI152" s="369"/>
      <c r="WJ152" s="369"/>
      <c r="WK152" s="369"/>
      <c r="WL152" s="369"/>
      <c r="WM152" s="369"/>
      <c r="WN152" s="369"/>
      <c r="WO152" s="369"/>
      <c r="WP152" s="369"/>
      <c r="WQ152" s="369"/>
      <c r="WR152" s="369"/>
      <c r="WS152" s="369"/>
      <c r="WT152" s="369"/>
      <c r="WU152" s="369"/>
      <c r="WV152" s="369"/>
      <c r="WW152" s="369"/>
      <c r="WX152" s="369"/>
      <c r="WY152" s="369"/>
      <c r="WZ152" s="369"/>
      <c r="XA152" s="369"/>
      <c r="XB152" s="369"/>
      <c r="XC152" s="369"/>
      <c r="XD152" s="369"/>
      <c r="XE152" s="369"/>
      <c r="XF152" s="369"/>
      <c r="XG152" s="369"/>
      <c r="XH152" s="369"/>
      <c r="XI152" s="369"/>
      <c r="XJ152" s="369"/>
      <c r="XK152" s="369"/>
      <c r="XL152" s="369"/>
      <c r="XM152" s="369"/>
      <c r="XN152" s="369"/>
      <c r="XO152" s="369"/>
      <c r="XP152" s="369"/>
      <c r="XQ152" s="369"/>
      <c r="XR152" s="369"/>
      <c r="XS152" s="369"/>
      <c r="XT152" s="369"/>
      <c r="XU152" s="369"/>
      <c r="XV152" s="369"/>
      <c r="XW152" s="369"/>
      <c r="XX152" s="369"/>
      <c r="XY152" s="369"/>
      <c r="XZ152" s="369"/>
      <c r="YA152" s="369"/>
      <c r="YB152" s="369"/>
      <c r="YC152" s="369"/>
      <c r="YD152" s="369"/>
      <c r="YE152" s="369"/>
      <c r="YF152" s="369"/>
      <c r="YG152" s="369"/>
      <c r="YH152" s="369"/>
      <c r="YI152" s="369"/>
      <c r="YJ152" s="369"/>
      <c r="YK152" s="369"/>
      <c r="YL152" s="369"/>
      <c r="YM152" s="369"/>
      <c r="YN152" s="369"/>
      <c r="YO152" s="369"/>
      <c r="YP152" s="369"/>
      <c r="YQ152" s="369"/>
      <c r="YR152" s="369"/>
      <c r="YS152" s="369"/>
      <c r="YT152" s="369"/>
      <c r="YU152" s="369"/>
      <c r="YV152" s="369"/>
      <c r="YW152" s="369"/>
      <c r="YX152" s="369"/>
      <c r="YY152" s="369"/>
      <c r="YZ152" s="369"/>
      <c r="ZA152" s="369"/>
      <c r="ZB152" s="369"/>
      <c r="ZC152" s="369"/>
      <c r="ZD152" s="369"/>
      <c r="ZE152" s="369"/>
      <c r="ZF152" s="369"/>
      <c r="ZG152" s="369"/>
      <c r="ZH152" s="369"/>
      <c r="ZI152" s="369"/>
      <c r="ZJ152" s="369"/>
      <c r="ZK152" s="369"/>
      <c r="ZL152" s="369"/>
      <c r="ZM152" s="369"/>
      <c r="ZN152" s="369"/>
      <c r="ZO152" s="369"/>
      <c r="ZP152" s="369"/>
      <c r="ZQ152" s="369"/>
      <c r="ZR152" s="369"/>
      <c r="ZS152" s="369"/>
      <c r="ZT152" s="369"/>
      <c r="ZU152" s="369"/>
      <c r="ZV152" s="369"/>
      <c r="ZW152" s="369"/>
      <c r="ZX152" s="369"/>
      <c r="ZY152" s="369"/>
      <c r="ZZ152" s="369"/>
      <c r="AAA152" s="369"/>
      <c r="AAB152" s="369"/>
      <c r="AAC152" s="369"/>
      <c r="AAD152" s="369"/>
      <c r="AAE152" s="369"/>
      <c r="AAF152" s="369"/>
      <c r="AAG152" s="369"/>
      <c r="AAH152" s="369"/>
      <c r="AAI152" s="369"/>
      <c r="AAJ152" s="369"/>
      <c r="AAK152" s="369"/>
      <c r="AAL152" s="369"/>
      <c r="AAM152" s="369"/>
      <c r="AAN152" s="369"/>
      <c r="AAO152" s="369"/>
      <c r="AAP152" s="369"/>
      <c r="AAQ152" s="369"/>
      <c r="AAR152" s="369"/>
      <c r="AAS152" s="369"/>
      <c r="AAT152" s="369"/>
      <c r="AAU152" s="369"/>
      <c r="AAV152" s="369"/>
      <c r="AAW152" s="369"/>
      <c r="AAX152" s="369"/>
      <c r="AAY152" s="369"/>
      <c r="AAZ152" s="369"/>
      <c r="ABA152" s="369"/>
      <c r="ABB152" s="369"/>
      <c r="ABC152" s="369"/>
      <c r="ABD152" s="369"/>
      <c r="ABE152" s="369"/>
      <c r="ABF152" s="369"/>
      <c r="ABG152" s="369"/>
      <c r="ABH152" s="369"/>
      <c r="ABI152" s="369"/>
      <c r="ABJ152" s="369"/>
      <c r="ABK152" s="369"/>
      <c r="ABL152" s="369"/>
      <c r="ABM152" s="369"/>
      <c r="ABN152" s="369"/>
      <c r="ABO152" s="369"/>
      <c r="ABP152" s="369"/>
      <c r="ABQ152" s="369"/>
      <c r="ABR152" s="369"/>
      <c r="ABS152" s="369"/>
      <c r="ABT152" s="369"/>
      <c r="ABU152" s="369"/>
      <c r="ABV152" s="369"/>
      <c r="ABW152" s="369"/>
      <c r="ABX152" s="369"/>
      <c r="ABY152" s="369"/>
      <c r="ABZ152" s="369"/>
      <c r="ACA152" s="369"/>
      <c r="ACB152" s="369"/>
      <c r="ACC152" s="369"/>
      <c r="ACD152" s="369"/>
      <c r="ACE152" s="369"/>
      <c r="ACF152" s="369"/>
      <c r="ACG152" s="369"/>
      <c r="ACH152" s="369"/>
      <c r="ACI152" s="369"/>
      <c r="ACJ152" s="369"/>
      <c r="ACK152" s="369"/>
      <c r="ACL152" s="369"/>
      <c r="ACM152" s="369"/>
      <c r="ACN152" s="369"/>
      <c r="ACO152" s="369"/>
      <c r="ACP152" s="369"/>
      <c r="ACQ152" s="369"/>
      <c r="ACR152" s="369"/>
      <c r="ACS152" s="369"/>
      <c r="ACT152" s="369"/>
      <c r="ACU152" s="369"/>
      <c r="ACV152" s="369"/>
      <c r="ACW152" s="369"/>
      <c r="ACX152" s="369"/>
      <c r="ACY152" s="369"/>
      <c r="ACZ152" s="369"/>
      <c r="ADA152" s="369"/>
      <c r="ADB152" s="369"/>
      <c r="ADC152" s="369"/>
      <c r="ADD152" s="369"/>
      <c r="ADE152" s="369"/>
      <c r="ADF152" s="369"/>
      <c r="ADG152" s="369"/>
      <c r="ADH152" s="369"/>
      <c r="ADI152" s="369"/>
      <c r="ADJ152" s="369"/>
      <c r="ADK152" s="369"/>
      <c r="ADL152" s="369"/>
      <c r="ADM152" s="369"/>
      <c r="ADN152" s="369"/>
      <c r="ADO152" s="369"/>
      <c r="ADP152" s="369"/>
      <c r="ADQ152" s="369"/>
      <c r="ADR152" s="369"/>
      <c r="ADS152" s="369"/>
      <c r="ADT152" s="369"/>
      <c r="ADU152" s="369"/>
      <c r="ADV152" s="369"/>
      <c r="ADW152" s="369"/>
      <c r="ADX152" s="369"/>
      <c r="ADY152" s="369"/>
      <c r="ADZ152" s="369"/>
      <c r="AEA152" s="369"/>
      <c r="AEB152" s="369"/>
      <c r="AEC152" s="369"/>
      <c r="AED152" s="369"/>
      <c r="AEE152" s="369"/>
      <c r="AEF152" s="369"/>
      <c r="AEG152" s="369"/>
      <c r="AEH152" s="369"/>
      <c r="AEI152" s="369"/>
      <c r="AEJ152" s="369"/>
      <c r="AEK152" s="369"/>
      <c r="AEL152" s="369"/>
      <c r="AEM152" s="369"/>
      <c r="AEN152" s="369"/>
      <c r="AEO152" s="369"/>
      <c r="AEP152" s="369"/>
      <c r="AEQ152" s="369"/>
      <c r="AER152" s="369"/>
      <c r="AES152" s="369"/>
      <c r="AET152" s="369"/>
      <c r="AEU152" s="369"/>
      <c r="AEV152" s="369"/>
      <c r="AEW152" s="369"/>
      <c r="AEX152" s="369"/>
      <c r="AEY152" s="369"/>
      <c r="AEZ152" s="369"/>
      <c r="AFA152" s="369"/>
      <c r="AFB152" s="369"/>
      <c r="AFC152" s="369"/>
      <c r="AFD152" s="369"/>
      <c r="AFE152" s="369"/>
      <c r="AFF152" s="369"/>
      <c r="AFG152" s="369"/>
      <c r="AFH152" s="369"/>
      <c r="AFI152" s="369"/>
      <c r="AFJ152" s="369"/>
      <c r="AFK152" s="369"/>
      <c r="AFL152" s="369"/>
      <c r="AFM152" s="369"/>
      <c r="AFN152" s="369"/>
      <c r="AFO152" s="369"/>
      <c r="AFP152" s="369"/>
      <c r="AFQ152" s="369"/>
      <c r="AFR152" s="369"/>
      <c r="AFS152" s="369"/>
      <c r="AFT152" s="369"/>
      <c r="AFU152" s="369"/>
      <c r="AFV152" s="369"/>
      <c r="AFW152" s="369"/>
      <c r="AFX152" s="369"/>
      <c r="AFY152" s="369"/>
      <c r="AFZ152" s="369"/>
      <c r="AGA152" s="369"/>
      <c r="AGB152" s="369"/>
      <c r="AGC152" s="369"/>
      <c r="AGD152" s="369"/>
      <c r="AGE152" s="369"/>
      <c r="AGF152" s="369"/>
      <c r="AGG152" s="369"/>
      <c r="AGH152" s="369"/>
      <c r="AGI152" s="369"/>
      <c r="AGJ152" s="369"/>
      <c r="AGK152" s="369"/>
      <c r="AGL152" s="369"/>
      <c r="AGM152" s="369"/>
      <c r="AGN152" s="369"/>
      <c r="AGO152" s="369"/>
      <c r="AGP152" s="369"/>
      <c r="AGQ152" s="369"/>
      <c r="AGR152" s="369"/>
      <c r="AGS152" s="369"/>
      <c r="AGT152" s="369"/>
      <c r="AGU152" s="369"/>
      <c r="AGV152" s="369"/>
      <c r="AGW152" s="369"/>
      <c r="AGX152" s="369"/>
      <c r="AGY152" s="369"/>
      <c r="AGZ152" s="369"/>
      <c r="AHA152" s="369"/>
      <c r="AHB152" s="369"/>
      <c r="AHC152" s="369"/>
      <c r="AHD152" s="369"/>
      <c r="AHE152" s="369"/>
      <c r="AHF152" s="369"/>
      <c r="AHG152" s="369"/>
      <c r="AHH152" s="369"/>
      <c r="AHI152" s="369"/>
      <c r="AHJ152" s="369"/>
      <c r="AHK152" s="369"/>
      <c r="AHL152" s="369"/>
      <c r="AHM152" s="369"/>
      <c r="AHN152" s="369"/>
      <c r="AHO152" s="369"/>
      <c r="AHP152" s="369"/>
      <c r="AHQ152" s="369"/>
      <c r="AHR152" s="369"/>
      <c r="AHS152" s="369"/>
      <c r="AHT152" s="369"/>
      <c r="AHU152" s="369"/>
      <c r="AHV152" s="369"/>
      <c r="AHW152" s="369"/>
      <c r="AHX152" s="369"/>
      <c r="AHY152" s="369"/>
      <c r="AHZ152" s="369"/>
      <c r="AIA152" s="369"/>
      <c r="AIB152" s="369"/>
      <c r="AIC152" s="369"/>
      <c r="AID152" s="369"/>
      <c r="AIE152" s="369"/>
      <c r="AIF152" s="369"/>
      <c r="AIG152" s="369"/>
      <c r="AIH152" s="369"/>
      <c r="AII152" s="369"/>
      <c r="AIJ152" s="369"/>
      <c r="AIK152" s="369"/>
      <c r="AIL152" s="369"/>
      <c r="AIM152" s="369"/>
      <c r="AIN152" s="369"/>
      <c r="AIO152" s="369"/>
      <c r="AIP152" s="369"/>
      <c r="AIQ152" s="369"/>
      <c r="AIR152" s="369"/>
      <c r="AIS152" s="369"/>
      <c r="AIT152" s="369"/>
      <c r="AIU152" s="369"/>
      <c r="AIV152" s="369"/>
      <c r="AIW152" s="369"/>
      <c r="AIX152" s="369"/>
      <c r="AIY152" s="369"/>
      <c r="AIZ152" s="369"/>
      <c r="AJA152" s="369"/>
      <c r="AJB152" s="369"/>
      <c r="AJC152" s="369"/>
      <c r="AJD152" s="369"/>
      <c r="AJE152" s="369"/>
      <c r="AJF152" s="369"/>
      <c r="AJG152" s="369"/>
      <c r="AJH152" s="369"/>
      <c r="AJI152" s="369"/>
      <c r="AJJ152" s="369"/>
      <c r="AJK152" s="369"/>
      <c r="AJL152" s="369"/>
      <c r="AJM152" s="369"/>
      <c r="AJN152" s="369"/>
      <c r="AJO152" s="369"/>
      <c r="AJP152" s="369"/>
      <c r="AJQ152" s="369"/>
      <c r="AJR152" s="369"/>
      <c r="AJS152" s="369"/>
      <c r="AJT152" s="369"/>
      <c r="AJU152" s="369"/>
      <c r="AJV152" s="369"/>
      <c r="AJW152" s="369"/>
      <c r="AJX152" s="369"/>
      <c r="AJY152" s="369"/>
      <c r="AJZ152" s="369"/>
      <c r="AKA152" s="369"/>
      <c r="AKB152" s="369"/>
      <c r="AKC152" s="369"/>
      <c r="AKD152" s="369"/>
      <c r="AKE152" s="369"/>
      <c r="AKF152" s="369"/>
      <c r="AKG152" s="369"/>
      <c r="AKH152" s="369"/>
      <c r="AKI152" s="369"/>
      <c r="AKJ152" s="369"/>
      <c r="AKK152" s="369"/>
      <c r="AKL152" s="369"/>
      <c r="AKM152" s="369"/>
      <c r="AKN152" s="369"/>
      <c r="AKO152" s="369"/>
      <c r="AKP152" s="369"/>
      <c r="AKQ152" s="369"/>
      <c r="AKR152" s="369"/>
      <c r="AKS152" s="369"/>
      <c r="AKT152" s="369"/>
      <c r="AKU152" s="369"/>
      <c r="AKV152" s="369"/>
      <c r="AKW152" s="369"/>
      <c r="AKX152" s="369"/>
      <c r="AKY152" s="369"/>
      <c r="AKZ152" s="369"/>
      <c r="ALA152" s="369"/>
      <c r="ALB152" s="369"/>
      <c r="ALC152" s="369"/>
      <c r="ALD152" s="369"/>
      <c r="ALE152" s="369"/>
      <c r="ALF152" s="369"/>
      <c r="ALG152" s="369"/>
      <c r="ALH152" s="369"/>
      <c r="ALI152" s="369"/>
      <c r="ALJ152" s="369"/>
      <c r="ALK152" s="369"/>
      <c r="ALL152" s="369"/>
      <c r="ALM152" s="369"/>
      <c r="ALN152" s="369"/>
      <c r="ALO152" s="369"/>
      <c r="ALP152" s="369"/>
      <c r="ALQ152" s="369"/>
      <c r="ALR152" s="369"/>
      <c r="ALS152" s="369"/>
      <c r="ALT152" s="369"/>
      <c r="ALU152" s="369"/>
      <c r="ALV152" s="369"/>
      <c r="ALW152" s="369"/>
      <c r="ALX152" s="369"/>
      <c r="ALY152" s="369"/>
      <c r="ALZ152" s="369"/>
      <c r="AMA152" s="369"/>
      <c r="AMB152" s="369"/>
      <c r="AMC152" s="369"/>
      <c r="AMD152" s="369"/>
      <c r="AME152" s="369"/>
      <c r="AMF152" s="369"/>
      <c r="AMG152" s="369"/>
      <c r="AMH152" s="369"/>
      <c r="AMI152" s="369"/>
      <c r="AMJ152" s="369"/>
      <c r="AMK152" s="369"/>
      <c r="AML152" s="369"/>
      <c r="AMM152" s="369"/>
      <c r="AMN152" s="369"/>
      <c r="AMO152" s="369"/>
      <c r="AMP152" s="369"/>
      <c r="AMQ152" s="369"/>
      <c r="AMR152" s="369"/>
      <c r="AMS152" s="369"/>
      <c r="AMT152" s="369"/>
      <c r="AMU152" s="369"/>
      <c r="AMV152" s="369"/>
      <c r="AMW152" s="369"/>
      <c r="AMX152" s="369"/>
      <c r="AMY152" s="369"/>
      <c r="AMZ152" s="369"/>
      <c r="ANA152" s="369"/>
      <c r="ANB152" s="369"/>
      <c r="ANC152" s="369"/>
      <c r="AND152" s="369"/>
      <c r="ANE152" s="369"/>
      <c r="ANF152" s="369"/>
      <c r="ANG152" s="369"/>
      <c r="ANH152" s="369"/>
      <c r="ANI152" s="369"/>
      <c r="ANJ152" s="369"/>
      <c r="ANK152" s="369"/>
      <c r="ANL152" s="369"/>
      <c r="ANM152" s="369"/>
      <c r="ANN152" s="369"/>
      <c r="ANO152" s="369"/>
      <c r="ANP152" s="369"/>
      <c r="ANQ152" s="369"/>
      <c r="ANR152" s="369"/>
      <c r="ANS152" s="369"/>
      <c r="ANT152" s="369"/>
      <c r="ANU152" s="369"/>
      <c r="ANV152" s="369"/>
      <c r="ANW152" s="369"/>
      <c r="ANX152" s="369"/>
      <c r="ANY152" s="369"/>
      <c r="ANZ152" s="369"/>
      <c r="AOA152" s="369"/>
      <c r="AOB152" s="369"/>
      <c r="AOC152" s="369"/>
      <c r="AOD152" s="369"/>
      <c r="AOE152" s="369"/>
      <c r="AOF152" s="369"/>
      <c r="AOG152" s="369"/>
      <c r="AOH152" s="369"/>
      <c r="AOI152" s="369"/>
      <c r="AOJ152" s="369"/>
      <c r="AOK152" s="369"/>
      <c r="AOL152" s="369"/>
      <c r="AOM152" s="369"/>
      <c r="AON152" s="369"/>
      <c r="AOO152" s="369"/>
      <c r="AOP152" s="369"/>
      <c r="AOQ152" s="369"/>
      <c r="AOR152" s="369"/>
      <c r="AOS152" s="369"/>
      <c r="AOT152" s="369"/>
      <c r="AOU152" s="369"/>
      <c r="AOV152" s="369"/>
      <c r="AOW152" s="369"/>
      <c r="AOX152" s="369"/>
      <c r="AOY152" s="369"/>
      <c r="AOZ152" s="369"/>
      <c r="APA152" s="369"/>
      <c r="APB152" s="369"/>
      <c r="APC152" s="369"/>
      <c r="APD152" s="369"/>
      <c r="APE152" s="369"/>
      <c r="APF152" s="369"/>
      <c r="APG152" s="369"/>
      <c r="APH152" s="369"/>
      <c r="API152" s="369"/>
      <c r="APJ152" s="369"/>
      <c r="APK152" s="369"/>
      <c r="APL152" s="369"/>
      <c r="APM152" s="369"/>
      <c r="APN152" s="369"/>
      <c r="APO152" s="369"/>
      <c r="APP152" s="369"/>
      <c r="APQ152" s="369"/>
      <c r="APR152" s="369"/>
      <c r="APS152" s="369"/>
      <c r="APT152" s="369"/>
      <c r="APU152" s="369"/>
      <c r="APV152" s="369"/>
      <c r="APW152" s="369"/>
      <c r="APX152" s="369"/>
      <c r="APY152" s="369"/>
      <c r="APZ152" s="369"/>
      <c r="AQA152" s="369"/>
      <c r="AQB152" s="369"/>
      <c r="AQC152" s="369"/>
      <c r="AQD152" s="369"/>
      <c r="AQE152" s="369"/>
      <c r="AQF152" s="369"/>
      <c r="AQG152" s="369"/>
      <c r="AQH152" s="369"/>
      <c r="AQI152" s="369"/>
      <c r="AQJ152" s="369"/>
      <c r="AQK152" s="369"/>
      <c r="AQL152" s="369"/>
      <c r="AQM152" s="369"/>
      <c r="AQN152" s="369"/>
      <c r="AQO152" s="369"/>
      <c r="AQP152" s="369"/>
      <c r="AQQ152" s="369"/>
      <c r="AQR152" s="369"/>
      <c r="AQS152" s="369"/>
      <c r="AQT152" s="369"/>
      <c r="AQU152" s="369"/>
      <c r="AQV152" s="369"/>
      <c r="AQW152" s="369"/>
      <c r="AQX152" s="369"/>
      <c r="AQY152" s="369"/>
      <c r="AQZ152" s="369"/>
      <c r="ARA152" s="369"/>
      <c r="ARB152" s="369"/>
      <c r="ARC152" s="369"/>
      <c r="ARD152" s="369"/>
      <c r="ARE152" s="369"/>
      <c r="ARF152" s="369"/>
      <c r="ARG152" s="369"/>
      <c r="ARH152" s="369"/>
      <c r="ARI152" s="369"/>
      <c r="ARJ152" s="369"/>
      <c r="ARK152" s="369"/>
      <c r="ARL152" s="369"/>
      <c r="ARM152" s="369"/>
      <c r="ARN152" s="369"/>
      <c r="ARO152" s="369"/>
      <c r="ARP152" s="369"/>
      <c r="ARQ152" s="369"/>
      <c r="ARR152" s="369"/>
      <c r="ARS152" s="369"/>
      <c r="ART152" s="369"/>
      <c r="ARU152" s="369"/>
      <c r="ARV152" s="369"/>
      <c r="ARW152" s="369"/>
      <c r="ARX152" s="369"/>
      <c r="ARY152" s="369"/>
      <c r="ARZ152" s="369"/>
      <c r="ASA152" s="369"/>
      <c r="ASB152" s="369"/>
      <c r="ASC152" s="369"/>
      <c r="ASD152" s="369"/>
      <c r="ASE152" s="369"/>
      <c r="ASF152" s="369"/>
      <c r="ASG152" s="369"/>
      <c r="ASH152" s="369"/>
      <c r="ASI152" s="369"/>
      <c r="ASJ152" s="369"/>
      <c r="ASK152" s="369"/>
      <c r="ASL152" s="369"/>
      <c r="ASM152" s="369"/>
      <c r="ASN152" s="369"/>
      <c r="ASO152" s="369"/>
      <c r="ASP152" s="369"/>
      <c r="ASQ152" s="369"/>
      <c r="ASR152" s="369"/>
      <c r="ASS152" s="369"/>
      <c r="AST152" s="369"/>
      <c r="ASU152" s="369"/>
      <c r="ASV152" s="369"/>
      <c r="ASW152" s="369"/>
      <c r="ASX152" s="369"/>
      <c r="ASY152" s="369"/>
      <c r="ASZ152" s="369"/>
      <c r="ATA152" s="369"/>
      <c r="ATB152" s="369"/>
      <c r="ATC152" s="369"/>
      <c r="ATD152" s="369"/>
      <c r="ATE152" s="369"/>
      <c r="ATF152" s="369"/>
      <c r="ATG152" s="369"/>
      <c r="ATH152" s="369"/>
      <c r="ATI152" s="369"/>
      <c r="ATJ152" s="369"/>
      <c r="ATK152" s="369"/>
      <c r="ATL152" s="369"/>
      <c r="ATM152" s="369"/>
      <c r="ATN152" s="369"/>
      <c r="ATO152" s="369"/>
      <c r="ATP152" s="369"/>
      <c r="ATQ152" s="369"/>
      <c r="ATR152" s="369"/>
      <c r="ATS152" s="369"/>
      <c r="ATT152" s="369"/>
      <c r="ATU152" s="369"/>
      <c r="ATV152" s="369"/>
      <c r="ATW152" s="369"/>
      <c r="ATX152" s="369"/>
      <c r="ATY152" s="369"/>
      <c r="ATZ152" s="369"/>
      <c r="AUA152" s="369"/>
      <c r="AUB152" s="369"/>
      <c r="AUC152" s="369"/>
      <c r="AUD152" s="369"/>
      <c r="AUE152" s="369"/>
      <c r="AUF152" s="369"/>
      <c r="AUG152" s="369"/>
      <c r="AUH152" s="369"/>
      <c r="AUI152" s="369"/>
      <c r="AUJ152" s="369"/>
      <c r="AUK152" s="369"/>
      <c r="AUL152" s="369"/>
      <c r="AUM152" s="369"/>
      <c r="AUN152" s="369"/>
      <c r="AUO152" s="369"/>
      <c r="AUP152" s="369"/>
      <c r="AUQ152" s="369"/>
      <c r="AUR152" s="369"/>
      <c r="AUS152" s="369"/>
      <c r="AUT152" s="369"/>
      <c r="AUU152" s="369"/>
      <c r="AUV152" s="369"/>
      <c r="AUW152" s="369"/>
      <c r="AUX152" s="369"/>
      <c r="AUY152" s="369"/>
      <c r="AUZ152" s="369"/>
      <c r="AVA152" s="369"/>
      <c r="AVB152" s="369"/>
      <c r="AVC152" s="369"/>
      <c r="AVD152" s="369"/>
      <c r="AVE152" s="369"/>
      <c r="AVF152" s="369"/>
      <c r="AVG152" s="369"/>
      <c r="AVH152" s="369"/>
      <c r="AVI152" s="369"/>
      <c r="AVJ152" s="369"/>
      <c r="AVK152" s="369"/>
      <c r="AVL152" s="369"/>
      <c r="AVM152" s="369"/>
      <c r="AVN152" s="369"/>
      <c r="AVO152" s="369"/>
      <c r="AVP152" s="369"/>
      <c r="AVQ152" s="369"/>
      <c r="AVR152" s="369"/>
      <c r="AVS152" s="369"/>
      <c r="AVT152" s="369"/>
      <c r="AVU152" s="369"/>
      <c r="AVV152" s="369"/>
      <c r="AVW152" s="369"/>
      <c r="AVX152" s="369"/>
      <c r="AVY152" s="369"/>
      <c r="AVZ152" s="369"/>
      <c r="AWA152" s="369"/>
      <c r="AWB152" s="369"/>
      <c r="AWC152" s="369"/>
      <c r="AWD152" s="369"/>
      <c r="AWE152" s="369"/>
      <c r="AWF152" s="369"/>
      <c r="AWG152" s="369"/>
      <c r="AWH152" s="369"/>
      <c r="AWI152" s="369"/>
      <c r="AWJ152" s="369"/>
      <c r="AWK152" s="369"/>
      <c r="AWL152" s="369"/>
      <c r="AWM152" s="369"/>
      <c r="AWN152" s="369"/>
      <c r="AWO152" s="369"/>
      <c r="AWP152" s="369"/>
      <c r="AWQ152" s="369"/>
      <c r="AWR152" s="369"/>
      <c r="AWS152" s="369"/>
      <c r="AWT152" s="369"/>
      <c r="AWU152" s="369"/>
      <c r="AWV152" s="369"/>
      <c r="AWW152" s="369"/>
      <c r="AWX152" s="369"/>
      <c r="AWY152" s="369"/>
      <c r="AWZ152" s="369"/>
      <c r="AXA152" s="369"/>
      <c r="AXB152" s="369"/>
      <c r="AXC152" s="369"/>
      <c r="AXD152" s="369"/>
      <c r="AXE152" s="369"/>
      <c r="AXF152" s="369"/>
      <c r="AXG152" s="369"/>
      <c r="AXH152" s="369"/>
      <c r="AXI152" s="369"/>
      <c r="AXJ152" s="369"/>
      <c r="AXK152" s="369"/>
      <c r="AXL152" s="369"/>
      <c r="AXM152" s="369"/>
      <c r="AXN152" s="369"/>
      <c r="AXO152" s="369"/>
      <c r="AXP152" s="369"/>
      <c r="AXQ152" s="369"/>
      <c r="AXR152" s="369"/>
      <c r="AXS152" s="369"/>
      <c r="AXT152" s="369"/>
      <c r="AXU152" s="369"/>
      <c r="AXV152" s="369"/>
      <c r="AXW152" s="369"/>
      <c r="AXX152" s="369"/>
      <c r="AXY152" s="369"/>
      <c r="AXZ152" s="369"/>
      <c r="AYA152" s="369"/>
      <c r="AYB152" s="369"/>
      <c r="AYC152" s="369"/>
      <c r="AYD152" s="369"/>
      <c r="AYE152" s="369"/>
      <c r="AYF152" s="369"/>
      <c r="AYG152" s="369"/>
      <c r="AYH152" s="369"/>
      <c r="AYI152" s="369"/>
      <c r="AYJ152" s="369"/>
      <c r="AYK152" s="369"/>
      <c r="AYL152" s="369"/>
      <c r="AYM152" s="369"/>
      <c r="AYN152" s="369"/>
      <c r="AYO152" s="369"/>
      <c r="AYP152" s="369"/>
      <c r="AYQ152" s="369"/>
      <c r="AYR152" s="369"/>
      <c r="AYS152" s="369"/>
      <c r="AYT152" s="369"/>
      <c r="AYU152" s="369"/>
      <c r="AYV152" s="369"/>
      <c r="AYW152" s="369"/>
      <c r="AYX152" s="369"/>
      <c r="AYY152" s="369"/>
      <c r="AYZ152" s="369"/>
      <c r="AZA152" s="369"/>
      <c r="AZB152" s="369"/>
      <c r="AZC152" s="369"/>
      <c r="AZD152" s="369"/>
      <c r="AZE152" s="369"/>
      <c r="AZF152" s="369"/>
      <c r="AZG152" s="369"/>
      <c r="AZH152" s="369"/>
      <c r="AZI152" s="369"/>
      <c r="AZJ152" s="369"/>
      <c r="AZK152" s="369"/>
      <c r="AZL152" s="369"/>
      <c r="AZM152" s="369"/>
      <c r="AZN152" s="369"/>
      <c r="AZO152" s="369"/>
      <c r="AZP152" s="369"/>
      <c r="AZQ152" s="369"/>
      <c r="AZR152" s="369"/>
      <c r="AZS152" s="369"/>
      <c r="AZT152" s="369"/>
      <c r="AZU152" s="369"/>
      <c r="AZV152" s="369"/>
      <c r="AZW152" s="369"/>
      <c r="AZX152" s="369"/>
      <c r="AZY152" s="369"/>
      <c r="AZZ152" s="369"/>
      <c r="BAA152" s="369"/>
      <c r="BAB152" s="369"/>
      <c r="BAC152" s="369"/>
      <c r="BAD152" s="369"/>
      <c r="BAE152" s="369"/>
      <c r="BAF152" s="369"/>
      <c r="BAG152" s="369"/>
      <c r="BAH152" s="369"/>
      <c r="BAI152" s="369"/>
      <c r="BAJ152" s="369"/>
      <c r="BAK152" s="369"/>
      <c r="BAL152" s="369"/>
      <c r="BAM152" s="369"/>
      <c r="BAN152" s="369"/>
      <c r="BAO152" s="369"/>
      <c r="BAP152" s="369"/>
      <c r="BAQ152" s="369"/>
      <c r="BAR152" s="369"/>
      <c r="BAS152" s="369"/>
      <c r="BAT152" s="369"/>
      <c r="BAU152" s="369"/>
      <c r="BAV152" s="369"/>
      <c r="BAW152" s="369"/>
      <c r="BAX152" s="369"/>
      <c r="BAY152" s="369"/>
      <c r="BAZ152" s="369"/>
      <c r="BBA152" s="369"/>
      <c r="BBB152" s="369"/>
      <c r="BBC152" s="369"/>
      <c r="BBD152" s="369"/>
      <c r="BBE152" s="369"/>
      <c r="BBF152" s="369"/>
      <c r="BBG152" s="369"/>
      <c r="BBH152" s="369"/>
      <c r="BBI152" s="369"/>
      <c r="BBJ152" s="369"/>
      <c r="BBK152" s="369"/>
      <c r="BBL152" s="369"/>
      <c r="BBM152" s="369"/>
      <c r="BBN152" s="369"/>
      <c r="BBO152" s="369"/>
      <c r="BBP152" s="369"/>
      <c r="BBQ152" s="369"/>
      <c r="BBR152" s="369"/>
      <c r="BBS152" s="369"/>
      <c r="BBT152" s="369"/>
      <c r="BBU152" s="369"/>
      <c r="BBV152" s="369"/>
      <c r="BBW152" s="369"/>
      <c r="BBX152" s="369"/>
      <c r="BBY152" s="369"/>
      <c r="BBZ152" s="369"/>
      <c r="BCA152" s="369"/>
      <c r="BCB152" s="369"/>
      <c r="BCC152" s="369"/>
      <c r="BCD152" s="369"/>
      <c r="BCE152" s="369"/>
      <c r="BCF152" s="369"/>
      <c r="BCG152" s="369"/>
      <c r="BCH152" s="369"/>
      <c r="BCI152" s="369"/>
      <c r="BCJ152" s="369"/>
      <c r="BCK152" s="369"/>
      <c r="BCL152" s="369"/>
      <c r="BCM152" s="369"/>
      <c r="BCN152" s="369"/>
      <c r="BCO152" s="369"/>
      <c r="BCP152" s="369"/>
      <c r="BCQ152" s="369"/>
      <c r="BCR152" s="369"/>
      <c r="BCS152" s="369"/>
      <c r="BCT152" s="369"/>
      <c r="BCU152" s="369"/>
      <c r="BCV152" s="369"/>
      <c r="BCW152" s="369"/>
      <c r="BCX152" s="369"/>
      <c r="BCY152" s="369"/>
      <c r="BCZ152" s="369"/>
      <c r="BDA152" s="369"/>
      <c r="BDB152" s="369"/>
      <c r="BDC152" s="369"/>
      <c r="BDD152" s="369"/>
      <c r="BDE152" s="369"/>
      <c r="BDF152" s="369"/>
      <c r="BDG152" s="369"/>
      <c r="BDH152" s="369"/>
      <c r="BDI152" s="369"/>
      <c r="BDJ152" s="369"/>
      <c r="BDK152" s="369"/>
      <c r="BDL152" s="369"/>
      <c r="BDM152" s="369"/>
      <c r="BDN152" s="369"/>
      <c r="BDO152" s="369"/>
      <c r="BDP152" s="369"/>
      <c r="BDQ152" s="369"/>
      <c r="BDR152" s="369"/>
      <c r="BDS152" s="369"/>
      <c r="BDT152" s="369"/>
      <c r="BDU152" s="369"/>
      <c r="BDV152" s="369"/>
      <c r="BDW152" s="369"/>
      <c r="BDX152" s="369"/>
      <c r="BDY152" s="369"/>
      <c r="BDZ152" s="369"/>
      <c r="BEA152" s="369"/>
      <c r="BEB152" s="369"/>
      <c r="BEC152" s="369"/>
      <c r="BED152" s="369"/>
      <c r="BEE152" s="369"/>
      <c r="BEF152" s="369"/>
      <c r="BEG152" s="369"/>
      <c r="BEH152" s="369"/>
      <c r="BEI152" s="369"/>
      <c r="BEJ152" s="369"/>
      <c r="BEK152" s="369"/>
      <c r="BEL152" s="369"/>
      <c r="BEM152" s="369"/>
      <c r="BEN152" s="369"/>
      <c r="BEO152" s="369"/>
      <c r="BEP152" s="369"/>
      <c r="BEQ152" s="369"/>
      <c r="BER152" s="369"/>
      <c r="BES152" s="369"/>
      <c r="BET152" s="369"/>
      <c r="BEU152" s="369"/>
      <c r="BEV152" s="369"/>
      <c r="BEW152" s="369"/>
      <c r="BEX152" s="369"/>
      <c r="BEY152" s="369"/>
      <c r="BEZ152" s="369"/>
      <c r="BFA152" s="369"/>
      <c r="BFB152" s="369"/>
      <c r="BFC152" s="369"/>
      <c r="BFD152" s="369"/>
      <c r="BFE152" s="369"/>
      <c r="BFF152" s="369"/>
      <c r="BFG152" s="369"/>
      <c r="BFH152" s="369"/>
      <c r="BFI152" s="369"/>
      <c r="BFJ152" s="369"/>
      <c r="BFK152" s="369"/>
      <c r="BFL152" s="369"/>
      <c r="BFM152" s="369"/>
      <c r="BFN152" s="369"/>
      <c r="BFO152" s="369"/>
      <c r="BFP152" s="369"/>
      <c r="BFQ152" s="369"/>
      <c r="BFR152" s="369"/>
      <c r="BFS152" s="369"/>
      <c r="BFT152" s="369"/>
      <c r="BFU152" s="369"/>
      <c r="BFV152" s="369"/>
      <c r="BFW152" s="369"/>
      <c r="BFX152" s="369"/>
      <c r="BFY152" s="369"/>
      <c r="BFZ152" s="369"/>
      <c r="BGA152" s="369"/>
      <c r="BGB152" s="369"/>
      <c r="BGC152" s="369"/>
      <c r="BGD152" s="369"/>
      <c r="BGE152" s="369"/>
      <c r="BGF152" s="369"/>
      <c r="BGG152" s="369"/>
      <c r="BGH152" s="369"/>
      <c r="BGI152" s="369"/>
      <c r="BGJ152" s="369"/>
      <c r="BGK152" s="369"/>
      <c r="BGL152" s="369"/>
      <c r="BGM152" s="369"/>
      <c r="BGN152" s="369"/>
      <c r="BGO152" s="369"/>
      <c r="BGP152" s="369"/>
      <c r="BGQ152" s="369"/>
      <c r="BGR152" s="369"/>
      <c r="BGS152" s="369"/>
      <c r="BGT152" s="369"/>
      <c r="BGU152" s="369"/>
      <c r="BGV152" s="369"/>
      <c r="BGW152" s="369"/>
      <c r="BGX152" s="369"/>
      <c r="BGY152" s="369"/>
      <c r="BGZ152" s="369"/>
      <c r="BHA152" s="369"/>
      <c r="BHB152" s="369"/>
      <c r="BHC152" s="369"/>
      <c r="BHD152" s="369"/>
      <c r="BHE152" s="369"/>
      <c r="BHF152" s="369"/>
      <c r="BHG152" s="369"/>
      <c r="BHH152" s="369"/>
      <c r="BHI152" s="369"/>
      <c r="BHJ152" s="369"/>
      <c r="BHK152" s="369"/>
      <c r="BHL152" s="369"/>
      <c r="BHM152" s="369"/>
      <c r="BHN152" s="369"/>
      <c r="BHO152" s="369"/>
      <c r="BHP152" s="369"/>
      <c r="BHQ152" s="369"/>
      <c r="BHR152" s="369"/>
      <c r="BHS152" s="369"/>
      <c r="BHT152" s="369"/>
      <c r="BHU152" s="369"/>
      <c r="BHV152" s="369"/>
      <c r="BHW152" s="369"/>
      <c r="BHX152" s="369"/>
      <c r="BHY152" s="369"/>
      <c r="BHZ152" s="369"/>
      <c r="BIA152" s="369"/>
      <c r="BIB152" s="369"/>
      <c r="BIC152" s="369"/>
      <c r="BID152" s="369"/>
      <c r="BIE152" s="369"/>
      <c r="BIF152" s="369"/>
      <c r="BIG152" s="369"/>
      <c r="BIH152" s="369"/>
      <c r="BII152" s="369"/>
      <c r="BIJ152" s="369"/>
      <c r="BIK152" s="369"/>
      <c r="BIL152" s="369"/>
      <c r="BIM152" s="369"/>
      <c r="BIN152" s="369"/>
      <c r="BIO152" s="369"/>
      <c r="BIP152" s="369"/>
      <c r="BIQ152" s="369"/>
      <c r="BIR152" s="369"/>
      <c r="BIS152" s="369"/>
      <c r="BIT152" s="369"/>
      <c r="BIU152" s="369"/>
      <c r="BIV152" s="369"/>
      <c r="BIW152" s="369"/>
      <c r="BIX152" s="369"/>
      <c r="BIY152" s="369"/>
      <c r="BIZ152" s="369"/>
      <c r="BJA152" s="369"/>
      <c r="BJB152" s="369"/>
      <c r="BJC152" s="369"/>
      <c r="BJD152" s="369"/>
      <c r="BJE152" s="369"/>
      <c r="BJF152" s="369"/>
      <c r="BJG152" s="369"/>
      <c r="BJH152" s="369"/>
      <c r="BJI152" s="369"/>
      <c r="BJJ152" s="369"/>
      <c r="BJK152" s="369"/>
      <c r="BJL152" s="369"/>
      <c r="BJM152" s="369"/>
      <c r="BJN152" s="369"/>
      <c r="BJO152" s="369"/>
      <c r="BJP152" s="369"/>
      <c r="BJQ152" s="369"/>
      <c r="BJR152" s="369"/>
      <c r="BJS152" s="369"/>
      <c r="BJT152" s="369"/>
      <c r="BJU152" s="369"/>
      <c r="BJV152" s="369"/>
      <c r="BJW152" s="369"/>
      <c r="BJX152" s="369"/>
      <c r="BJY152" s="369"/>
      <c r="BJZ152" s="369"/>
      <c r="BKA152" s="369"/>
      <c r="BKB152" s="369"/>
      <c r="BKC152" s="369"/>
      <c r="BKD152" s="369"/>
      <c r="BKE152" s="369"/>
      <c r="BKF152" s="369"/>
      <c r="BKG152" s="369"/>
      <c r="BKH152" s="369"/>
      <c r="BKI152" s="369"/>
      <c r="BKJ152" s="369"/>
      <c r="BKK152" s="369"/>
      <c r="BKL152" s="369"/>
      <c r="BKM152" s="369"/>
      <c r="BKN152" s="369"/>
      <c r="BKO152" s="369"/>
      <c r="BKP152" s="369"/>
      <c r="BKQ152" s="369"/>
      <c r="BKR152" s="369"/>
      <c r="BKS152" s="369"/>
      <c r="BKT152" s="369"/>
      <c r="BKU152" s="369"/>
      <c r="BKV152" s="369"/>
      <c r="BKW152" s="369"/>
      <c r="BKX152" s="369"/>
      <c r="BKY152" s="369"/>
      <c r="BKZ152" s="369"/>
      <c r="BLA152" s="369"/>
      <c r="BLB152" s="369"/>
      <c r="BLC152" s="369"/>
      <c r="BLD152" s="369"/>
      <c r="BLE152" s="369"/>
      <c r="BLF152" s="369"/>
      <c r="BLG152" s="369"/>
      <c r="BLH152" s="369"/>
      <c r="BLI152" s="369"/>
      <c r="BLJ152" s="369"/>
      <c r="BLK152" s="369"/>
      <c r="BLL152" s="369"/>
      <c r="BLM152" s="369"/>
      <c r="BLN152" s="369"/>
      <c r="BLO152" s="369"/>
      <c r="BLP152" s="369"/>
      <c r="BLQ152" s="369"/>
      <c r="BLR152" s="369"/>
      <c r="BLS152" s="369"/>
      <c r="BLT152" s="369"/>
      <c r="BLU152" s="369"/>
      <c r="BLV152" s="369"/>
      <c r="BLW152" s="369"/>
      <c r="BLX152" s="369"/>
      <c r="BLY152" s="369"/>
      <c r="BLZ152" s="369"/>
      <c r="BMA152" s="369"/>
      <c r="BMB152" s="369"/>
      <c r="BMC152" s="369"/>
      <c r="BMD152" s="369"/>
      <c r="BME152" s="369"/>
      <c r="BMF152" s="369"/>
      <c r="BMG152" s="369"/>
      <c r="BMH152" s="369"/>
      <c r="BMI152" s="369"/>
      <c r="BMJ152" s="369"/>
      <c r="BMK152" s="369"/>
      <c r="BML152" s="369"/>
      <c r="BMM152" s="369"/>
      <c r="BMN152" s="369"/>
      <c r="BMO152" s="369"/>
      <c r="BMP152" s="369"/>
      <c r="BMQ152" s="369"/>
      <c r="BMR152" s="369"/>
      <c r="BMS152" s="369"/>
      <c r="BMT152" s="369"/>
      <c r="BMU152" s="369"/>
      <c r="BMV152" s="369"/>
      <c r="BMW152" s="369"/>
      <c r="BMX152" s="369"/>
      <c r="BMY152" s="369"/>
      <c r="BMZ152" s="369"/>
      <c r="BNA152" s="369"/>
      <c r="BNB152" s="369"/>
      <c r="BNC152" s="369"/>
      <c r="BND152" s="369"/>
      <c r="BNE152" s="369"/>
      <c r="BNF152" s="369"/>
      <c r="BNG152" s="369"/>
      <c r="BNH152" s="369"/>
      <c r="BNI152" s="369"/>
      <c r="BNJ152" s="369"/>
      <c r="BNK152" s="369"/>
      <c r="BNL152" s="369"/>
      <c r="BNM152" s="369"/>
      <c r="BNN152" s="369"/>
      <c r="BNO152" s="369"/>
      <c r="BNP152" s="369"/>
      <c r="BNQ152" s="369"/>
      <c r="BNR152" s="369"/>
      <c r="BNS152" s="369"/>
      <c r="BNT152" s="369"/>
      <c r="BNU152" s="369"/>
      <c r="BNV152" s="369"/>
      <c r="BNW152" s="369"/>
      <c r="BNX152" s="369"/>
      <c r="BNY152" s="369"/>
      <c r="BNZ152" s="369"/>
      <c r="BOA152" s="369"/>
      <c r="BOB152" s="369"/>
      <c r="BOC152" s="369"/>
      <c r="BOD152" s="369"/>
      <c r="BOE152" s="369"/>
      <c r="BOF152" s="369"/>
      <c r="BOG152" s="369"/>
      <c r="BOH152" s="369"/>
      <c r="BOI152" s="369"/>
      <c r="BOJ152" s="369"/>
      <c r="BOK152" s="369"/>
      <c r="BOL152" s="369"/>
      <c r="BOM152" s="369"/>
      <c r="BON152" s="369"/>
      <c r="BOO152" s="369"/>
      <c r="BOP152" s="369"/>
      <c r="BOQ152" s="369"/>
      <c r="BOR152" s="369"/>
      <c r="BOS152" s="369"/>
      <c r="BOT152" s="369"/>
      <c r="BOU152" s="369"/>
      <c r="BOV152" s="369"/>
      <c r="BOW152" s="369"/>
      <c r="BOX152" s="369"/>
      <c r="BOY152" s="369"/>
      <c r="BOZ152" s="369"/>
      <c r="BPA152" s="369"/>
      <c r="BPB152" s="369"/>
      <c r="BPC152" s="369"/>
      <c r="BPD152" s="369"/>
      <c r="BPE152" s="369"/>
      <c r="BPF152" s="369"/>
      <c r="BPG152" s="369"/>
      <c r="BPH152" s="369"/>
      <c r="BPI152" s="369"/>
      <c r="BPJ152" s="369"/>
      <c r="BPK152" s="369"/>
      <c r="BPL152" s="369"/>
      <c r="BPM152" s="369"/>
      <c r="BPN152" s="369"/>
      <c r="BPO152" s="369"/>
      <c r="BPP152" s="369"/>
      <c r="BPQ152" s="369"/>
      <c r="BPR152" s="369"/>
      <c r="BPS152" s="369"/>
      <c r="BPT152" s="369"/>
      <c r="BPU152" s="369"/>
      <c r="BPV152" s="369"/>
      <c r="BPW152" s="369"/>
      <c r="BPX152" s="369"/>
      <c r="BPY152" s="369"/>
      <c r="BPZ152" s="369"/>
      <c r="BQA152" s="369"/>
      <c r="BQB152" s="369"/>
      <c r="BQC152" s="369"/>
      <c r="BQD152" s="369"/>
      <c r="BQE152" s="369"/>
      <c r="BQF152" s="369"/>
      <c r="BQG152" s="369"/>
      <c r="BQH152" s="369"/>
      <c r="BQI152" s="369"/>
      <c r="BQJ152" s="369"/>
      <c r="BQK152" s="369"/>
      <c r="BQL152" s="369"/>
      <c r="BQM152" s="369"/>
      <c r="BQN152" s="369"/>
      <c r="BQO152" s="369"/>
      <c r="BQP152" s="369"/>
      <c r="BQQ152" s="369"/>
      <c r="BQR152" s="369"/>
      <c r="BQS152" s="369"/>
      <c r="BQT152" s="369"/>
      <c r="BQU152" s="369"/>
      <c r="BQV152" s="369"/>
      <c r="BQW152" s="369"/>
      <c r="BQX152" s="369"/>
      <c r="BQY152" s="369"/>
      <c r="BQZ152" s="369"/>
      <c r="BRA152" s="369"/>
      <c r="BRB152" s="369"/>
      <c r="BRC152" s="369"/>
      <c r="BRD152" s="369"/>
      <c r="BRE152" s="369"/>
      <c r="BRF152" s="369"/>
      <c r="BRG152" s="369"/>
      <c r="BRH152" s="369"/>
      <c r="BRI152" s="369"/>
      <c r="BRJ152" s="369"/>
      <c r="BRK152" s="369"/>
      <c r="BRL152" s="369"/>
      <c r="BRM152" s="369"/>
      <c r="BRN152" s="369"/>
      <c r="BRO152" s="369"/>
      <c r="BRP152" s="369"/>
      <c r="BRQ152" s="369"/>
      <c r="BRR152" s="369"/>
      <c r="BRS152" s="369"/>
      <c r="BRT152" s="369"/>
      <c r="BRU152" s="369"/>
      <c r="BRV152" s="369"/>
      <c r="BRW152" s="369"/>
      <c r="BRX152" s="369"/>
      <c r="BRY152" s="369"/>
      <c r="BRZ152" s="369"/>
      <c r="BSA152" s="369"/>
      <c r="BSB152" s="369"/>
      <c r="BSC152" s="369"/>
      <c r="BSD152" s="369"/>
      <c r="BSE152" s="369"/>
      <c r="BSF152" s="369"/>
      <c r="BSG152" s="369"/>
      <c r="BSH152" s="369"/>
      <c r="BSI152" s="369"/>
      <c r="BSJ152" s="369"/>
      <c r="BSK152" s="369"/>
      <c r="BSL152" s="369"/>
      <c r="BSM152" s="369"/>
      <c r="BSN152" s="369"/>
      <c r="BSO152" s="369"/>
      <c r="BSP152" s="369"/>
      <c r="BSQ152" s="369"/>
      <c r="BSR152" s="369"/>
      <c r="BSS152" s="369"/>
      <c r="BST152" s="369"/>
      <c r="BSU152" s="369"/>
      <c r="BSV152" s="369"/>
      <c r="BSW152" s="369"/>
      <c r="BSX152" s="369"/>
      <c r="BSY152" s="369"/>
      <c r="BSZ152" s="369"/>
      <c r="BTA152" s="369"/>
      <c r="BTB152" s="369"/>
      <c r="BTC152" s="369"/>
      <c r="BTD152" s="369"/>
      <c r="BTE152" s="369"/>
      <c r="BTF152" s="369"/>
      <c r="BTG152" s="369"/>
      <c r="BTH152" s="369"/>
      <c r="BTI152" s="369"/>
      <c r="BTJ152" s="369"/>
      <c r="BTK152" s="369"/>
      <c r="BTL152" s="369"/>
      <c r="BTM152" s="369"/>
      <c r="BTN152" s="369"/>
      <c r="BTO152" s="369"/>
      <c r="BTP152" s="369"/>
      <c r="BTQ152" s="369"/>
      <c r="BTR152" s="369"/>
      <c r="BTS152" s="369"/>
      <c r="BTT152" s="369"/>
      <c r="BTU152" s="369"/>
      <c r="BTV152" s="369"/>
      <c r="BTW152" s="369"/>
      <c r="BTX152" s="369"/>
      <c r="BTY152" s="369"/>
      <c r="BTZ152" s="369"/>
      <c r="BUA152" s="369"/>
      <c r="BUB152" s="369"/>
      <c r="BUC152" s="369"/>
      <c r="BUD152" s="369"/>
      <c r="BUE152" s="369"/>
      <c r="BUF152" s="369"/>
      <c r="BUG152" s="369"/>
      <c r="BUH152" s="369"/>
      <c r="BUI152" s="369"/>
      <c r="BUJ152" s="369"/>
      <c r="BUK152" s="369"/>
      <c r="BUL152" s="369"/>
      <c r="BUM152" s="369"/>
      <c r="BUN152" s="369"/>
      <c r="BUO152" s="369"/>
      <c r="BUP152" s="369"/>
      <c r="BUQ152" s="369"/>
      <c r="BUR152" s="369"/>
      <c r="BUS152" s="369"/>
      <c r="BUT152" s="369"/>
      <c r="BUU152" s="369"/>
      <c r="BUV152" s="369"/>
      <c r="BUW152" s="369"/>
      <c r="BUX152" s="369"/>
      <c r="BUY152" s="369"/>
      <c r="BUZ152" s="369"/>
      <c r="BVA152" s="369"/>
      <c r="BVB152" s="369"/>
      <c r="BVC152" s="369"/>
      <c r="BVD152" s="369"/>
      <c r="BVE152" s="369"/>
      <c r="BVF152" s="369"/>
      <c r="BVG152" s="369"/>
      <c r="BVH152" s="369"/>
      <c r="BVI152" s="369"/>
      <c r="BVJ152" s="369"/>
      <c r="BVK152" s="369"/>
      <c r="BVL152" s="369"/>
      <c r="BVM152" s="369"/>
      <c r="BVN152" s="369"/>
      <c r="BVO152" s="369"/>
      <c r="BVP152" s="369"/>
      <c r="BVQ152" s="369"/>
      <c r="BVR152" s="369"/>
      <c r="BVS152" s="369"/>
      <c r="BVT152" s="369"/>
      <c r="BVU152" s="369"/>
      <c r="BVV152" s="369"/>
      <c r="BVW152" s="369"/>
      <c r="BVX152" s="369"/>
      <c r="BVY152" s="369"/>
      <c r="BVZ152" s="369"/>
      <c r="BWA152" s="369"/>
      <c r="BWB152" s="369"/>
      <c r="BWC152" s="369"/>
      <c r="BWD152" s="369"/>
      <c r="BWE152" s="369"/>
      <c r="BWF152" s="369"/>
      <c r="BWG152" s="369"/>
      <c r="BWH152" s="369"/>
      <c r="BWI152" s="369"/>
      <c r="BWJ152" s="369"/>
      <c r="BWK152" s="369"/>
      <c r="BWL152" s="369"/>
      <c r="BWM152" s="369"/>
      <c r="BWN152" s="369"/>
      <c r="BWO152" s="369"/>
      <c r="BWP152" s="369"/>
      <c r="BWQ152" s="369"/>
      <c r="BWR152" s="369"/>
      <c r="BWS152" s="369"/>
      <c r="BWT152" s="369"/>
      <c r="BWU152" s="369"/>
      <c r="BWV152" s="369"/>
      <c r="BWW152" s="369"/>
      <c r="BWX152" s="369"/>
      <c r="BWY152" s="369"/>
      <c r="BWZ152" s="369"/>
      <c r="BXA152" s="369"/>
      <c r="BXB152" s="369"/>
      <c r="BXC152" s="369"/>
      <c r="BXD152" s="369"/>
      <c r="BXE152" s="369"/>
      <c r="BXF152" s="369"/>
      <c r="BXG152" s="369"/>
      <c r="BXH152" s="369"/>
      <c r="BXI152" s="369"/>
      <c r="BXJ152" s="369"/>
      <c r="BXK152" s="369"/>
      <c r="BXL152" s="369"/>
      <c r="BXM152" s="369"/>
      <c r="BXN152" s="369"/>
      <c r="BXO152" s="369"/>
      <c r="BXP152" s="369"/>
      <c r="BXQ152" s="369"/>
      <c r="BXR152" s="369"/>
      <c r="BXS152" s="369"/>
      <c r="BXT152" s="369"/>
      <c r="BXU152" s="369"/>
      <c r="BXV152" s="369"/>
      <c r="BXW152" s="369"/>
      <c r="BXX152" s="369"/>
      <c r="BXY152" s="369"/>
      <c r="BXZ152" s="369"/>
      <c r="BYA152" s="369"/>
      <c r="BYB152" s="369"/>
      <c r="BYC152" s="369"/>
      <c r="BYD152" s="369"/>
      <c r="BYE152" s="369"/>
      <c r="BYF152" s="369"/>
      <c r="BYG152" s="369"/>
      <c r="BYH152" s="369"/>
      <c r="BYI152" s="369"/>
      <c r="BYJ152" s="369"/>
      <c r="BYK152" s="369"/>
      <c r="BYL152" s="369"/>
      <c r="BYM152" s="369"/>
      <c r="BYN152" s="369"/>
      <c r="BYO152" s="369"/>
      <c r="BYP152" s="369"/>
      <c r="BYQ152" s="369"/>
      <c r="BYR152" s="369"/>
      <c r="BYS152" s="369"/>
      <c r="BYT152" s="369"/>
      <c r="BYU152" s="369"/>
      <c r="BYV152" s="369"/>
      <c r="BYW152" s="369"/>
      <c r="BYX152" s="369"/>
      <c r="BYY152" s="369"/>
      <c r="BYZ152" s="369"/>
      <c r="BZA152" s="369"/>
      <c r="BZB152" s="369"/>
      <c r="BZC152" s="369"/>
      <c r="BZD152" s="369"/>
      <c r="BZE152" s="369"/>
      <c r="BZF152" s="369"/>
      <c r="BZG152" s="369"/>
      <c r="BZH152" s="369"/>
      <c r="BZI152" s="369"/>
      <c r="BZJ152" s="369"/>
      <c r="BZK152" s="369"/>
      <c r="BZL152" s="369"/>
      <c r="BZM152" s="369"/>
      <c r="BZN152" s="369"/>
      <c r="BZO152" s="369"/>
      <c r="BZP152" s="369"/>
      <c r="BZQ152" s="369"/>
      <c r="BZR152" s="369"/>
      <c r="BZS152" s="369"/>
      <c r="BZT152" s="369"/>
      <c r="BZU152" s="369"/>
      <c r="BZV152" s="369"/>
      <c r="BZW152" s="369"/>
      <c r="BZX152" s="369"/>
      <c r="BZY152" s="369"/>
      <c r="BZZ152" s="369"/>
      <c r="CAA152" s="369"/>
      <c r="CAB152" s="369"/>
      <c r="CAC152" s="369"/>
      <c r="CAD152" s="369"/>
      <c r="CAE152" s="369"/>
      <c r="CAF152" s="369"/>
      <c r="CAG152" s="369"/>
      <c r="CAH152" s="369"/>
      <c r="CAI152" s="369"/>
      <c r="CAJ152" s="369"/>
      <c r="CAK152" s="369"/>
      <c r="CAL152" s="369"/>
      <c r="CAM152" s="369"/>
      <c r="CAN152" s="369"/>
      <c r="CAO152" s="369"/>
      <c r="CAP152" s="369"/>
      <c r="CAQ152" s="369"/>
      <c r="CAR152" s="369"/>
      <c r="CAS152" s="369"/>
      <c r="CAT152" s="369"/>
      <c r="CAU152" s="369"/>
      <c r="CAV152" s="369"/>
      <c r="CAW152" s="369"/>
      <c r="CAX152" s="369"/>
      <c r="CAY152" s="369"/>
      <c r="CAZ152" s="369"/>
      <c r="CBA152" s="369"/>
      <c r="CBB152" s="369"/>
      <c r="CBC152" s="369"/>
      <c r="CBD152" s="369"/>
      <c r="CBE152" s="369"/>
      <c r="CBF152" s="369"/>
      <c r="CBG152" s="369"/>
      <c r="CBH152" s="369"/>
      <c r="CBI152" s="369"/>
      <c r="CBJ152" s="369"/>
      <c r="CBK152" s="369"/>
      <c r="CBL152" s="369"/>
      <c r="CBM152" s="369"/>
      <c r="CBN152" s="369"/>
      <c r="CBO152" s="369"/>
      <c r="CBP152" s="369"/>
      <c r="CBQ152" s="369"/>
      <c r="CBR152" s="369"/>
      <c r="CBS152" s="369"/>
      <c r="CBT152" s="369"/>
      <c r="CBU152" s="369"/>
      <c r="CBV152" s="369"/>
      <c r="CBW152" s="369"/>
      <c r="CBX152" s="369"/>
      <c r="CBY152" s="369"/>
      <c r="CBZ152" s="369"/>
      <c r="CCA152" s="369"/>
      <c r="CCB152" s="369"/>
      <c r="CCC152" s="369"/>
      <c r="CCD152" s="369"/>
      <c r="CCE152" s="369"/>
      <c r="CCF152" s="369"/>
      <c r="CCG152" s="369"/>
      <c r="CCH152" s="369"/>
      <c r="CCI152" s="369"/>
      <c r="CCJ152" s="369"/>
      <c r="CCK152" s="369"/>
      <c r="CCL152" s="369"/>
      <c r="CCM152" s="369"/>
      <c r="CCN152" s="369"/>
      <c r="CCO152" s="369"/>
      <c r="CCP152" s="369"/>
      <c r="CCQ152" s="369"/>
      <c r="CCR152" s="369"/>
      <c r="CCS152" s="369"/>
      <c r="CCT152" s="369"/>
      <c r="CCU152" s="369"/>
      <c r="CCV152" s="369"/>
      <c r="CCW152" s="369"/>
      <c r="CCX152" s="369"/>
      <c r="CCY152" s="369"/>
      <c r="CCZ152" s="369"/>
      <c r="CDA152" s="369"/>
      <c r="CDB152" s="369"/>
      <c r="CDC152" s="369"/>
      <c r="CDD152" s="369"/>
      <c r="CDE152" s="369"/>
      <c r="CDF152" s="369"/>
      <c r="CDG152" s="369"/>
      <c r="CDH152" s="369"/>
      <c r="CDI152" s="369"/>
      <c r="CDJ152" s="369"/>
      <c r="CDK152" s="369"/>
      <c r="CDL152" s="369"/>
      <c r="CDM152" s="369"/>
      <c r="CDN152" s="369"/>
      <c r="CDO152" s="369"/>
      <c r="CDP152" s="369"/>
      <c r="CDQ152" s="369"/>
      <c r="CDR152" s="369"/>
      <c r="CDS152" s="369"/>
      <c r="CDT152" s="369"/>
      <c r="CDU152" s="369"/>
      <c r="CDV152" s="369"/>
      <c r="CDW152" s="369"/>
      <c r="CDX152" s="369"/>
      <c r="CDY152" s="369"/>
      <c r="CDZ152" s="369"/>
      <c r="CEA152" s="369"/>
      <c r="CEB152" s="369"/>
      <c r="CEC152" s="369"/>
      <c r="CED152" s="369"/>
      <c r="CEE152" s="369"/>
      <c r="CEF152" s="369"/>
      <c r="CEG152" s="369"/>
      <c r="CEH152" s="369"/>
      <c r="CEI152" s="369"/>
      <c r="CEJ152" s="369"/>
      <c r="CEK152" s="369"/>
      <c r="CEL152" s="369"/>
      <c r="CEM152" s="369"/>
      <c r="CEN152" s="369"/>
      <c r="CEO152" s="369"/>
      <c r="CEP152" s="369"/>
      <c r="CEQ152" s="369"/>
      <c r="CER152" s="369"/>
      <c r="CES152" s="369"/>
      <c r="CET152" s="369"/>
      <c r="CEU152" s="369"/>
      <c r="CEV152" s="369"/>
      <c r="CEW152" s="369"/>
      <c r="CEX152" s="369"/>
      <c r="CEY152" s="369"/>
      <c r="CEZ152" s="369"/>
      <c r="CFA152" s="369"/>
      <c r="CFB152" s="369"/>
      <c r="CFC152" s="369"/>
      <c r="CFD152" s="369"/>
      <c r="CFE152" s="369"/>
      <c r="CFF152" s="369"/>
      <c r="CFG152" s="369"/>
      <c r="CFH152" s="369"/>
      <c r="CFI152" s="369"/>
      <c r="CFJ152" s="369"/>
      <c r="CFK152" s="369"/>
      <c r="CFL152" s="369"/>
      <c r="CFM152" s="369"/>
      <c r="CFN152" s="369"/>
      <c r="CFO152" s="369"/>
      <c r="CFP152" s="369"/>
      <c r="CFQ152" s="369"/>
      <c r="CFR152" s="369"/>
      <c r="CFS152" s="369"/>
      <c r="CFT152" s="369"/>
      <c r="CFU152" s="369"/>
      <c r="CFV152" s="369"/>
      <c r="CFW152" s="369"/>
      <c r="CFX152" s="369"/>
      <c r="CFY152" s="369"/>
      <c r="CFZ152" s="369"/>
      <c r="CGA152" s="369"/>
      <c r="CGB152" s="369"/>
      <c r="CGC152" s="369"/>
      <c r="CGD152" s="369"/>
      <c r="CGE152" s="369"/>
      <c r="CGF152" s="369"/>
      <c r="CGG152" s="369"/>
      <c r="CGH152" s="369"/>
      <c r="CGI152" s="369"/>
      <c r="CGJ152" s="369"/>
      <c r="CGK152" s="369"/>
      <c r="CGL152" s="369"/>
      <c r="CGM152" s="369"/>
      <c r="CGN152" s="369"/>
      <c r="CGO152" s="369"/>
      <c r="CGP152" s="369"/>
      <c r="CGQ152" s="369"/>
      <c r="CGR152" s="369"/>
      <c r="CGS152" s="369"/>
      <c r="CGT152" s="369"/>
      <c r="CGU152" s="369"/>
      <c r="CGV152" s="369"/>
      <c r="CGW152" s="369"/>
      <c r="CGX152" s="369"/>
      <c r="CGY152" s="369"/>
      <c r="CGZ152" s="369"/>
      <c r="CHA152" s="369"/>
      <c r="CHB152" s="369"/>
      <c r="CHC152" s="369"/>
      <c r="CHD152" s="369"/>
      <c r="CHE152" s="369"/>
      <c r="CHF152" s="369"/>
      <c r="CHG152" s="369"/>
      <c r="CHH152" s="369"/>
      <c r="CHI152" s="369"/>
      <c r="CHJ152" s="369"/>
      <c r="CHK152" s="369"/>
      <c r="CHL152" s="369"/>
      <c r="CHM152" s="369"/>
      <c r="CHN152" s="369"/>
      <c r="CHO152" s="369"/>
      <c r="CHP152" s="369"/>
      <c r="CHQ152" s="369"/>
      <c r="CHR152" s="369"/>
      <c r="CHS152" s="369"/>
      <c r="CHT152" s="369"/>
      <c r="CHU152" s="369"/>
      <c r="CHV152" s="369"/>
      <c r="CHW152" s="369"/>
      <c r="CHX152" s="369"/>
      <c r="CHY152" s="369"/>
      <c r="CHZ152" s="369"/>
      <c r="CIA152" s="369"/>
      <c r="CIB152" s="369"/>
      <c r="CIC152" s="369"/>
      <c r="CID152" s="369"/>
      <c r="CIE152" s="369"/>
      <c r="CIF152" s="369"/>
      <c r="CIG152" s="369"/>
      <c r="CIH152" s="369"/>
      <c r="CII152" s="369"/>
      <c r="CIJ152" s="369"/>
      <c r="CIK152" s="369"/>
      <c r="CIL152" s="369"/>
      <c r="CIM152" s="369"/>
      <c r="CIN152" s="369"/>
      <c r="CIO152" s="369"/>
      <c r="CIP152" s="369"/>
      <c r="CIQ152" s="369"/>
      <c r="CIR152" s="369"/>
      <c r="CIS152" s="369"/>
      <c r="CIT152" s="369"/>
      <c r="CIU152" s="369"/>
      <c r="CIV152" s="369"/>
      <c r="CIW152" s="369"/>
      <c r="CIX152" s="369"/>
      <c r="CIY152" s="369"/>
      <c r="CIZ152" s="369"/>
      <c r="CJA152" s="369"/>
      <c r="CJB152" s="369"/>
      <c r="CJC152" s="369"/>
      <c r="CJD152" s="369"/>
      <c r="CJE152" s="369"/>
      <c r="CJF152" s="369"/>
      <c r="CJG152" s="369"/>
      <c r="CJH152" s="369"/>
      <c r="CJI152" s="369"/>
      <c r="CJJ152" s="369"/>
      <c r="CJK152" s="369"/>
      <c r="CJL152" s="369"/>
      <c r="CJM152" s="369"/>
      <c r="CJN152" s="369"/>
      <c r="CJO152" s="369"/>
      <c r="CJP152" s="369"/>
      <c r="CJQ152" s="369"/>
      <c r="CJR152" s="369"/>
      <c r="CJS152" s="369"/>
      <c r="CJT152" s="369"/>
      <c r="CJU152" s="369"/>
      <c r="CJV152" s="369"/>
      <c r="CJW152" s="369"/>
      <c r="CJX152" s="369"/>
      <c r="CJY152" s="369"/>
      <c r="CJZ152" s="369"/>
      <c r="CKA152" s="369"/>
      <c r="CKB152" s="369"/>
      <c r="CKC152" s="369"/>
      <c r="CKD152" s="369"/>
      <c r="CKE152" s="369"/>
      <c r="CKF152" s="369"/>
      <c r="CKG152" s="369"/>
      <c r="CKH152" s="369"/>
      <c r="CKI152" s="369"/>
      <c r="CKJ152" s="369"/>
      <c r="CKK152" s="369"/>
      <c r="CKL152" s="369"/>
      <c r="CKM152" s="369"/>
      <c r="CKN152" s="369"/>
      <c r="CKO152" s="369"/>
      <c r="CKP152" s="369"/>
      <c r="CKQ152" s="369"/>
      <c r="CKR152" s="369"/>
      <c r="CKS152" s="369"/>
      <c r="CKT152" s="369"/>
      <c r="CKU152" s="369"/>
      <c r="CKV152" s="369"/>
      <c r="CKW152" s="369"/>
      <c r="CKX152" s="369"/>
      <c r="CKY152" s="369"/>
      <c r="CKZ152" s="369"/>
      <c r="CLA152" s="369"/>
      <c r="CLB152" s="369"/>
      <c r="CLC152" s="369"/>
      <c r="CLD152" s="369"/>
      <c r="CLE152" s="369"/>
      <c r="CLF152" s="369"/>
      <c r="CLG152" s="369"/>
      <c r="CLH152" s="369"/>
      <c r="CLI152" s="369"/>
      <c r="CLJ152" s="369"/>
      <c r="CLK152" s="369"/>
      <c r="CLL152" s="369"/>
      <c r="CLM152" s="369"/>
      <c r="CLN152" s="369"/>
      <c r="CLO152" s="369"/>
      <c r="CLP152" s="369"/>
      <c r="CLQ152" s="369"/>
      <c r="CLR152" s="369"/>
      <c r="CLS152" s="369"/>
      <c r="CLT152" s="369"/>
      <c r="CLU152" s="369"/>
      <c r="CLV152" s="369"/>
      <c r="CLW152" s="369"/>
      <c r="CLX152" s="369"/>
      <c r="CLY152" s="369"/>
      <c r="CLZ152" s="369"/>
      <c r="CMA152" s="369"/>
      <c r="CMB152" s="369"/>
      <c r="CMC152" s="369"/>
      <c r="CMD152" s="369"/>
      <c r="CME152" s="369"/>
      <c r="CMF152" s="369"/>
      <c r="CMG152" s="369"/>
      <c r="CMH152" s="369"/>
      <c r="CMI152" s="369"/>
      <c r="CMJ152" s="369"/>
      <c r="CMK152" s="369"/>
      <c r="CML152" s="369"/>
      <c r="CMM152" s="369"/>
      <c r="CMN152" s="369"/>
      <c r="CMO152" s="369"/>
      <c r="CMP152" s="369"/>
      <c r="CMQ152" s="369"/>
      <c r="CMR152" s="369"/>
      <c r="CMS152" s="369"/>
      <c r="CMT152" s="369"/>
      <c r="CMU152" s="369"/>
      <c r="CMV152" s="369"/>
      <c r="CMW152" s="369"/>
      <c r="CMX152" s="369"/>
      <c r="CMY152" s="369"/>
      <c r="CMZ152" s="369"/>
      <c r="CNA152" s="369"/>
      <c r="CNB152" s="369"/>
      <c r="CNC152" s="369"/>
      <c r="CND152" s="369"/>
      <c r="CNE152" s="369"/>
      <c r="CNF152" s="369"/>
      <c r="CNG152" s="369"/>
      <c r="CNH152" s="369"/>
      <c r="CNI152" s="369"/>
      <c r="CNJ152" s="369"/>
      <c r="CNK152" s="369"/>
      <c r="CNL152" s="369"/>
      <c r="CNM152" s="369"/>
      <c r="CNN152" s="369"/>
      <c r="CNO152" s="369"/>
      <c r="CNP152" s="369"/>
      <c r="CNQ152" s="369"/>
      <c r="CNR152" s="369"/>
      <c r="CNS152" s="369"/>
      <c r="CNT152" s="369"/>
      <c r="CNU152" s="369"/>
      <c r="CNV152" s="369"/>
      <c r="CNW152" s="369"/>
      <c r="CNX152" s="369"/>
      <c r="CNY152" s="369"/>
      <c r="CNZ152" s="369"/>
      <c r="COA152" s="369"/>
      <c r="COB152" s="369"/>
      <c r="COC152" s="369"/>
      <c r="COD152" s="369"/>
      <c r="COE152" s="369"/>
      <c r="COF152" s="369"/>
      <c r="COG152" s="369"/>
      <c r="COH152" s="369"/>
      <c r="COI152" s="369"/>
      <c r="COJ152" s="369"/>
      <c r="COK152" s="369"/>
      <c r="COL152" s="369"/>
      <c r="COM152" s="369"/>
      <c r="CON152" s="369"/>
      <c r="COO152" s="369"/>
      <c r="COP152" s="369"/>
      <c r="COQ152" s="369"/>
      <c r="COR152" s="369"/>
      <c r="COS152" s="369"/>
      <c r="COT152" s="369"/>
      <c r="COU152" s="369"/>
      <c r="COV152" s="369"/>
      <c r="COW152" s="369"/>
      <c r="COX152" s="369"/>
      <c r="COY152" s="369"/>
      <c r="COZ152" s="369"/>
      <c r="CPA152" s="369"/>
      <c r="CPB152" s="369"/>
      <c r="CPC152" s="369"/>
      <c r="CPD152" s="369"/>
      <c r="CPE152" s="369"/>
      <c r="CPF152" s="369"/>
      <c r="CPG152" s="369"/>
      <c r="CPH152" s="369"/>
      <c r="CPI152" s="369"/>
      <c r="CPJ152" s="369"/>
      <c r="CPK152" s="369"/>
      <c r="CPL152" s="369"/>
      <c r="CPM152" s="369"/>
      <c r="CPN152" s="369"/>
      <c r="CPO152" s="369"/>
      <c r="CPP152" s="369"/>
      <c r="CPQ152" s="369"/>
      <c r="CPR152" s="369"/>
      <c r="CPS152" s="369"/>
      <c r="CPT152" s="369"/>
      <c r="CPU152" s="369"/>
      <c r="CPV152" s="369"/>
      <c r="CPW152" s="369"/>
      <c r="CPX152" s="369"/>
      <c r="CPY152" s="369"/>
      <c r="CPZ152" s="369"/>
      <c r="CQA152" s="369"/>
      <c r="CQB152" s="369"/>
      <c r="CQC152" s="369"/>
      <c r="CQD152" s="369"/>
      <c r="CQE152" s="369"/>
      <c r="CQF152" s="369"/>
      <c r="CQG152" s="369"/>
      <c r="CQH152" s="369"/>
      <c r="CQI152" s="369"/>
      <c r="CQJ152" s="369"/>
      <c r="CQK152" s="369"/>
      <c r="CQL152" s="369"/>
      <c r="CQM152" s="369"/>
      <c r="CQN152" s="369"/>
      <c r="CQO152" s="369"/>
      <c r="CQP152" s="369"/>
      <c r="CQQ152" s="369"/>
      <c r="CQR152" s="369"/>
      <c r="CQS152" s="369"/>
      <c r="CQT152" s="369"/>
      <c r="CQU152" s="369"/>
      <c r="CQV152" s="369"/>
      <c r="CQW152" s="369"/>
      <c r="CQX152" s="369"/>
      <c r="CQY152" s="369"/>
      <c r="CQZ152" s="369"/>
      <c r="CRA152" s="369"/>
      <c r="CRB152" s="369"/>
      <c r="CRC152" s="369"/>
      <c r="CRD152" s="369"/>
      <c r="CRE152" s="369"/>
      <c r="CRF152" s="369"/>
      <c r="CRG152" s="369"/>
      <c r="CRH152" s="369"/>
      <c r="CRI152" s="369"/>
      <c r="CRJ152" s="369"/>
      <c r="CRK152" s="369"/>
      <c r="CRL152" s="369"/>
      <c r="CRM152" s="369"/>
      <c r="CRN152" s="369"/>
      <c r="CRO152" s="369"/>
      <c r="CRP152" s="369"/>
      <c r="CRQ152" s="369"/>
      <c r="CRR152" s="369"/>
      <c r="CRS152" s="369"/>
      <c r="CRT152" s="369"/>
      <c r="CRU152" s="369"/>
      <c r="CRV152" s="369"/>
      <c r="CRW152" s="369"/>
      <c r="CRX152" s="369"/>
      <c r="CRY152" s="369"/>
      <c r="CRZ152" s="369"/>
      <c r="CSA152" s="369"/>
      <c r="CSB152" s="369"/>
      <c r="CSC152" s="369"/>
      <c r="CSD152" s="369"/>
      <c r="CSE152" s="369"/>
      <c r="CSF152" s="369"/>
      <c r="CSG152" s="369"/>
      <c r="CSH152" s="369"/>
      <c r="CSI152" s="369"/>
      <c r="CSJ152" s="369"/>
      <c r="CSK152" s="369"/>
      <c r="CSL152" s="369"/>
      <c r="CSM152" s="369"/>
      <c r="CSN152" s="369"/>
      <c r="CSO152" s="369"/>
      <c r="CSP152" s="369"/>
      <c r="CSQ152" s="369"/>
      <c r="CSR152" s="369"/>
      <c r="CSS152" s="369"/>
      <c r="CST152" s="369"/>
      <c r="CSU152" s="369"/>
      <c r="CSV152" s="369"/>
      <c r="CSW152" s="369"/>
      <c r="CSX152" s="369"/>
      <c r="CSY152" s="369"/>
      <c r="CSZ152" s="369"/>
      <c r="CTA152" s="369"/>
      <c r="CTB152" s="369"/>
      <c r="CTC152" s="369"/>
      <c r="CTD152" s="369"/>
      <c r="CTE152" s="369"/>
      <c r="CTF152" s="369"/>
      <c r="CTG152" s="369"/>
      <c r="CTH152" s="369"/>
      <c r="CTI152" s="369"/>
      <c r="CTJ152" s="369"/>
      <c r="CTK152" s="369"/>
      <c r="CTL152" s="369"/>
      <c r="CTM152" s="369"/>
      <c r="CTN152" s="369"/>
      <c r="CTO152" s="369"/>
      <c r="CTP152" s="369"/>
      <c r="CTQ152" s="369"/>
      <c r="CTR152" s="369"/>
      <c r="CTS152" s="369"/>
      <c r="CTT152" s="369"/>
      <c r="CTU152" s="369"/>
      <c r="CTV152" s="369"/>
      <c r="CTW152" s="369"/>
      <c r="CTX152" s="369"/>
      <c r="CTY152" s="369"/>
      <c r="CTZ152" s="369"/>
      <c r="CUA152" s="369"/>
      <c r="CUB152" s="369"/>
      <c r="CUC152" s="369"/>
      <c r="CUD152" s="369"/>
      <c r="CUE152" s="369"/>
      <c r="CUF152" s="369"/>
      <c r="CUG152" s="369"/>
      <c r="CUH152" s="369"/>
      <c r="CUI152" s="369"/>
      <c r="CUJ152" s="369"/>
      <c r="CUK152" s="369"/>
      <c r="CUL152" s="369"/>
      <c r="CUM152" s="369"/>
      <c r="CUN152" s="369"/>
      <c r="CUO152" s="369"/>
      <c r="CUP152" s="369"/>
      <c r="CUQ152" s="369"/>
      <c r="CUR152" s="369"/>
      <c r="CUS152" s="369"/>
      <c r="CUT152" s="369"/>
      <c r="CUU152" s="369"/>
      <c r="CUV152" s="369"/>
      <c r="CUW152" s="369"/>
      <c r="CUX152" s="369"/>
      <c r="CUY152" s="369"/>
      <c r="CUZ152" s="369"/>
      <c r="CVA152" s="369"/>
      <c r="CVB152" s="369"/>
      <c r="CVC152" s="369"/>
      <c r="CVD152" s="369"/>
      <c r="CVE152" s="369"/>
      <c r="CVF152" s="369"/>
      <c r="CVG152" s="369"/>
      <c r="CVH152" s="369"/>
      <c r="CVI152" s="369"/>
      <c r="CVJ152" s="369"/>
      <c r="CVK152" s="369"/>
      <c r="CVL152" s="369"/>
      <c r="CVM152" s="369"/>
      <c r="CVN152" s="369"/>
      <c r="CVO152" s="369"/>
      <c r="CVP152" s="369"/>
      <c r="CVQ152" s="369"/>
      <c r="CVR152" s="369"/>
      <c r="CVS152" s="369"/>
      <c r="CVT152" s="369"/>
      <c r="CVU152" s="369"/>
      <c r="CVV152" s="369"/>
      <c r="CVW152" s="369"/>
      <c r="CVX152" s="369"/>
      <c r="CVY152" s="369"/>
      <c r="CVZ152" s="369"/>
      <c r="CWA152" s="369"/>
      <c r="CWB152" s="369"/>
      <c r="CWC152" s="369"/>
      <c r="CWD152" s="369"/>
      <c r="CWE152" s="369"/>
      <c r="CWF152" s="369"/>
      <c r="CWG152" s="369"/>
      <c r="CWH152" s="369"/>
      <c r="CWI152" s="369"/>
      <c r="CWJ152" s="369"/>
      <c r="CWK152" s="369"/>
      <c r="CWL152" s="369"/>
      <c r="CWM152" s="369"/>
      <c r="CWN152" s="369"/>
      <c r="CWO152" s="369"/>
      <c r="CWP152" s="369"/>
      <c r="CWQ152" s="369"/>
      <c r="CWR152" s="369"/>
      <c r="CWS152" s="369"/>
      <c r="CWT152" s="369"/>
      <c r="CWU152" s="369"/>
      <c r="CWV152" s="369"/>
      <c r="CWW152" s="369"/>
      <c r="CWX152" s="369"/>
      <c r="CWY152" s="369"/>
      <c r="CWZ152" s="369"/>
      <c r="CXA152" s="369"/>
      <c r="CXB152" s="369"/>
      <c r="CXC152" s="369"/>
      <c r="CXD152" s="369"/>
      <c r="CXE152" s="369"/>
      <c r="CXF152" s="369"/>
      <c r="CXG152" s="369"/>
      <c r="CXH152" s="369"/>
      <c r="CXI152" s="369"/>
      <c r="CXJ152" s="369"/>
      <c r="CXK152" s="369"/>
      <c r="CXL152" s="369"/>
      <c r="CXM152" s="369"/>
      <c r="CXN152" s="369"/>
      <c r="CXO152" s="369"/>
      <c r="CXP152" s="369"/>
      <c r="CXQ152" s="369"/>
      <c r="CXR152" s="369"/>
      <c r="CXS152" s="369"/>
      <c r="CXT152" s="369"/>
      <c r="CXU152" s="369"/>
      <c r="CXV152" s="369"/>
      <c r="CXW152" s="369"/>
      <c r="CXX152" s="369"/>
      <c r="CXY152" s="369"/>
      <c r="CXZ152" s="369"/>
      <c r="CYA152" s="369"/>
      <c r="CYB152" s="369"/>
      <c r="CYC152" s="369"/>
      <c r="CYD152" s="369"/>
      <c r="CYE152" s="369"/>
      <c r="CYF152" s="369"/>
      <c r="CYG152" s="369"/>
      <c r="CYH152" s="369"/>
      <c r="CYI152" s="369"/>
      <c r="CYJ152" s="369"/>
      <c r="CYK152" s="369"/>
      <c r="CYL152" s="369"/>
      <c r="CYM152" s="369"/>
      <c r="CYN152" s="369"/>
      <c r="CYO152" s="369"/>
      <c r="CYP152" s="369"/>
      <c r="CYQ152" s="369"/>
      <c r="CYR152" s="369"/>
      <c r="CYS152" s="369"/>
      <c r="CYT152" s="369"/>
      <c r="CYU152" s="369"/>
      <c r="CYV152" s="369"/>
      <c r="CYW152" s="369"/>
      <c r="CYX152" s="369"/>
      <c r="CYY152" s="369"/>
      <c r="CYZ152" s="369"/>
      <c r="CZA152" s="369"/>
      <c r="CZB152" s="369"/>
      <c r="CZC152" s="369"/>
      <c r="CZD152" s="369"/>
      <c r="CZE152" s="369"/>
      <c r="CZF152" s="369"/>
      <c r="CZG152" s="369"/>
      <c r="CZH152" s="369"/>
      <c r="CZI152" s="369"/>
      <c r="CZJ152" s="369"/>
      <c r="CZK152" s="369"/>
      <c r="CZL152" s="369"/>
      <c r="CZM152" s="369"/>
      <c r="CZN152" s="369"/>
      <c r="CZO152" s="369"/>
      <c r="CZP152" s="369"/>
      <c r="CZQ152" s="369"/>
      <c r="CZR152" s="369"/>
      <c r="CZS152" s="369"/>
      <c r="CZT152" s="369"/>
      <c r="CZU152" s="369"/>
      <c r="CZV152" s="369"/>
      <c r="CZW152" s="369"/>
      <c r="CZX152" s="369"/>
      <c r="CZY152" s="369"/>
      <c r="CZZ152" s="369"/>
      <c r="DAA152" s="369"/>
      <c r="DAB152" s="369"/>
      <c r="DAC152" s="369"/>
      <c r="DAD152" s="369"/>
      <c r="DAE152" s="369"/>
      <c r="DAF152" s="369"/>
      <c r="DAG152" s="369"/>
      <c r="DAH152" s="369"/>
      <c r="DAI152" s="369"/>
      <c r="DAJ152" s="369"/>
      <c r="DAK152" s="369"/>
      <c r="DAL152" s="369"/>
      <c r="DAM152" s="369"/>
      <c r="DAN152" s="369"/>
      <c r="DAO152" s="369"/>
      <c r="DAP152" s="369"/>
      <c r="DAQ152" s="369"/>
      <c r="DAR152" s="369"/>
      <c r="DAS152" s="369"/>
      <c r="DAT152" s="369"/>
      <c r="DAU152" s="369"/>
      <c r="DAV152" s="369"/>
      <c r="DAW152" s="369"/>
      <c r="DAX152" s="369"/>
      <c r="DAY152" s="369"/>
      <c r="DAZ152" s="369"/>
      <c r="DBA152" s="369"/>
      <c r="DBB152" s="369"/>
      <c r="DBC152" s="369"/>
      <c r="DBD152" s="369"/>
      <c r="DBE152" s="369"/>
      <c r="DBF152" s="369"/>
      <c r="DBG152" s="369"/>
      <c r="DBH152" s="369"/>
      <c r="DBI152" s="369"/>
      <c r="DBJ152" s="369"/>
      <c r="DBK152" s="369"/>
      <c r="DBL152" s="369"/>
      <c r="DBM152" s="369"/>
      <c r="DBN152" s="369"/>
      <c r="DBO152" s="369"/>
      <c r="DBP152" s="369"/>
      <c r="DBQ152" s="369"/>
      <c r="DBR152" s="369"/>
      <c r="DBS152" s="369"/>
      <c r="DBT152" s="369"/>
      <c r="DBU152" s="369"/>
      <c r="DBV152" s="369"/>
      <c r="DBW152" s="369"/>
      <c r="DBX152" s="369"/>
      <c r="DBY152" s="369"/>
      <c r="DBZ152" s="369"/>
      <c r="DCA152" s="369"/>
      <c r="DCB152" s="369"/>
      <c r="DCC152" s="369"/>
      <c r="DCD152" s="369"/>
      <c r="DCE152" s="369"/>
      <c r="DCF152" s="369"/>
      <c r="DCG152" s="369"/>
      <c r="DCH152" s="369"/>
      <c r="DCI152" s="369"/>
      <c r="DCJ152" s="369"/>
      <c r="DCK152" s="369"/>
      <c r="DCL152" s="369"/>
      <c r="DCM152" s="369"/>
      <c r="DCN152" s="369"/>
      <c r="DCO152" s="369"/>
      <c r="DCP152" s="369"/>
      <c r="DCQ152" s="369"/>
      <c r="DCR152" s="369"/>
      <c r="DCS152" s="369"/>
      <c r="DCT152" s="369"/>
      <c r="DCU152" s="369"/>
      <c r="DCV152" s="369"/>
      <c r="DCW152" s="369"/>
      <c r="DCX152" s="369"/>
      <c r="DCY152" s="369"/>
      <c r="DCZ152" s="369"/>
      <c r="DDA152" s="369"/>
      <c r="DDB152" s="369"/>
      <c r="DDC152" s="369"/>
      <c r="DDD152" s="369"/>
      <c r="DDE152" s="369"/>
      <c r="DDF152" s="369"/>
      <c r="DDG152" s="369"/>
      <c r="DDH152" s="369"/>
      <c r="DDI152" s="369"/>
      <c r="DDJ152" s="369"/>
      <c r="DDK152" s="369"/>
      <c r="DDL152" s="369"/>
      <c r="DDM152" s="369"/>
      <c r="DDN152" s="369"/>
      <c r="DDO152" s="369"/>
      <c r="DDP152" s="369"/>
      <c r="DDQ152" s="369"/>
      <c r="DDR152" s="369"/>
      <c r="DDS152" s="369"/>
      <c r="DDT152" s="369"/>
      <c r="DDU152" s="369"/>
      <c r="DDV152" s="369"/>
      <c r="DDW152" s="369"/>
      <c r="DDX152" s="369"/>
      <c r="DDY152" s="369"/>
      <c r="DDZ152" s="369"/>
      <c r="DEA152" s="369"/>
      <c r="DEB152" s="369"/>
      <c r="DEC152" s="369"/>
      <c r="DED152" s="369"/>
      <c r="DEE152" s="369"/>
      <c r="DEF152" s="369"/>
      <c r="DEG152" s="369"/>
      <c r="DEH152" s="369"/>
      <c r="DEI152" s="369"/>
      <c r="DEJ152" s="369"/>
      <c r="DEK152" s="369"/>
      <c r="DEL152" s="369"/>
      <c r="DEM152" s="369"/>
      <c r="DEN152" s="369"/>
      <c r="DEO152" s="369"/>
      <c r="DEP152" s="369"/>
      <c r="DEQ152" s="369"/>
      <c r="DER152" s="369"/>
      <c r="DES152" s="369"/>
      <c r="DET152" s="369"/>
      <c r="DEU152" s="369"/>
      <c r="DEV152" s="369"/>
      <c r="DEW152" s="369"/>
      <c r="DEX152" s="369"/>
      <c r="DEY152" s="369"/>
      <c r="DEZ152" s="369"/>
      <c r="DFA152" s="369"/>
      <c r="DFB152" s="369"/>
      <c r="DFC152" s="369"/>
      <c r="DFD152" s="369"/>
      <c r="DFE152" s="369"/>
      <c r="DFF152" s="369"/>
      <c r="DFG152" s="369"/>
      <c r="DFH152" s="369"/>
      <c r="DFI152" s="369"/>
      <c r="DFJ152" s="369"/>
      <c r="DFK152" s="369"/>
      <c r="DFL152" s="369"/>
      <c r="DFM152" s="369"/>
      <c r="DFN152" s="369"/>
      <c r="DFO152" s="369"/>
      <c r="DFP152" s="369"/>
      <c r="DFQ152" s="369"/>
      <c r="DFR152" s="369"/>
      <c r="DFS152" s="369"/>
      <c r="DFT152" s="369"/>
      <c r="DFU152" s="369"/>
      <c r="DFV152" s="369"/>
      <c r="DFW152" s="369"/>
      <c r="DFX152" s="369"/>
      <c r="DFY152" s="369"/>
      <c r="DFZ152" s="369"/>
      <c r="DGA152" s="369"/>
      <c r="DGB152" s="369"/>
      <c r="DGC152" s="369"/>
      <c r="DGD152" s="369"/>
      <c r="DGE152" s="369"/>
      <c r="DGF152" s="369"/>
      <c r="DGG152" s="369"/>
      <c r="DGH152" s="369"/>
      <c r="DGI152" s="369"/>
      <c r="DGJ152" s="369"/>
      <c r="DGK152" s="369"/>
      <c r="DGL152" s="369"/>
      <c r="DGM152" s="369"/>
      <c r="DGN152" s="369"/>
      <c r="DGO152" s="369"/>
      <c r="DGP152" s="369"/>
      <c r="DGQ152" s="369"/>
      <c r="DGR152" s="369"/>
      <c r="DGS152" s="369"/>
      <c r="DGT152" s="369"/>
      <c r="DGU152" s="369"/>
      <c r="DGV152" s="369"/>
      <c r="DGW152" s="369"/>
      <c r="DGX152" s="369"/>
      <c r="DGY152" s="369"/>
      <c r="DGZ152" s="369"/>
      <c r="DHA152" s="369"/>
      <c r="DHB152" s="369"/>
      <c r="DHC152" s="369"/>
      <c r="DHD152" s="369"/>
      <c r="DHE152" s="369"/>
      <c r="DHF152" s="369"/>
      <c r="DHG152" s="369"/>
      <c r="DHH152" s="369"/>
      <c r="DHI152" s="369"/>
      <c r="DHJ152" s="369"/>
      <c r="DHK152" s="369"/>
      <c r="DHL152" s="369"/>
      <c r="DHM152" s="369"/>
      <c r="DHN152" s="369"/>
      <c r="DHO152" s="369"/>
      <c r="DHP152" s="369"/>
      <c r="DHQ152" s="369"/>
      <c r="DHR152" s="369"/>
      <c r="DHS152" s="369"/>
      <c r="DHT152" s="369"/>
      <c r="DHU152" s="369"/>
      <c r="DHV152" s="369"/>
      <c r="DHW152" s="369"/>
      <c r="DHX152" s="369"/>
      <c r="DHY152" s="369"/>
      <c r="DHZ152" s="369"/>
      <c r="DIA152" s="369"/>
      <c r="DIB152" s="369"/>
      <c r="DIC152" s="369"/>
      <c r="DID152" s="369"/>
      <c r="DIE152" s="369"/>
      <c r="DIF152" s="369"/>
      <c r="DIG152" s="369"/>
      <c r="DIH152" s="369"/>
      <c r="DII152" s="369"/>
      <c r="DIJ152" s="369"/>
      <c r="DIK152" s="369"/>
      <c r="DIL152" s="369"/>
      <c r="DIM152" s="369"/>
      <c r="DIN152" s="369"/>
      <c r="DIO152" s="369"/>
      <c r="DIP152" s="369"/>
      <c r="DIQ152" s="369"/>
      <c r="DIR152" s="369"/>
      <c r="DIS152" s="369"/>
      <c r="DIT152" s="369"/>
      <c r="DIU152" s="369"/>
      <c r="DIV152" s="369"/>
      <c r="DIW152" s="369"/>
      <c r="DIX152" s="369"/>
      <c r="DIY152" s="369"/>
      <c r="DIZ152" s="369"/>
      <c r="DJA152" s="369"/>
      <c r="DJB152" s="369"/>
      <c r="DJC152" s="369"/>
      <c r="DJD152" s="369"/>
      <c r="DJE152" s="369"/>
      <c r="DJF152" s="369"/>
      <c r="DJG152" s="369"/>
      <c r="DJH152" s="369"/>
      <c r="DJI152" s="369"/>
      <c r="DJJ152" s="369"/>
      <c r="DJK152" s="369"/>
      <c r="DJL152" s="369"/>
      <c r="DJM152" s="369"/>
      <c r="DJN152" s="369"/>
      <c r="DJO152" s="369"/>
      <c r="DJP152" s="369"/>
      <c r="DJQ152" s="369"/>
      <c r="DJR152" s="369"/>
      <c r="DJS152" s="369"/>
      <c r="DJT152" s="369"/>
      <c r="DJU152" s="369"/>
      <c r="DJV152" s="369"/>
      <c r="DJW152" s="369"/>
      <c r="DJX152" s="369"/>
      <c r="DJY152" s="369"/>
      <c r="DJZ152" s="369"/>
      <c r="DKA152" s="369"/>
      <c r="DKB152" s="369"/>
      <c r="DKC152" s="369"/>
      <c r="DKD152" s="369"/>
      <c r="DKE152" s="369"/>
      <c r="DKF152" s="369"/>
      <c r="DKG152" s="369"/>
      <c r="DKH152" s="369"/>
      <c r="DKI152" s="369"/>
      <c r="DKJ152" s="369"/>
      <c r="DKK152" s="369"/>
      <c r="DKL152" s="369"/>
      <c r="DKM152" s="369"/>
      <c r="DKN152" s="369"/>
      <c r="DKO152" s="369"/>
      <c r="DKP152" s="369"/>
      <c r="DKQ152" s="369"/>
      <c r="DKR152" s="369"/>
      <c r="DKS152" s="369"/>
      <c r="DKT152" s="369"/>
      <c r="DKU152" s="369"/>
      <c r="DKV152" s="369"/>
      <c r="DKW152" s="369"/>
      <c r="DKX152" s="369"/>
      <c r="DKY152" s="369"/>
      <c r="DKZ152" s="369"/>
      <c r="DLA152" s="369"/>
      <c r="DLB152" s="369"/>
      <c r="DLC152" s="369"/>
      <c r="DLD152" s="369"/>
      <c r="DLE152" s="369"/>
      <c r="DLF152" s="369"/>
      <c r="DLG152" s="369"/>
      <c r="DLH152" s="369"/>
      <c r="DLI152" s="369"/>
      <c r="DLJ152" s="369"/>
      <c r="DLK152" s="369"/>
      <c r="DLL152" s="369"/>
      <c r="DLM152" s="369"/>
      <c r="DLN152" s="369"/>
      <c r="DLO152" s="369"/>
      <c r="DLP152" s="369"/>
      <c r="DLQ152" s="369"/>
      <c r="DLR152" s="369"/>
      <c r="DLS152" s="369"/>
      <c r="DLT152" s="369"/>
      <c r="DLU152" s="369"/>
      <c r="DLV152" s="369"/>
      <c r="DLW152" s="369"/>
      <c r="DLX152" s="369"/>
      <c r="DLY152" s="369"/>
      <c r="DLZ152" s="369"/>
      <c r="DMA152" s="369"/>
      <c r="DMB152" s="369"/>
      <c r="DMC152" s="369"/>
      <c r="DMD152" s="369"/>
      <c r="DME152" s="369"/>
      <c r="DMF152" s="369"/>
      <c r="DMG152" s="369"/>
      <c r="DMH152" s="369"/>
      <c r="DMI152" s="369"/>
      <c r="DMJ152" s="369"/>
      <c r="DMK152" s="369"/>
      <c r="DML152" s="369"/>
      <c r="DMM152" s="369"/>
      <c r="DMN152" s="369"/>
      <c r="DMO152" s="369"/>
      <c r="DMP152" s="369"/>
      <c r="DMQ152" s="369"/>
      <c r="DMR152" s="369"/>
      <c r="DMS152" s="369"/>
      <c r="DMT152" s="369"/>
      <c r="DMU152" s="369"/>
      <c r="DMV152" s="369"/>
      <c r="DMW152" s="369"/>
      <c r="DMX152" s="369"/>
      <c r="DMY152" s="369"/>
      <c r="DMZ152" s="369"/>
      <c r="DNA152" s="369"/>
      <c r="DNB152" s="369"/>
      <c r="DNC152" s="369"/>
      <c r="DND152" s="369"/>
      <c r="DNE152" s="369"/>
      <c r="DNF152" s="369"/>
      <c r="DNG152" s="369"/>
      <c r="DNH152" s="369"/>
      <c r="DNI152" s="369"/>
      <c r="DNJ152" s="369"/>
      <c r="DNK152" s="369"/>
      <c r="DNL152" s="369"/>
      <c r="DNM152" s="369"/>
      <c r="DNN152" s="369"/>
      <c r="DNO152" s="369"/>
      <c r="DNP152" s="369"/>
      <c r="DNQ152" s="369"/>
      <c r="DNR152" s="369"/>
      <c r="DNS152" s="369"/>
      <c r="DNT152" s="369"/>
      <c r="DNU152" s="369"/>
      <c r="DNV152" s="369"/>
      <c r="DNW152" s="369"/>
      <c r="DNX152" s="369"/>
      <c r="DNY152" s="369"/>
      <c r="DNZ152" s="369"/>
      <c r="DOA152" s="369"/>
      <c r="DOB152" s="369"/>
      <c r="DOC152" s="369"/>
      <c r="DOD152" s="369"/>
      <c r="DOE152" s="369"/>
      <c r="DOF152" s="369"/>
      <c r="DOG152" s="369"/>
      <c r="DOH152" s="369"/>
      <c r="DOI152" s="369"/>
      <c r="DOJ152" s="369"/>
      <c r="DOK152" s="369"/>
      <c r="DOL152" s="369"/>
      <c r="DOM152" s="369"/>
      <c r="DON152" s="369"/>
      <c r="DOO152" s="369"/>
      <c r="DOP152" s="369"/>
      <c r="DOQ152" s="369"/>
      <c r="DOR152" s="369"/>
      <c r="DOS152" s="369"/>
      <c r="DOT152" s="369"/>
      <c r="DOU152" s="369"/>
      <c r="DOV152" s="369"/>
      <c r="DOW152" s="369"/>
      <c r="DOX152" s="369"/>
      <c r="DOY152" s="369"/>
      <c r="DOZ152" s="369"/>
      <c r="DPA152" s="369"/>
      <c r="DPB152" s="369"/>
      <c r="DPC152" s="369"/>
      <c r="DPD152" s="369"/>
      <c r="DPE152" s="369"/>
      <c r="DPF152" s="369"/>
      <c r="DPG152" s="369"/>
      <c r="DPH152" s="369"/>
      <c r="DPI152" s="369"/>
      <c r="DPJ152" s="369"/>
      <c r="DPK152" s="369"/>
      <c r="DPL152" s="369"/>
      <c r="DPM152" s="369"/>
      <c r="DPN152" s="369"/>
      <c r="DPO152" s="369"/>
      <c r="DPP152" s="369"/>
      <c r="DPQ152" s="369"/>
      <c r="DPR152" s="369"/>
      <c r="DPS152" s="369"/>
      <c r="DPT152" s="369"/>
      <c r="DPU152" s="369"/>
      <c r="DPV152" s="369"/>
      <c r="DPW152" s="369"/>
      <c r="DPX152" s="369"/>
      <c r="DPY152" s="369"/>
      <c r="DPZ152" s="369"/>
      <c r="DQA152" s="369"/>
      <c r="DQB152" s="369"/>
      <c r="DQC152" s="369"/>
      <c r="DQD152" s="369"/>
      <c r="DQE152" s="369"/>
      <c r="DQF152" s="369"/>
      <c r="DQG152" s="369"/>
      <c r="DQH152" s="369"/>
      <c r="DQI152" s="369"/>
      <c r="DQJ152" s="369"/>
      <c r="DQK152" s="369"/>
      <c r="DQL152" s="369"/>
      <c r="DQM152" s="369"/>
      <c r="DQN152" s="369"/>
      <c r="DQO152" s="369"/>
      <c r="DQP152" s="369"/>
      <c r="DQQ152" s="369"/>
      <c r="DQR152" s="369"/>
      <c r="DQS152" s="369"/>
      <c r="DQT152" s="369"/>
      <c r="DQU152" s="369"/>
      <c r="DQV152" s="369"/>
      <c r="DQW152" s="369"/>
      <c r="DQX152" s="369"/>
      <c r="DQY152" s="369"/>
      <c r="DQZ152" s="369"/>
      <c r="DRA152" s="369"/>
      <c r="DRB152" s="369"/>
      <c r="DRC152" s="369"/>
      <c r="DRD152" s="369"/>
      <c r="DRE152" s="369"/>
      <c r="DRF152" s="369"/>
      <c r="DRG152" s="369"/>
      <c r="DRH152" s="369"/>
      <c r="DRI152" s="369"/>
      <c r="DRJ152" s="369"/>
      <c r="DRK152" s="369"/>
      <c r="DRL152" s="369"/>
      <c r="DRM152" s="369"/>
      <c r="DRN152" s="369"/>
      <c r="DRO152" s="369"/>
      <c r="DRP152" s="369"/>
      <c r="DRQ152" s="369"/>
      <c r="DRR152" s="369"/>
      <c r="DRS152" s="369"/>
      <c r="DRT152" s="369"/>
      <c r="DRU152" s="369"/>
      <c r="DRV152" s="369"/>
      <c r="DRW152" s="369"/>
      <c r="DRX152" s="369"/>
      <c r="DRY152" s="369"/>
      <c r="DRZ152" s="369"/>
      <c r="DSA152" s="369"/>
      <c r="DSB152" s="369"/>
      <c r="DSC152" s="369"/>
      <c r="DSD152" s="369"/>
      <c r="DSE152" s="369"/>
      <c r="DSF152" s="369"/>
      <c r="DSG152" s="369"/>
      <c r="DSH152" s="369"/>
      <c r="DSI152" s="369"/>
      <c r="DSJ152" s="369"/>
      <c r="DSK152" s="369"/>
      <c r="DSL152" s="369"/>
      <c r="DSM152" s="369"/>
      <c r="DSN152" s="369"/>
      <c r="DSO152" s="369"/>
      <c r="DSP152" s="369"/>
      <c r="DSQ152" s="369"/>
      <c r="DSR152" s="369"/>
      <c r="DSS152" s="369"/>
      <c r="DST152" s="369"/>
      <c r="DSU152" s="369"/>
      <c r="DSV152" s="369"/>
      <c r="DSW152" s="369"/>
      <c r="DSX152" s="369"/>
      <c r="DSY152" s="369"/>
      <c r="DSZ152" s="369"/>
      <c r="DTA152" s="369"/>
      <c r="DTB152" s="369"/>
      <c r="DTC152" s="369"/>
      <c r="DTD152" s="369"/>
      <c r="DTE152" s="369"/>
      <c r="DTF152" s="369"/>
      <c r="DTG152" s="369"/>
      <c r="DTH152" s="369"/>
      <c r="DTI152" s="369"/>
      <c r="DTJ152" s="369"/>
      <c r="DTK152" s="369"/>
      <c r="DTL152" s="369"/>
      <c r="DTM152" s="369"/>
      <c r="DTN152" s="369"/>
      <c r="DTO152" s="369"/>
      <c r="DTP152" s="369"/>
      <c r="DTQ152" s="369"/>
      <c r="DTR152" s="369"/>
      <c r="DTS152" s="369"/>
      <c r="DTT152" s="369"/>
      <c r="DTU152" s="369"/>
      <c r="DTV152" s="369"/>
      <c r="DTW152" s="369"/>
      <c r="DTX152" s="369"/>
      <c r="DTY152" s="369"/>
      <c r="DTZ152" s="369"/>
      <c r="DUA152" s="369"/>
      <c r="DUB152" s="369"/>
      <c r="DUC152" s="369"/>
      <c r="DUD152" s="369"/>
      <c r="DUE152" s="369"/>
      <c r="DUF152" s="369"/>
      <c r="DUG152" s="369"/>
      <c r="DUH152" s="369"/>
      <c r="DUI152" s="369"/>
      <c r="DUJ152" s="369"/>
      <c r="DUK152" s="369"/>
      <c r="DUL152" s="369"/>
      <c r="DUM152" s="369"/>
      <c r="DUN152" s="369"/>
      <c r="DUO152" s="369"/>
      <c r="DUP152" s="369"/>
      <c r="DUQ152" s="369"/>
      <c r="DUR152" s="369"/>
      <c r="DUS152" s="369"/>
      <c r="DUT152" s="369"/>
      <c r="DUU152" s="369"/>
      <c r="DUV152" s="369"/>
      <c r="DUW152" s="369"/>
      <c r="DUX152" s="369"/>
      <c r="DUY152" s="369"/>
      <c r="DUZ152" s="369"/>
      <c r="DVA152" s="369"/>
      <c r="DVB152" s="369"/>
      <c r="DVC152" s="369"/>
      <c r="DVD152" s="369"/>
      <c r="DVE152" s="369"/>
      <c r="DVF152" s="369"/>
      <c r="DVG152" s="369"/>
      <c r="DVH152" s="369"/>
      <c r="DVI152" s="369"/>
      <c r="DVJ152" s="369"/>
      <c r="DVK152" s="369"/>
      <c r="DVL152" s="369"/>
      <c r="DVM152" s="369"/>
      <c r="DVN152" s="369"/>
      <c r="DVO152" s="369"/>
      <c r="DVP152" s="369"/>
      <c r="DVQ152" s="369"/>
      <c r="DVR152" s="369"/>
      <c r="DVS152" s="369"/>
      <c r="DVT152" s="369"/>
      <c r="DVU152" s="369"/>
      <c r="DVV152" s="369"/>
      <c r="DVW152" s="369"/>
      <c r="DVX152" s="369"/>
      <c r="DVY152" s="369"/>
      <c r="DVZ152" s="369"/>
      <c r="DWA152" s="369"/>
      <c r="DWB152" s="369"/>
      <c r="DWC152" s="369"/>
      <c r="DWD152" s="369"/>
      <c r="DWE152" s="369"/>
      <c r="DWF152" s="369"/>
      <c r="DWG152" s="369"/>
      <c r="DWH152" s="369"/>
      <c r="DWI152" s="369"/>
      <c r="DWJ152" s="369"/>
      <c r="DWK152" s="369"/>
      <c r="DWL152" s="369"/>
      <c r="DWM152" s="369"/>
      <c r="DWN152" s="369"/>
      <c r="DWO152" s="369"/>
      <c r="DWP152" s="369"/>
      <c r="DWQ152" s="369"/>
      <c r="DWR152" s="369"/>
      <c r="DWS152" s="369"/>
      <c r="DWT152" s="369"/>
      <c r="DWU152" s="369"/>
      <c r="DWV152" s="369"/>
      <c r="DWW152" s="369"/>
      <c r="DWX152" s="369"/>
      <c r="DWY152" s="369"/>
      <c r="DWZ152" s="369"/>
      <c r="DXA152" s="369"/>
      <c r="DXB152" s="369"/>
      <c r="DXC152" s="369"/>
      <c r="DXD152" s="369"/>
      <c r="DXE152" s="369"/>
      <c r="DXF152" s="369"/>
      <c r="DXG152" s="369"/>
      <c r="DXH152" s="369"/>
      <c r="DXI152" s="369"/>
      <c r="DXJ152" s="369"/>
      <c r="DXK152" s="369"/>
      <c r="DXL152" s="369"/>
      <c r="DXM152" s="369"/>
      <c r="DXN152" s="369"/>
      <c r="DXO152" s="369"/>
      <c r="DXP152" s="369"/>
      <c r="DXQ152" s="369"/>
      <c r="DXR152" s="369"/>
      <c r="DXS152" s="369"/>
      <c r="DXT152" s="369"/>
      <c r="DXU152" s="369"/>
      <c r="DXV152" s="369"/>
      <c r="DXW152" s="369"/>
      <c r="DXX152" s="369"/>
      <c r="DXY152" s="369"/>
      <c r="DXZ152" s="369"/>
      <c r="DYA152" s="369"/>
      <c r="DYB152" s="369"/>
      <c r="DYC152" s="369"/>
      <c r="DYD152" s="369"/>
      <c r="DYE152" s="369"/>
      <c r="DYF152" s="369"/>
      <c r="DYG152" s="369"/>
      <c r="DYH152" s="369"/>
      <c r="DYI152" s="369"/>
      <c r="DYJ152" s="369"/>
      <c r="DYK152" s="369"/>
      <c r="DYL152" s="369"/>
      <c r="DYM152" s="369"/>
      <c r="DYN152" s="369"/>
      <c r="DYO152" s="369"/>
      <c r="DYP152" s="369"/>
      <c r="DYQ152" s="369"/>
      <c r="DYR152" s="369"/>
      <c r="DYS152" s="369"/>
      <c r="DYT152" s="369"/>
      <c r="DYU152" s="369"/>
      <c r="DYV152" s="369"/>
      <c r="DYW152" s="369"/>
      <c r="DYX152" s="369"/>
      <c r="DYY152" s="369"/>
      <c r="DYZ152" s="369"/>
      <c r="DZA152" s="369"/>
      <c r="DZB152" s="369"/>
      <c r="DZC152" s="369"/>
      <c r="DZD152" s="369"/>
      <c r="DZE152" s="369"/>
      <c r="DZF152" s="369"/>
      <c r="DZG152" s="369"/>
      <c r="DZH152" s="369"/>
      <c r="DZI152" s="369"/>
      <c r="DZJ152" s="369"/>
      <c r="DZK152" s="369"/>
      <c r="DZL152" s="369"/>
      <c r="DZM152" s="369"/>
      <c r="DZN152" s="369"/>
      <c r="DZO152" s="369"/>
      <c r="DZP152" s="369"/>
      <c r="DZQ152" s="369"/>
      <c r="DZR152" s="369"/>
      <c r="DZS152" s="369"/>
      <c r="DZT152" s="369"/>
      <c r="DZU152" s="369"/>
      <c r="DZV152" s="369"/>
      <c r="DZW152" s="369"/>
      <c r="DZX152" s="369"/>
      <c r="DZY152" s="369"/>
      <c r="DZZ152" s="369"/>
      <c r="EAA152" s="369"/>
      <c r="EAB152" s="369"/>
      <c r="EAC152" s="369"/>
      <c r="EAD152" s="369"/>
      <c r="EAE152" s="369"/>
      <c r="EAF152" s="369"/>
      <c r="EAG152" s="369"/>
      <c r="EAH152" s="369"/>
      <c r="EAI152" s="369"/>
      <c r="EAJ152" s="369"/>
      <c r="EAK152" s="369"/>
      <c r="EAL152" s="369"/>
      <c r="EAM152" s="369"/>
      <c r="EAN152" s="369"/>
      <c r="EAO152" s="369"/>
      <c r="EAP152" s="369"/>
      <c r="EAQ152" s="369"/>
      <c r="EAR152" s="369"/>
      <c r="EAS152" s="369"/>
      <c r="EAT152" s="369"/>
      <c r="EAU152" s="369"/>
      <c r="EAV152" s="369"/>
      <c r="EAW152" s="369"/>
      <c r="EAX152" s="369"/>
      <c r="EAY152" s="369"/>
      <c r="EAZ152" s="369"/>
      <c r="EBA152" s="369"/>
      <c r="EBB152" s="369"/>
      <c r="EBC152" s="369"/>
      <c r="EBD152" s="369"/>
      <c r="EBE152" s="369"/>
      <c r="EBF152" s="369"/>
      <c r="EBG152" s="369"/>
      <c r="EBH152" s="369"/>
      <c r="EBI152" s="369"/>
      <c r="EBJ152" s="369"/>
      <c r="EBK152" s="369"/>
      <c r="EBL152" s="369"/>
      <c r="EBM152" s="369"/>
      <c r="EBN152" s="369"/>
      <c r="EBO152" s="369"/>
      <c r="EBP152" s="369"/>
      <c r="EBQ152" s="369"/>
      <c r="EBR152" s="369"/>
      <c r="EBS152" s="369"/>
      <c r="EBT152" s="369"/>
      <c r="EBU152" s="369"/>
      <c r="EBV152" s="369"/>
      <c r="EBW152" s="369"/>
      <c r="EBX152" s="369"/>
      <c r="EBY152" s="369"/>
      <c r="EBZ152" s="369"/>
      <c r="ECA152" s="369"/>
      <c r="ECB152" s="369"/>
      <c r="ECC152" s="369"/>
      <c r="ECD152" s="369"/>
      <c r="ECE152" s="369"/>
      <c r="ECF152" s="369"/>
      <c r="ECG152" s="369"/>
      <c r="ECH152" s="369"/>
      <c r="ECI152" s="369"/>
      <c r="ECJ152" s="369"/>
      <c r="ECK152" s="369"/>
      <c r="ECL152" s="369"/>
      <c r="ECM152" s="369"/>
      <c r="ECN152" s="369"/>
      <c r="ECO152" s="369"/>
      <c r="ECP152" s="369"/>
      <c r="ECQ152" s="369"/>
      <c r="ECR152" s="369"/>
      <c r="ECS152" s="369"/>
      <c r="ECT152" s="369"/>
      <c r="ECU152" s="369"/>
      <c r="ECV152" s="369"/>
      <c r="ECW152" s="369"/>
      <c r="ECX152" s="369"/>
      <c r="ECY152" s="369"/>
      <c r="ECZ152" s="369"/>
      <c r="EDA152" s="369"/>
      <c r="EDB152" s="369"/>
      <c r="EDC152" s="369"/>
      <c r="EDD152" s="369"/>
      <c r="EDE152" s="369"/>
      <c r="EDF152" s="369"/>
      <c r="EDG152" s="369"/>
      <c r="EDH152" s="369"/>
      <c r="EDI152" s="369"/>
      <c r="EDJ152" s="369"/>
      <c r="EDK152" s="369"/>
      <c r="EDL152" s="369"/>
      <c r="EDM152" s="369"/>
      <c r="EDN152" s="369"/>
      <c r="EDO152" s="369"/>
      <c r="EDP152" s="369"/>
      <c r="EDQ152" s="369"/>
      <c r="EDR152" s="369"/>
      <c r="EDS152" s="369"/>
      <c r="EDT152" s="369"/>
      <c r="EDU152" s="369"/>
      <c r="EDV152" s="369"/>
      <c r="EDW152" s="369"/>
      <c r="EDX152" s="369"/>
      <c r="EDY152" s="369"/>
      <c r="EDZ152" s="369"/>
      <c r="EEA152" s="369"/>
      <c r="EEB152" s="369"/>
      <c r="EEC152" s="369"/>
      <c r="EED152" s="369"/>
      <c r="EEE152" s="369"/>
      <c r="EEF152" s="369"/>
      <c r="EEG152" s="369"/>
      <c r="EEH152" s="369"/>
      <c r="EEI152" s="369"/>
      <c r="EEJ152" s="369"/>
      <c r="EEK152" s="369"/>
      <c r="EEL152" s="369"/>
      <c r="EEM152" s="369"/>
      <c r="EEN152" s="369"/>
      <c r="EEO152" s="369"/>
      <c r="EEP152" s="369"/>
      <c r="EEQ152" s="369"/>
      <c r="EER152" s="369"/>
      <c r="EES152" s="369"/>
      <c r="EET152" s="369"/>
      <c r="EEU152" s="369"/>
      <c r="EEV152" s="369"/>
      <c r="EEW152" s="369"/>
      <c r="EEX152" s="369"/>
      <c r="EEY152" s="369"/>
      <c r="EEZ152" s="369"/>
      <c r="EFA152" s="369"/>
      <c r="EFB152" s="369"/>
      <c r="EFC152" s="369"/>
      <c r="EFD152" s="369"/>
      <c r="EFE152" s="369"/>
      <c r="EFF152" s="369"/>
      <c r="EFG152" s="369"/>
      <c r="EFH152" s="369"/>
      <c r="EFI152" s="369"/>
      <c r="EFJ152" s="369"/>
      <c r="EFK152" s="369"/>
      <c r="EFL152" s="369"/>
      <c r="EFM152" s="369"/>
      <c r="EFN152" s="369"/>
      <c r="EFO152" s="369"/>
      <c r="EFP152" s="369"/>
      <c r="EFQ152" s="369"/>
      <c r="EFR152" s="369"/>
      <c r="EFS152" s="369"/>
      <c r="EFT152" s="369"/>
      <c r="EFU152" s="369"/>
      <c r="EFV152" s="369"/>
      <c r="EFW152" s="369"/>
      <c r="EFX152" s="369"/>
      <c r="EFY152" s="369"/>
      <c r="EFZ152" s="369"/>
      <c r="EGA152" s="369"/>
      <c r="EGB152" s="369"/>
      <c r="EGC152" s="369"/>
      <c r="EGD152" s="369"/>
      <c r="EGE152" s="369"/>
      <c r="EGF152" s="369"/>
      <c r="EGG152" s="369"/>
      <c r="EGH152" s="369"/>
      <c r="EGI152" s="369"/>
      <c r="EGJ152" s="369"/>
      <c r="EGK152" s="369"/>
      <c r="EGL152" s="369"/>
      <c r="EGM152" s="369"/>
      <c r="EGN152" s="369"/>
      <c r="EGO152" s="369"/>
      <c r="EGP152" s="369"/>
      <c r="EGQ152" s="369"/>
      <c r="EGR152" s="369"/>
      <c r="EGS152" s="369"/>
      <c r="EGT152" s="369"/>
      <c r="EGU152" s="369"/>
      <c r="EGV152" s="369"/>
      <c r="EGW152" s="369"/>
      <c r="EGX152" s="369"/>
      <c r="EGY152" s="369"/>
      <c r="EGZ152" s="369"/>
      <c r="EHA152" s="369"/>
      <c r="EHB152" s="369"/>
      <c r="EHC152" s="369"/>
      <c r="EHD152" s="369"/>
      <c r="EHE152" s="369"/>
      <c r="EHF152" s="369"/>
      <c r="EHG152" s="369"/>
      <c r="EHH152" s="369"/>
      <c r="EHI152" s="369"/>
      <c r="EHJ152" s="369"/>
      <c r="EHK152" s="369"/>
      <c r="EHL152" s="369"/>
      <c r="EHM152" s="369"/>
      <c r="EHN152" s="369"/>
      <c r="EHO152" s="369"/>
      <c r="EHP152" s="369"/>
      <c r="EHQ152" s="369"/>
      <c r="EHR152" s="369"/>
      <c r="EHS152" s="369"/>
      <c r="EHT152" s="369"/>
      <c r="EHU152" s="369"/>
      <c r="EHV152" s="369"/>
      <c r="EHW152" s="369"/>
      <c r="EHX152" s="369"/>
      <c r="EHY152" s="369"/>
      <c r="EHZ152" s="369"/>
      <c r="EIA152" s="369"/>
      <c r="EIB152" s="369"/>
      <c r="EIC152" s="369"/>
      <c r="EID152" s="369"/>
      <c r="EIE152" s="369"/>
      <c r="EIF152" s="369"/>
      <c r="EIG152" s="369"/>
      <c r="EIH152" s="369"/>
      <c r="EII152" s="369"/>
      <c r="EIJ152" s="369"/>
      <c r="EIK152" s="369"/>
      <c r="EIL152" s="369"/>
      <c r="EIM152" s="369"/>
      <c r="EIN152" s="369"/>
      <c r="EIO152" s="369"/>
      <c r="EIP152" s="369"/>
      <c r="EIQ152" s="369"/>
      <c r="EIR152" s="369"/>
      <c r="EIS152" s="369"/>
      <c r="EIT152" s="369"/>
      <c r="EIU152" s="369"/>
      <c r="EIV152" s="369"/>
      <c r="EIW152" s="369"/>
      <c r="EIX152" s="369"/>
      <c r="EIY152" s="369"/>
      <c r="EIZ152" s="369"/>
      <c r="EJA152" s="369"/>
      <c r="EJB152" s="369"/>
      <c r="EJC152" s="369"/>
      <c r="EJD152" s="369"/>
      <c r="EJE152" s="369"/>
      <c r="EJF152" s="369"/>
      <c r="EJG152" s="369"/>
      <c r="EJH152" s="369"/>
      <c r="EJI152" s="369"/>
      <c r="EJJ152" s="369"/>
      <c r="EJK152" s="369"/>
      <c r="EJL152" s="369"/>
      <c r="EJM152" s="369"/>
      <c r="EJN152" s="369"/>
      <c r="EJO152" s="369"/>
      <c r="EJP152" s="369"/>
      <c r="EJQ152" s="369"/>
      <c r="EJR152" s="369"/>
      <c r="EJS152" s="369"/>
      <c r="EJT152" s="369"/>
      <c r="EJU152" s="369"/>
      <c r="EJV152" s="369"/>
      <c r="EJW152" s="369"/>
      <c r="EJX152" s="369"/>
      <c r="EJY152" s="369"/>
      <c r="EJZ152" s="369"/>
      <c r="EKA152" s="369"/>
      <c r="EKB152" s="369"/>
      <c r="EKC152" s="369"/>
      <c r="EKD152" s="369"/>
      <c r="EKE152" s="369"/>
      <c r="EKF152" s="369"/>
      <c r="EKG152" s="369"/>
      <c r="EKH152" s="369"/>
      <c r="EKI152" s="369"/>
      <c r="EKJ152" s="369"/>
      <c r="EKK152" s="369"/>
      <c r="EKL152" s="369"/>
      <c r="EKM152" s="369"/>
      <c r="EKN152" s="369"/>
      <c r="EKO152" s="369"/>
      <c r="EKP152" s="369"/>
      <c r="EKQ152" s="369"/>
      <c r="EKR152" s="369"/>
      <c r="EKS152" s="369"/>
      <c r="EKT152" s="369"/>
      <c r="EKU152" s="369"/>
      <c r="EKV152" s="369"/>
      <c r="EKW152" s="369"/>
      <c r="EKX152" s="369"/>
      <c r="EKY152" s="369"/>
      <c r="EKZ152" s="369"/>
      <c r="ELA152" s="369"/>
      <c r="ELB152" s="369"/>
      <c r="ELC152" s="369"/>
      <c r="ELD152" s="369"/>
      <c r="ELE152" s="369"/>
      <c r="ELF152" s="369"/>
      <c r="ELG152" s="369"/>
      <c r="ELH152" s="369"/>
      <c r="ELI152" s="369"/>
      <c r="ELJ152" s="369"/>
      <c r="ELK152" s="369"/>
      <c r="ELL152" s="369"/>
      <c r="ELM152" s="369"/>
      <c r="ELN152" s="369"/>
      <c r="ELO152" s="369"/>
      <c r="ELP152" s="369"/>
      <c r="ELQ152" s="369"/>
      <c r="ELR152" s="369"/>
      <c r="ELS152" s="369"/>
      <c r="ELT152" s="369"/>
      <c r="ELU152" s="369"/>
      <c r="ELV152" s="369"/>
      <c r="ELW152" s="369"/>
      <c r="ELX152" s="369"/>
      <c r="ELY152" s="369"/>
      <c r="ELZ152" s="369"/>
      <c r="EMA152" s="369"/>
      <c r="EMB152" s="369"/>
      <c r="EMC152" s="369"/>
      <c r="EMD152" s="369"/>
      <c r="EME152" s="369"/>
      <c r="EMF152" s="369"/>
      <c r="EMG152" s="369"/>
      <c r="EMH152" s="369"/>
      <c r="EMI152" s="369"/>
      <c r="EMJ152" s="369"/>
      <c r="EMK152" s="369"/>
      <c r="EML152" s="369"/>
      <c r="EMM152" s="369"/>
      <c r="EMN152" s="369"/>
      <c r="EMO152" s="369"/>
      <c r="EMP152" s="369"/>
      <c r="EMQ152" s="369"/>
      <c r="EMR152" s="369"/>
      <c r="EMS152" s="369"/>
      <c r="EMT152" s="369"/>
      <c r="EMU152" s="369"/>
      <c r="EMV152" s="369"/>
      <c r="EMW152" s="369"/>
      <c r="EMX152" s="369"/>
      <c r="EMY152" s="369"/>
      <c r="EMZ152" s="369"/>
      <c r="ENA152" s="369"/>
      <c r="ENB152" s="369"/>
      <c r="ENC152" s="369"/>
      <c r="END152" s="369"/>
      <c r="ENE152" s="369"/>
      <c r="ENF152" s="369"/>
      <c r="ENG152" s="369"/>
      <c r="ENH152" s="369"/>
      <c r="ENI152" s="369"/>
      <c r="ENJ152" s="369"/>
      <c r="ENK152" s="369"/>
      <c r="ENL152" s="369"/>
      <c r="ENM152" s="369"/>
      <c r="ENN152" s="369"/>
      <c r="ENO152" s="369"/>
      <c r="ENP152" s="369"/>
      <c r="ENQ152" s="369"/>
      <c r="ENR152" s="369"/>
      <c r="ENS152" s="369"/>
      <c r="ENT152" s="369"/>
      <c r="ENU152" s="369"/>
      <c r="ENV152" s="369"/>
      <c r="ENW152" s="369"/>
      <c r="ENX152" s="369"/>
      <c r="ENY152" s="369"/>
      <c r="ENZ152" s="369"/>
      <c r="EOA152" s="369"/>
      <c r="EOB152" s="369"/>
      <c r="EOC152" s="369"/>
      <c r="EOD152" s="369"/>
      <c r="EOE152" s="369"/>
      <c r="EOF152" s="369"/>
      <c r="EOG152" s="369"/>
      <c r="EOH152" s="369"/>
      <c r="EOI152" s="369"/>
      <c r="EOJ152" s="369"/>
      <c r="EOK152" s="369"/>
      <c r="EOL152" s="369"/>
      <c r="EOM152" s="369"/>
      <c r="EON152" s="369"/>
      <c r="EOO152" s="369"/>
      <c r="EOP152" s="369"/>
      <c r="EOQ152" s="369"/>
      <c r="EOR152" s="369"/>
      <c r="EOS152" s="369"/>
      <c r="EOT152" s="369"/>
      <c r="EOU152" s="369"/>
      <c r="EOV152" s="369"/>
      <c r="EOW152" s="369"/>
      <c r="EOX152" s="369"/>
      <c r="EOY152" s="369"/>
      <c r="EOZ152" s="369"/>
      <c r="EPA152" s="369"/>
      <c r="EPB152" s="369"/>
      <c r="EPC152" s="369"/>
      <c r="EPD152" s="369"/>
      <c r="EPE152" s="369"/>
      <c r="EPF152" s="369"/>
      <c r="EPG152" s="369"/>
      <c r="EPH152" s="369"/>
      <c r="EPI152" s="369"/>
      <c r="EPJ152" s="369"/>
      <c r="EPK152" s="369"/>
      <c r="EPL152" s="369"/>
      <c r="EPM152" s="369"/>
      <c r="EPN152" s="369"/>
      <c r="EPO152" s="369"/>
      <c r="EPP152" s="369"/>
      <c r="EPQ152" s="369"/>
      <c r="EPR152" s="369"/>
      <c r="EPS152" s="369"/>
      <c r="EPT152" s="369"/>
      <c r="EPU152" s="369"/>
      <c r="EPV152" s="369"/>
      <c r="EPW152" s="369"/>
      <c r="EPX152" s="369"/>
      <c r="EPY152" s="369"/>
      <c r="EPZ152" s="369"/>
      <c r="EQA152" s="369"/>
      <c r="EQB152" s="369"/>
      <c r="EQC152" s="369"/>
      <c r="EQD152" s="369"/>
      <c r="EQE152" s="369"/>
      <c r="EQF152" s="369"/>
      <c r="EQG152" s="369"/>
      <c r="EQH152" s="369"/>
      <c r="EQI152" s="369"/>
      <c r="EQJ152" s="369"/>
      <c r="EQK152" s="369"/>
      <c r="EQL152" s="369"/>
      <c r="EQM152" s="369"/>
      <c r="EQN152" s="369"/>
      <c r="EQO152" s="369"/>
      <c r="EQP152" s="369"/>
      <c r="EQQ152" s="369"/>
      <c r="EQR152" s="369"/>
      <c r="EQS152" s="369"/>
      <c r="EQT152" s="369"/>
      <c r="EQU152" s="369"/>
      <c r="EQV152" s="369"/>
      <c r="EQW152" s="369"/>
      <c r="EQX152" s="369"/>
      <c r="EQY152" s="369"/>
      <c r="EQZ152" s="369"/>
      <c r="ERA152" s="369"/>
      <c r="ERB152" s="369"/>
      <c r="ERC152" s="369"/>
      <c r="ERD152" s="369"/>
      <c r="ERE152" s="369"/>
      <c r="ERF152" s="369"/>
      <c r="ERG152" s="369"/>
      <c r="ERH152" s="369"/>
      <c r="ERI152" s="369"/>
      <c r="ERJ152" s="369"/>
      <c r="ERK152" s="369"/>
      <c r="ERL152" s="369"/>
      <c r="ERM152" s="369"/>
      <c r="ERN152" s="369"/>
      <c r="ERO152" s="369"/>
      <c r="ERP152" s="369"/>
      <c r="ERQ152" s="369"/>
      <c r="ERR152" s="369"/>
      <c r="ERS152" s="369"/>
      <c r="ERT152" s="369"/>
      <c r="ERU152" s="369"/>
      <c r="ERV152" s="369"/>
      <c r="ERW152" s="369"/>
      <c r="ERX152" s="369"/>
      <c r="ERY152" s="369"/>
      <c r="ERZ152" s="369"/>
      <c r="ESA152" s="369"/>
      <c r="ESB152" s="369"/>
      <c r="ESC152" s="369"/>
      <c r="ESD152" s="369"/>
      <c r="ESE152" s="369"/>
      <c r="ESF152" s="369"/>
      <c r="ESG152" s="369"/>
      <c r="ESH152" s="369"/>
      <c r="ESI152" s="369"/>
      <c r="ESJ152" s="369"/>
      <c r="ESK152" s="369"/>
      <c r="ESL152" s="369"/>
      <c r="ESM152" s="369"/>
      <c r="ESN152" s="369"/>
      <c r="ESO152" s="369"/>
      <c r="ESP152" s="369"/>
      <c r="ESQ152" s="369"/>
      <c r="ESR152" s="369"/>
      <c r="ESS152" s="369"/>
      <c r="EST152" s="369"/>
      <c r="ESU152" s="369"/>
      <c r="ESV152" s="369"/>
      <c r="ESW152" s="369"/>
      <c r="ESX152" s="369"/>
      <c r="ESY152" s="369"/>
      <c r="ESZ152" s="369"/>
      <c r="ETA152" s="369"/>
      <c r="ETB152" s="369"/>
      <c r="ETC152" s="369"/>
      <c r="ETD152" s="369"/>
      <c r="ETE152" s="369"/>
      <c r="ETF152" s="369"/>
      <c r="ETG152" s="369"/>
      <c r="ETH152" s="369"/>
      <c r="ETI152" s="369"/>
      <c r="ETJ152" s="369"/>
      <c r="ETK152" s="369"/>
      <c r="ETL152" s="369"/>
      <c r="ETM152" s="369"/>
      <c r="ETN152" s="369"/>
      <c r="ETO152" s="369"/>
      <c r="ETP152" s="369"/>
      <c r="ETQ152" s="369"/>
      <c r="ETR152" s="369"/>
      <c r="ETS152" s="369"/>
      <c r="ETT152" s="369"/>
      <c r="ETU152" s="369"/>
      <c r="ETV152" s="369"/>
      <c r="ETW152" s="369"/>
      <c r="ETX152" s="369"/>
      <c r="ETY152" s="369"/>
      <c r="ETZ152" s="369"/>
      <c r="EUA152" s="369"/>
      <c r="EUB152" s="369"/>
      <c r="EUC152" s="369"/>
      <c r="EUD152" s="369"/>
      <c r="EUE152" s="369"/>
      <c r="EUF152" s="369"/>
      <c r="EUG152" s="369"/>
      <c r="EUH152" s="369"/>
      <c r="EUI152" s="369"/>
      <c r="EUJ152" s="369"/>
      <c r="EUK152" s="369"/>
      <c r="EUL152" s="369"/>
      <c r="EUM152" s="369"/>
      <c r="EUN152" s="369"/>
      <c r="EUO152" s="369"/>
      <c r="EUP152" s="369"/>
      <c r="EUQ152" s="369"/>
      <c r="EUR152" s="369"/>
      <c r="EUS152" s="369"/>
      <c r="EUT152" s="369"/>
      <c r="EUU152" s="369"/>
      <c r="EUV152" s="369"/>
      <c r="EUW152" s="369"/>
      <c r="EUX152" s="369"/>
      <c r="EUY152" s="369"/>
      <c r="EUZ152" s="369"/>
      <c r="EVA152" s="369"/>
      <c r="EVB152" s="369"/>
      <c r="EVC152" s="369"/>
      <c r="EVD152" s="369"/>
      <c r="EVE152" s="369"/>
      <c r="EVF152" s="369"/>
      <c r="EVG152" s="369"/>
      <c r="EVH152" s="369"/>
      <c r="EVI152" s="369"/>
      <c r="EVJ152" s="369"/>
      <c r="EVK152" s="369"/>
      <c r="EVL152" s="369"/>
      <c r="EVM152" s="369"/>
      <c r="EVN152" s="369"/>
      <c r="EVO152" s="369"/>
      <c r="EVP152" s="369"/>
      <c r="EVQ152" s="369"/>
      <c r="EVR152" s="369"/>
      <c r="EVS152" s="369"/>
      <c r="EVT152" s="369"/>
      <c r="EVU152" s="369"/>
      <c r="EVV152" s="369"/>
      <c r="EVW152" s="369"/>
      <c r="EVX152" s="369"/>
      <c r="EVY152" s="369"/>
      <c r="EVZ152" s="369"/>
      <c r="EWA152" s="369"/>
      <c r="EWB152" s="369"/>
      <c r="EWC152" s="369"/>
      <c r="EWD152" s="369"/>
      <c r="EWE152" s="369"/>
      <c r="EWF152" s="369"/>
      <c r="EWG152" s="369"/>
      <c r="EWH152" s="369"/>
      <c r="EWI152" s="369"/>
      <c r="EWJ152" s="369"/>
      <c r="EWK152" s="369"/>
      <c r="EWL152" s="369"/>
      <c r="EWM152" s="369"/>
      <c r="EWN152" s="369"/>
      <c r="EWO152" s="369"/>
      <c r="EWP152" s="369"/>
      <c r="EWQ152" s="369"/>
      <c r="EWR152" s="369"/>
      <c r="EWS152" s="369"/>
      <c r="EWT152" s="369"/>
      <c r="EWU152" s="369"/>
      <c r="EWV152" s="369"/>
      <c r="EWW152" s="369"/>
      <c r="EWX152" s="369"/>
      <c r="EWY152" s="369"/>
      <c r="EWZ152" s="369"/>
      <c r="EXA152" s="369"/>
      <c r="EXB152" s="369"/>
      <c r="EXC152" s="369"/>
      <c r="EXD152" s="369"/>
      <c r="EXE152" s="369"/>
      <c r="EXF152" s="369"/>
      <c r="EXG152" s="369"/>
      <c r="EXH152" s="369"/>
      <c r="EXI152" s="369"/>
      <c r="EXJ152" s="369"/>
      <c r="EXK152" s="369"/>
      <c r="EXL152" s="369"/>
      <c r="EXM152" s="369"/>
      <c r="EXN152" s="369"/>
      <c r="EXO152" s="369"/>
      <c r="EXP152" s="369"/>
      <c r="EXQ152" s="369"/>
      <c r="EXR152" s="369"/>
      <c r="EXS152" s="369"/>
      <c r="EXT152" s="369"/>
      <c r="EXU152" s="369"/>
      <c r="EXV152" s="369"/>
      <c r="EXW152" s="369"/>
      <c r="EXX152" s="369"/>
      <c r="EXY152" s="369"/>
      <c r="EXZ152" s="369"/>
      <c r="EYA152" s="369"/>
      <c r="EYB152" s="369"/>
      <c r="EYC152" s="369"/>
      <c r="EYD152" s="369"/>
      <c r="EYE152" s="369"/>
      <c r="EYF152" s="369"/>
      <c r="EYG152" s="369"/>
      <c r="EYH152" s="369"/>
      <c r="EYI152" s="369"/>
      <c r="EYJ152" s="369"/>
      <c r="EYK152" s="369"/>
      <c r="EYL152" s="369"/>
      <c r="EYM152" s="369"/>
      <c r="EYN152" s="369"/>
      <c r="EYO152" s="369"/>
      <c r="EYP152" s="369"/>
      <c r="EYQ152" s="369"/>
      <c r="EYR152" s="369"/>
      <c r="EYS152" s="369"/>
      <c r="EYT152" s="369"/>
      <c r="EYU152" s="369"/>
      <c r="EYV152" s="369"/>
      <c r="EYW152" s="369"/>
      <c r="EYX152" s="369"/>
      <c r="EYY152" s="369"/>
      <c r="EYZ152" s="369"/>
      <c r="EZA152" s="369"/>
      <c r="EZB152" s="369"/>
      <c r="EZC152" s="369"/>
      <c r="EZD152" s="369"/>
      <c r="EZE152" s="369"/>
      <c r="EZF152" s="369"/>
      <c r="EZG152" s="369"/>
      <c r="EZH152" s="369"/>
      <c r="EZI152" s="369"/>
      <c r="EZJ152" s="369"/>
      <c r="EZK152" s="369"/>
      <c r="EZL152" s="369"/>
      <c r="EZM152" s="369"/>
      <c r="EZN152" s="369"/>
      <c r="EZO152" s="369"/>
      <c r="EZP152" s="369"/>
      <c r="EZQ152" s="369"/>
      <c r="EZR152" s="369"/>
      <c r="EZS152" s="369"/>
      <c r="EZT152" s="369"/>
      <c r="EZU152" s="369"/>
      <c r="EZV152" s="369"/>
      <c r="EZW152" s="369"/>
      <c r="EZX152" s="369"/>
      <c r="EZY152" s="369"/>
      <c r="EZZ152" s="369"/>
      <c r="FAA152" s="369"/>
      <c r="FAB152" s="369"/>
      <c r="FAC152" s="369"/>
      <c r="FAD152" s="369"/>
      <c r="FAE152" s="369"/>
      <c r="FAF152" s="369"/>
      <c r="FAG152" s="369"/>
      <c r="FAH152" s="369"/>
      <c r="FAI152" s="369"/>
      <c r="FAJ152" s="369"/>
      <c r="FAK152" s="369"/>
      <c r="FAL152" s="369"/>
      <c r="FAM152" s="369"/>
      <c r="FAN152" s="369"/>
      <c r="FAO152" s="369"/>
      <c r="FAP152" s="369"/>
      <c r="FAQ152" s="369"/>
      <c r="FAR152" s="369"/>
      <c r="FAS152" s="369"/>
      <c r="FAT152" s="369"/>
      <c r="FAU152" s="369"/>
      <c r="FAV152" s="369"/>
      <c r="FAW152" s="369"/>
      <c r="FAX152" s="369"/>
      <c r="FAY152" s="369"/>
      <c r="FAZ152" s="369"/>
      <c r="FBA152" s="369"/>
      <c r="FBB152" s="369"/>
      <c r="FBC152" s="369"/>
      <c r="FBD152" s="369"/>
      <c r="FBE152" s="369"/>
      <c r="FBF152" s="369"/>
      <c r="FBG152" s="369"/>
      <c r="FBH152" s="369"/>
      <c r="FBI152" s="369"/>
      <c r="FBJ152" s="369"/>
      <c r="FBK152" s="369"/>
      <c r="FBL152" s="369"/>
      <c r="FBM152" s="369"/>
      <c r="FBN152" s="369"/>
      <c r="FBO152" s="369"/>
      <c r="FBP152" s="369"/>
      <c r="FBQ152" s="369"/>
      <c r="FBR152" s="369"/>
      <c r="FBS152" s="369"/>
      <c r="FBT152" s="369"/>
      <c r="FBU152" s="369"/>
      <c r="FBV152" s="369"/>
      <c r="FBW152" s="369"/>
      <c r="FBX152" s="369"/>
      <c r="FBY152" s="369"/>
      <c r="FBZ152" s="369"/>
      <c r="FCA152" s="369"/>
      <c r="FCB152" s="369"/>
      <c r="FCC152" s="369"/>
      <c r="FCD152" s="369"/>
      <c r="FCE152" s="369"/>
      <c r="FCF152" s="369"/>
      <c r="FCG152" s="369"/>
      <c r="FCH152" s="369"/>
      <c r="FCI152" s="369"/>
      <c r="FCJ152" s="369"/>
      <c r="FCK152" s="369"/>
      <c r="FCL152" s="369"/>
      <c r="FCM152" s="369"/>
      <c r="FCN152" s="369"/>
      <c r="FCO152" s="369"/>
      <c r="FCP152" s="369"/>
      <c r="FCQ152" s="369"/>
      <c r="FCR152" s="369"/>
      <c r="FCS152" s="369"/>
      <c r="FCT152" s="369"/>
      <c r="FCU152" s="369"/>
      <c r="FCV152" s="369"/>
      <c r="FCW152" s="369"/>
      <c r="FCX152" s="369"/>
      <c r="FCY152" s="369"/>
      <c r="FCZ152" s="369"/>
      <c r="FDA152" s="369"/>
      <c r="FDB152" s="369"/>
      <c r="FDC152" s="369"/>
      <c r="FDD152" s="369"/>
      <c r="FDE152" s="369"/>
      <c r="FDF152" s="369"/>
      <c r="FDG152" s="369"/>
      <c r="FDH152" s="369"/>
      <c r="FDI152" s="369"/>
      <c r="FDJ152" s="369"/>
      <c r="FDK152" s="369"/>
      <c r="FDL152" s="369"/>
      <c r="FDM152" s="369"/>
      <c r="FDN152" s="369"/>
      <c r="FDO152" s="369"/>
      <c r="FDP152" s="369"/>
      <c r="FDQ152" s="369"/>
      <c r="FDR152" s="369"/>
      <c r="FDS152" s="369"/>
      <c r="FDT152" s="369"/>
      <c r="FDU152" s="369"/>
      <c r="FDV152" s="369"/>
      <c r="FDW152" s="369"/>
      <c r="FDX152" s="369"/>
      <c r="FDY152" s="369"/>
      <c r="FDZ152" s="369"/>
      <c r="FEA152" s="369"/>
      <c r="FEB152" s="369"/>
      <c r="FEC152" s="369"/>
      <c r="FED152" s="369"/>
      <c r="FEE152" s="369"/>
      <c r="FEF152" s="369"/>
      <c r="FEG152" s="369"/>
      <c r="FEH152" s="369"/>
      <c r="FEI152" s="369"/>
      <c r="FEJ152" s="369"/>
      <c r="FEK152" s="369"/>
      <c r="FEL152" s="369"/>
      <c r="FEM152" s="369"/>
      <c r="FEN152" s="369"/>
      <c r="FEO152" s="369"/>
      <c r="FEP152" s="369"/>
      <c r="FEQ152" s="369"/>
      <c r="FER152" s="369"/>
      <c r="FES152" s="369"/>
      <c r="FET152" s="369"/>
      <c r="FEU152" s="369"/>
      <c r="FEV152" s="369"/>
      <c r="FEW152" s="369"/>
      <c r="FEX152" s="369"/>
      <c r="FEY152" s="369"/>
      <c r="FEZ152" s="369"/>
      <c r="FFA152" s="369"/>
      <c r="FFB152" s="369"/>
      <c r="FFC152" s="369"/>
      <c r="FFD152" s="369"/>
      <c r="FFE152" s="369"/>
      <c r="FFF152" s="369"/>
      <c r="FFG152" s="369"/>
      <c r="FFH152" s="369"/>
      <c r="FFI152" s="369"/>
      <c r="FFJ152" s="369"/>
      <c r="FFK152" s="369"/>
      <c r="FFL152" s="369"/>
      <c r="FFM152" s="369"/>
      <c r="FFN152" s="369"/>
      <c r="FFO152" s="369"/>
      <c r="FFP152" s="369"/>
      <c r="FFQ152" s="369"/>
      <c r="FFR152" s="369"/>
      <c r="FFS152" s="369"/>
      <c r="FFT152" s="369"/>
      <c r="FFU152" s="369"/>
      <c r="FFV152" s="369"/>
      <c r="FFW152" s="369"/>
      <c r="FFX152" s="369"/>
      <c r="FFY152" s="369"/>
      <c r="FFZ152" s="369"/>
      <c r="FGA152" s="369"/>
      <c r="FGB152" s="369"/>
      <c r="FGC152" s="369"/>
      <c r="FGD152" s="369"/>
      <c r="FGE152" s="369"/>
      <c r="FGF152" s="369"/>
      <c r="FGG152" s="369"/>
      <c r="FGH152" s="369"/>
      <c r="FGI152" s="369"/>
      <c r="FGJ152" s="369"/>
      <c r="FGK152" s="369"/>
      <c r="FGL152" s="369"/>
      <c r="FGM152" s="369"/>
      <c r="FGN152" s="369"/>
      <c r="FGO152" s="369"/>
      <c r="FGP152" s="369"/>
      <c r="FGQ152" s="369"/>
      <c r="FGR152" s="369"/>
      <c r="FGS152" s="369"/>
      <c r="FGT152" s="369"/>
      <c r="FGU152" s="369"/>
      <c r="FGV152" s="369"/>
      <c r="FGW152" s="369"/>
      <c r="FGX152" s="369"/>
      <c r="FGY152" s="369"/>
      <c r="FGZ152" s="369"/>
      <c r="FHA152" s="369"/>
      <c r="FHB152" s="369"/>
      <c r="FHC152" s="369"/>
      <c r="FHD152" s="369"/>
      <c r="FHE152" s="369"/>
      <c r="FHF152" s="369"/>
      <c r="FHG152" s="369"/>
      <c r="FHH152" s="369"/>
      <c r="FHI152" s="369"/>
      <c r="FHJ152" s="369"/>
      <c r="FHK152" s="369"/>
      <c r="FHL152" s="369"/>
      <c r="FHM152" s="369"/>
      <c r="FHN152" s="369"/>
      <c r="FHO152" s="369"/>
      <c r="FHP152" s="369"/>
      <c r="FHQ152" s="369"/>
      <c r="FHR152" s="369"/>
      <c r="FHS152" s="369"/>
      <c r="FHT152" s="369"/>
      <c r="FHU152" s="369"/>
      <c r="FHV152" s="369"/>
      <c r="FHW152" s="369"/>
      <c r="FHX152" s="369"/>
      <c r="FHY152" s="369"/>
      <c r="FHZ152" s="369"/>
      <c r="FIA152" s="369"/>
      <c r="FIB152" s="369"/>
      <c r="FIC152" s="369"/>
      <c r="FID152" s="369"/>
      <c r="FIE152" s="369"/>
      <c r="FIF152" s="369"/>
      <c r="FIG152" s="369"/>
      <c r="FIH152" s="369"/>
      <c r="FII152" s="369"/>
      <c r="FIJ152" s="369"/>
      <c r="FIK152" s="369"/>
      <c r="FIL152" s="369"/>
      <c r="FIM152" s="369"/>
      <c r="FIN152" s="369"/>
      <c r="FIO152" s="369"/>
      <c r="FIP152" s="369"/>
      <c r="FIQ152" s="369"/>
      <c r="FIR152" s="369"/>
      <c r="FIS152" s="369"/>
      <c r="FIT152" s="369"/>
      <c r="FIU152" s="369"/>
      <c r="FIV152" s="369"/>
      <c r="FIW152" s="369"/>
      <c r="FIX152" s="369"/>
      <c r="FIY152" s="369"/>
      <c r="FIZ152" s="369"/>
      <c r="FJA152" s="369"/>
      <c r="FJB152" s="369"/>
      <c r="FJC152" s="369"/>
      <c r="FJD152" s="369"/>
      <c r="FJE152" s="369"/>
      <c r="FJF152" s="369"/>
      <c r="FJG152" s="369"/>
      <c r="FJH152" s="369"/>
      <c r="FJI152" s="369"/>
      <c r="FJJ152" s="369"/>
      <c r="FJK152" s="369"/>
      <c r="FJL152" s="369"/>
      <c r="FJM152" s="369"/>
      <c r="FJN152" s="369"/>
      <c r="FJO152" s="369"/>
      <c r="FJP152" s="369"/>
      <c r="FJQ152" s="369"/>
      <c r="FJR152" s="369"/>
      <c r="FJS152" s="369"/>
      <c r="FJT152" s="369"/>
      <c r="FJU152" s="369"/>
      <c r="FJV152" s="369"/>
      <c r="FJW152" s="369"/>
      <c r="FJX152" s="369"/>
      <c r="FJY152" s="369"/>
      <c r="FJZ152" s="369"/>
      <c r="FKA152" s="369"/>
      <c r="FKB152" s="369"/>
      <c r="FKC152" s="369"/>
      <c r="FKD152" s="369"/>
      <c r="FKE152" s="369"/>
      <c r="FKF152" s="369"/>
      <c r="FKG152" s="369"/>
      <c r="FKH152" s="369"/>
      <c r="FKI152" s="369"/>
      <c r="FKJ152" s="369"/>
      <c r="FKK152" s="369"/>
      <c r="FKL152" s="369"/>
      <c r="FKM152" s="369"/>
      <c r="FKN152" s="369"/>
      <c r="FKO152" s="369"/>
      <c r="FKP152" s="369"/>
      <c r="FKQ152" s="369"/>
      <c r="FKR152" s="369"/>
      <c r="FKS152" s="369"/>
      <c r="FKT152" s="369"/>
      <c r="FKU152" s="369"/>
      <c r="FKV152" s="369"/>
      <c r="FKW152" s="369"/>
      <c r="FKX152" s="369"/>
      <c r="FKY152" s="369"/>
      <c r="FKZ152" s="369"/>
      <c r="FLA152" s="369"/>
      <c r="FLB152" s="369"/>
      <c r="FLC152" s="369"/>
      <c r="FLD152" s="369"/>
      <c r="FLE152" s="369"/>
      <c r="FLF152" s="369"/>
      <c r="FLG152" s="369"/>
      <c r="FLH152" s="369"/>
      <c r="FLI152" s="369"/>
      <c r="FLJ152" s="369"/>
      <c r="FLK152" s="369"/>
      <c r="FLL152" s="369"/>
      <c r="FLM152" s="369"/>
      <c r="FLN152" s="369"/>
      <c r="FLO152" s="369"/>
      <c r="FLP152" s="369"/>
      <c r="FLQ152" s="369"/>
      <c r="FLR152" s="369"/>
      <c r="FLS152" s="369"/>
      <c r="FLT152" s="369"/>
      <c r="FLU152" s="369"/>
      <c r="FLV152" s="369"/>
      <c r="FLW152" s="369"/>
      <c r="FLX152" s="369"/>
      <c r="FLY152" s="369"/>
      <c r="FLZ152" s="369"/>
      <c r="FMA152" s="369"/>
      <c r="FMB152" s="369"/>
      <c r="FMC152" s="369"/>
      <c r="FMD152" s="369"/>
      <c r="FME152" s="369"/>
      <c r="FMF152" s="369"/>
      <c r="FMG152" s="369"/>
      <c r="FMH152" s="369"/>
      <c r="FMI152" s="369"/>
      <c r="FMJ152" s="369"/>
      <c r="FMK152" s="369"/>
      <c r="FML152" s="369"/>
      <c r="FMM152" s="369"/>
      <c r="FMN152" s="369"/>
      <c r="FMO152" s="369"/>
      <c r="FMP152" s="369"/>
      <c r="FMQ152" s="369"/>
      <c r="FMR152" s="369"/>
      <c r="FMS152" s="369"/>
      <c r="FMT152" s="369"/>
      <c r="FMU152" s="369"/>
      <c r="FMV152" s="369"/>
      <c r="FMW152" s="369"/>
      <c r="FMX152" s="369"/>
      <c r="FMY152" s="369"/>
      <c r="FMZ152" s="369"/>
      <c r="FNA152" s="369"/>
      <c r="FNB152" s="369"/>
      <c r="FNC152" s="369"/>
      <c r="FND152" s="369"/>
      <c r="FNE152" s="369"/>
      <c r="FNF152" s="369"/>
      <c r="FNG152" s="369"/>
      <c r="FNH152" s="369"/>
      <c r="FNI152" s="369"/>
      <c r="FNJ152" s="369"/>
      <c r="FNK152" s="369"/>
      <c r="FNL152" s="369"/>
      <c r="FNM152" s="369"/>
      <c r="FNN152" s="369"/>
      <c r="FNO152" s="369"/>
      <c r="FNP152" s="369"/>
      <c r="FNQ152" s="369"/>
      <c r="FNR152" s="369"/>
      <c r="FNS152" s="369"/>
      <c r="FNT152" s="369"/>
      <c r="FNU152" s="369"/>
      <c r="FNV152" s="369"/>
      <c r="FNW152" s="369"/>
      <c r="FNX152" s="369"/>
      <c r="FNY152" s="369"/>
      <c r="FNZ152" s="369"/>
      <c r="FOA152" s="369"/>
      <c r="FOB152" s="369"/>
      <c r="FOC152" s="369"/>
      <c r="FOD152" s="369"/>
      <c r="FOE152" s="369"/>
      <c r="FOF152" s="369"/>
      <c r="FOG152" s="369"/>
      <c r="FOH152" s="369"/>
      <c r="FOI152" s="369"/>
      <c r="FOJ152" s="369"/>
      <c r="FOK152" s="369"/>
      <c r="FOL152" s="369"/>
      <c r="FOM152" s="369"/>
      <c r="FON152" s="369"/>
      <c r="FOO152" s="369"/>
      <c r="FOP152" s="369"/>
      <c r="FOQ152" s="369"/>
      <c r="FOR152" s="369"/>
      <c r="FOS152" s="369"/>
      <c r="FOT152" s="369"/>
      <c r="FOU152" s="369"/>
      <c r="FOV152" s="369"/>
      <c r="FOW152" s="369"/>
      <c r="FOX152" s="369"/>
      <c r="FOY152" s="369"/>
      <c r="FOZ152" s="369"/>
      <c r="FPA152" s="369"/>
      <c r="FPB152" s="369"/>
      <c r="FPC152" s="369"/>
      <c r="FPD152" s="369"/>
      <c r="FPE152" s="369"/>
      <c r="FPF152" s="369"/>
      <c r="FPG152" s="369"/>
      <c r="FPH152" s="369"/>
      <c r="FPI152" s="369"/>
      <c r="FPJ152" s="369"/>
      <c r="FPK152" s="369"/>
      <c r="FPL152" s="369"/>
      <c r="FPM152" s="369"/>
      <c r="FPN152" s="369"/>
      <c r="FPO152" s="369"/>
      <c r="FPP152" s="369"/>
      <c r="FPQ152" s="369"/>
      <c r="FPR152" s="369"/>
      <c r="FPS152" s="369"/>
      <c r="FPT152" s="369"/>
      <c r="FPU152" s="369"/>
      <c r="FPV152" s="369"/>
      <c r="FPW152" s="369"/>
      <c r="FPX152" s="369"/>
      <c r="FPY152" s="369"/>
      <c r="FPZ152" s="369"/>
      <c r="FQA152" s="369"/>
      <c r="FQB152" s="369"/>
      <c r="FQC152" s="369"/>
      <c r="FQD152" s="369"/>
      <c r="FQE152" s="369"/>
      <c r="FQF152" s="369"/>
      <c r="FQG152" s="369"/>
      <c r="FQH152" s="369"/>
      <c r="FQI152" s="369"/>
      <c r="FQJ152" s="369"/>
      <c r="FQK152" s="369"/>
      <c r="FQL152" s="369"/>
      <c r="FQM152" s="369"/>
      <c r="FQN152" s="369"/>
      <c r="FQO152" s="369"/>
      <c r="FQP152" s="369"/>
      <c r="FQQ152" s="369"/>
      <c r="FQR152" s="369"/>
      <c r="FQS152" s="369"/>
      <c r="FQT152" s="369"/>
      <c r="FQU152" s="369"/>
      <c r="FQV152" s="369"/>
      <c r="FQW152" s="369"/>
      <c r="FQX152" s="369"/>
      <c r="FQY152" s="369"/>
      <c r="FQZ152" s="369"/>
      <c r="FRA152" s="369"/>
      <c r="FRB152" s="369"/>
      <c r="FRC152" s="369"/>
      <c r="FRD152" s="369"/>
      <c r="FRE152" s="369"/>
      <c r="FRF152" s="369"/>
      <c r="FRG152" s="369"/>
      <c r="FRH152" s="369"/>
      <c r="FRI152" s="369"/>
      <c r="FRJ152" s="369"/>
      <c r="FRK152" s="369"/>
      <c r="FRL152" s="369"/>
      <c r="FRM152" s="369"/>
      <c r="FRN152" s="369"/>
      <c r="FRO152" s="369"/>
      <c r="FRP152" s="369"/>
      <c r="FRQ152" s="369"/>
      <c r="FRR152" s="369"/>
      <c r="FRS152" s="369"/>
      <c r="FRT152" s="369"/>
      <c r="FRU152" s="369"/>
      <c r="FRV152" s="369"/>
      <c r="FRW152" s="369"/>
      <c r="FRX152" s="369"/>
      <c r="FRY152" s="369"/>
      <c r="FRZ152" s="369"/>
      <c r="FSA152" s="369"/>
      <c r="FSB152" s="369"/>
      <c r="FSC152" s="369"/>
      <c r="FSD152" s="369"/>
      <c r="FSE152" s="369"/>
      <c r="FSF152" s="369"/>
      <c r="FSG152" s="369"/>
      <c r="FSH152" s="369"/>
      <c r="FSI152" s="369"/>
      <c r="FSJ152" s="369"/>
      <c r="FSK152" s="369"/>
      <c r="FSL152" s="369"/>
      <c r="FSM152" s="369"/>
      <c r="FSN152" s="369"/>
      <c r="FSO152" s="369"/>
      <c r="FSP152" s="369"/>
      <c r="FSQ152" s="369"/>
      <c r="FSR152" s="369"/>
      <c r="FSS152" s="369"/>
      <c r="FST152" s="369"/>
      <c r="FSU152" s="369"/>
      <c r="FSV152" s="369"/>
      <c r="FSW152" s="369"/>
      <c r="FSX152" s="369"/>
      <c r="FSY152" s="369"/>
      <c r="FSZ152" s="369"/>
      <c r="FTA152" s="369"/>
      <c r="FTB152" s="369"/>
      <c r="FTC152" s="369"/>
      <c r="FTD152" s="369"/>
      <c r="FTE152" s="369"/>
      <c r="FTF152" s="369"/>
      <c r="FTG152" s="369"/>
      <c r="FTH152" s="369"/>
      <c r="FTI152" s="369"/>
      <c r="FTJ152" s="369"/>
      <c r="FTK152" s="369"/>
      <c r="FTL152" s="369"/>
      <c r="FTM152" s="369"/>
      <c r="FTN152" s="369"/>
      <c r="FTO152" s="369"/>
      <c r="FTP152" s="369"/>
      <c r="FTQ152" s="369"/>
      <c r="FTR152" s="369"/>
      <c r="FTS152" s="369"/>
      <c r="FTT152" s="369"/>
      <c r="FTU152" s="369"/>
      <c r="FTV152" s="369"/>
      <c r="FTW152" s="369"/>
      <c r="FTX152" s="369"/>
      <c r="FTY152" s="369"/>
      <c r="FTZ152" s="369"/>
      <c r="FUA152" s="369"/>
      <c r="FUB152" s="369"/>
      <c r="FUC152" s="369"/>
      <c r="FUD152" s="369"/>
      <c r="FUE152" s="369"/>
      <c r="FUF152" s="369"/>
      <c r="FUG152" s="369"/>
      <c r="FUH152" s="369"/>
      <c r="FUI152" s="369"/>
      <c r="FUJ152" s="369"/>
      <c r="FUK152" s="369"/>
      <c r="FUL152" s="369"/>
      <c r="FUM152" s="369"/>
      <c r="FUN152" s="369"/>
      <c r="FUO152" s="369"/>
      <c r="FUP152" s="369"/>
      <c r="FUQ152" s="369"/>
      <c r="FUR152" s="369"/>
      <c r="FUS152" s="369"/>
      <c r="FUT152" s="369"/>
      <c r="FUU152" s="369"/>
      <c r="FUV152" s="369"/>
      <c r="FUW152" s="369"/>
      <c r="FUX152" s="369"/>
      <c r="FUY152" s="369"/>
      <c r="FUZ152" s="369"/>
      <c r="FVA152" s="369"/>
      <c r="FVB152" s="369"/>
      <c r="FVC152" s="369"/>
      <c r="FVD152" s="369"/>
      <c r="FVE152" s="369"/>
      <c r="FVF152" s="369"/>
      <c r="FVG152" s="369"/>
      <c r="FVH152" s="369"/>
      <c r="FVI152" s="369"/>
      <c r="FVJ152" s="369"/>
      <c r="FVK152" s="369"/>
      <c r="FVL152" s="369"/>
      <c r="FVM152" s="369"/>
      <c r="FVN152" s="369"/>
      <c r="FVO152" s="369"/>
      <c r="FVP152" s="369"/>
      <c r="FVQ152" s="369"/>
      <c r="FVR152" s="369"/>
      <c r="FVS152" s="369"/>
      <c r="FVT152" s="369"/>
      <c r="FVU152" s="369"/>
      <c r="FVV152" s="369"/>
      <c r="FVW152" s="369"/>
      <c r="FVX152" s="369"/>
      <c r="FVY152" s="369"/>
      <c r="FVZ152" s="369"/>
      <c r="FWA152" s="369"/>
      <c r="FWB152" s="369"/>
      <c r="FWC152" s="369"/>
      <c r="FWD152" s="369"/>
      <c r="FWE152" s="369"/>
      <c r="FWF152" s="369"/>
      <c r="FWG152" s="369"/>
      <c r="FWH152" s="369"/>
      <c r="FWI152" s="369"/>
      <c r="FWJ152" s="369"/>
      <c r="FWK152" s="369"/>
      <c r="FWL152" s="369"/>
      <c r="FWM152" s="369"/>
      <c r="FWN152" s="369"/>
      <c r="FWO152" s="369"/>
      <c r="FWP152" s="369"/>
      <c r="FWQ152" s="369"/>
      <c r="FWR152" s="369"/>
      <c r="FWS152" s="369"/>
      <c r="FWT152" s="369"/>
      <c r="FWU152" s="369"/>
      <c r="FWV152" s="369"/>
      <c r="FWW152" s="369"/>
      <c r="FWX152" s="369"/>
      <c r="FWY152" s="369"/>
      <c r="FWZ152" s="369"/>
      <c r="FXA152" s="369"/>
      <c r="FXB152" s="369"/>
      <c r="FXC152" s="369"/>
      <c r="FXD152" s="369"/>
      <c r="FXE152" s="369"/>
      <c r="FXF152" s="369"/>
      <c r="FXG152" s="369"/>
      <c r="FXH152" s="369"/>
      <c r="FXI152" s="369"/>
      <c r="FXJ152" s="369"/>
      <c r="FXK152" s="369"/>
      <c r="FXL152" s="369"/>
      <c r="FXM152" s="369"/>
      <c r="FXN152" s="369"/>
      <c r="FXO152" s="369"/>
      <c r="FXP152" s="369"/>
      <c r="FXQ152" s="369"/>
      <c r="FXR152" s="369"/>
      <c r="FXS152" s="369"/>
      <c r="FXT152" s="369"/>
      <c r="FXU152" s="369"/>
      <c r="FXV152" s="369"/>
      <c r="FXW152" s="369"/>
      <c r="FXX152" s="369"/>
      <c r="FXY152" s="369"/>
      <c r="FXZ152" s="369"/>
      <c r="FYA152" s="369"/>
      <c r="FYB152" s="369"/>
      <c r="FYC152" s="369"/>
      <c r="FYD152" s="369"/>
      <c r="FYE152" s="369"/>
      <c r="FYF152" s="369"/>
      <c r="FYG152" s="369"/>
      <c r="FYH152" s="369"/>
      <c r="FYI152" s="369"/>
      <c r="FYJ152" s="369"/>
      <c r="FYK152" s="369"/>
      <c r="FYL152" s="369"/>
      <c r="FYM152" s="369"/>
      <c r="FYN152" s="369"/>
      <c r="FYO152" s="369"/>
      <c r="FYP152" s="369"/>
      <c r="FYQ152" s="369"/>
      <c r="FYR152" s="369"/>
      <c r="FYS152" s="369"/>
      <c r="FYT152" s="369"/>
      <c r="FYU152" s="369"/>
      <c r="FYV152" s="369"/>
      <c r="FYW152" s="369"/>
      <c r="FYX152" s="369"/>
      <c r="FYY152" s="369"/>
      <c r="FYZ152" s="369"/>
      <c r="FZA152" s="369"/>
      <c r="FZB152" s="369"/>
      <c r="FZC152" s="369"/>
      <c r="FZD152" s="369"/>
      <c r="FZE152" s="369"/>
      <c r="FZF152" s="369"/>
      <c r="FZG152" s="369"/>
      <c r="FZH152" s="369"/>
      <c r="FZI152" s="369"/>
      <c r="FZJ152" s="369"/>
      <c r="FZK152" s="369"/>
      <c r="FZL152" s="369"/>
      <c r="FZM152" s="369"/>
      <c r="FZN152" s="369"/>
      <c r="FZO152" s="369"/>
      <c r="FZP152" s="369"/>
      <c r="FZQ152" s="369"/>
      <c r="FZR152" s="369"/>
      <c r="FZS152" s="369"/>
      <c r="FZT152" s="369"/>
      <c r="FZU152" s="369"/>
      <c r="FZV152" s="369"/>
      <c r="FZW152" s="369"/>
      <c r="FZX152" s="369"/>
      <c r="FZY152" s="369"/>
      <c r="FZZ152" s="369"/>
      <c r="GAA152" s="369"/>
      <c r="GAB152" s="369"/>
      <c r="GAC152" s="369"/>
      <c r="GAD152" s="369"/>
      <c r="GAE152" s="369"/>
      <c r="GAF152" s="369"/>
      <c r="GAG152" s="369"/>
      <c r="GAH152" s="369"/>
      <c r="GAI152" s="369"/>
      <c r="GAJ152" s="369"/>
      <c r="GAK152" s="369"/>
      <c r="GAL152" s="369"/>
      <c r="GAM152" s="369"/>
      <c r="GAN152" s="369"/>
      <c r="GAO152" s="369"/>
      <c r="GAP152" s="369"/>
      <c r="GAQ152" s="369"/>
      <c r="GAR152" s="369"/>
      <c r="GAS152" s="369"/>
      <c r="GAT152" s="369"/>
      <c r="GAU152" s="369"/>
      <c r="GAV152" s="369"/>
      <c r="GAW152" s="369"/>
      <c r="GAX152" s="369"/>
      <c r="GAY152" s="369"/>
      <c r="GAZ152" s="369"/>
      <c r="GBA152" s="369"/>
      <c r="GBB152" s="369"/>
      <c r="GBC152" s="369"/>
      <c r="GBD152" s="369"/>
      <c r="GBE152" s="369"/>
      <c r="GBF152" s="369"/>
      <c r="GBG152" s="369"/>
      <c r="GBH152" s="369"/>
      <c r="GBI152" s="369"/>
      <c r="GBJ152" s="369"/>
      <c r="GBK152" s="369"/>
      <c r="GBL152" s="369"/>
      <c r="GBM152" s="369"/>
      <c r="GBN152" s="369"/>
      <c r="GBO152" s="369"/>
      <c r="GBP152" s="369"/>
      <c r="GBQ152" s="369"/>
      <c r="GBR152" s="369"/>
      <c r="GBS152" s="369"/>
      <c r="GBT152" s="369"/>
      <c r="GBU152" s="369"/>
      <c r="GBV152" s="369"/>
      <c r="GBW152" s="369"/>
      <c r="GBX152" s="369"/>
      <c r="GBY152" s="369"/>
      <c r="GBZ152" s="369"/>
      <c r="GCA152" s="369"/>
      <c r="GCB152" s="369"/>
      <c r="GCC152" s="369"/>
      <c r="GCD152" s="369"/>
      <c r="GCE152" s="369"/>
      <c r="GCF152" s="369"/>
      <c r="GCG152" s="369"/>
      <c r="GCH152" s="369"/>
      <c r="GCI152" s="369"/>
      <c r="GCJ152" s="369"/>
      <c r="GCK152" s="369"/>
      <c r="GCL152" s="369"/>
      <c r="GCM152" s="369"/>
      <c r="GCN152" s="369"/>
      <c r="GCO152" s="369"/>
      <c r="GCP152" s="369"/>
      <c r="GCQ152" s="369"/>
      <c r="GCR152" s="369"/>
      <c r="GCS152" s="369"/>
      <c r="GCT152" s="369"/>
      <c r="GCU152" s="369"/>
      <c r="GCV152" s="369"/>
      <c r="GCW152" s="369"/>
      <c r="GCX152" s="369"/>
      <c r="GCY152" s="369"/>
      <c r="GCZ152" s="369"/>
      <c r="GDA152" s="369"/>
      <c r="GDB152" s="369"/>
      <c r="GDC152" s="369"/>
      <c r="GDD152" s="369"/>
      <c r="GDE152" s="369"/>
      <c r="GDF152" s="369"/>
      <c r="GDG152" s="369"/>
      <c r="GDH152" s="369"/>
      <c r="GDI152" s="369"/>
      <c r="GDJ152" s="369"/>
      <c r="GDK152" s="369"/>
      <c r="GDL152" s="369"/>
      <c r="GDM152" s="369"/>
      <c r="GDN152" s="369"/>
      <c r="GDO152" s="369"/>
      <c r="GDP152" s="369"/>
      <c r="GDQ152" s="369"/>
      <c r="GDR152" s="369"/>
      <c r="GDS152" s="369"/>
      <c r="GDT152" s="369"/>
      <c r="GDU152" s="369"/>
      <c r="GDV152" s="369"/>
      <c r="GDW152" s="369"/>
      <c r="GDX152" s="369"/>
      <c r="GDY152" s="369"/>
      <c r="GDZ152" s="369"/>
      <c r="GEA152" s="369"/>
      <c r="GEB152" s="369"/>
      <c r="GEC152" s="369"/>
      <c r="GED152" s="369"/>
      <c r="GEE152" s="369"/>
      <c r="GEF152" s="369"/>
      <c r="GEG152" s="369"/>
      <c r="GEH152" s="369"/>
      <c r="GEI152" s="369"/>
      <c r="GEJ152" s="369"/>
      <c r="GEK152" s="369"/>
      <c r="GEL152" s="369"/>
      <c r="GEM152" s="369"/>
      <c r="GEN152" s="369"/>
      <c r="GEO152" s="369"/>
      <c r="GEP152" s="369"/>
      <c r="GEQ152" s="369"/>
      <c r="GER152" s="369"/>
      <c r="GES152" s="369"/>
      <c r="GET152" s="369"/>
      <c r="GEU152" s="369"/>
      <c r="GEV152" s="369"/>
      <c r="GEW152" s="369"/>
      <c r="GEX152" s="369"/>
      <c r="GEY152" s="369"/>
      <c r="GEZ152" s="369"/>
      <c r="GFA152" s="369"/>
      <c r="GFB152" s="369"/>
      <c r="GFC152" s="369"/>
      <c r="GFD152" s="369"/>
      <c r="GFE152" s="369"/>
      <c r="GFF152" s="369"/>
      <c r="GFG152" s="369"/>
      <c r="GFH152" s="369"/>
      <c r="GFI152" s="369"/>
      <c r="GFJ152" s="369"/>
      <c r="GFK152" s="369"/>
      <c r="GFL152" s="369"/>
      <c r="GFM152" s="369"/>
      <c r="GFN152" s="369"/>
      <c r="GFO152" s="369"/>
      <c r="GFP152" s="369"/>
      <c r="GFQ152" s="369"/>
      <c r="GFR152" s="369"/>
      <c r="GFS152" s="369"/>
      <c r="GFT152" s="369"/>
      <c r="GFU152" s="369"/>
      <c r="GFV152" s="369"/>
      <c r="GFW152" s="369"/>
      <c r="GFX152" s="369"/>
      <c r="GFY152" s="369"/>
      <c r="GFZ152" s="369"/>
      <c r="GGA152" s="369"/>
      <c r="GGB152" s="369"/>
      <c r="GGC152" s="369"/>
      <c r="GGD152" s="369"/>
      <c r="GGE152" s="369"/>
      <c r="GGF152" s="369"/>
      <c r="GGG152" s="369"/>
      <c r="GGH152" s="369"/>
      <c r="GGI152" s="369"/>
      <c r="GGJ152" s="369"/>
      <c r="GGK152" s="369"/>
      <c r="GGL152" s="369"/>
      <c r="GGM152" s="369"/>
      <c r="GGN152" s="369"/>
      <c r="GGO152" s="369"/>
      <c r="GGP152" s="369"/>
      <c r="GGQ152" s="369"/>
      <c r="GGR152" s="369"/>
      <c r="GGS152" s="369"/>
      <c r="GGT152" s="369"/>
      <c r="GGU152" s="369"/>
      <c r="GGV152" s="369"/>
      <c r="GGW152" s="369"/>
      <c r="GGX152" s="369"/>
      <c r="GGY152" s="369"/>
      <c r="GGZ152" s="369"/>
      <c r="GHA152" s="369"/>
      <c r="GHB152" s="369"/>
      <c r="GHC152" s="369"/>
      <c r="GHD152" s="369"/>
      <c r="GHE152" s="369"/>
      <c r="GHF152" s="369"/>
      <c r="GHG152" s="369"/>
      <c r="GHH152" s="369"/>
      <c r="GHI152" s="369"/>
      <c r="GHJ152" s="369"/>
      <c r="GHK152" s="369"/>
      <c r="GHL152" s="369"/>
      <c r="GHM152" s="369"/>
      <c r="GHN152" s="369"/>
      <c r="GHO152" s="369"/>
      <c r="GHP152" s="369"/>
      <c r="GHQ152" s="369"/>
      <c r="GHR152" s="369"/>
      <c r="GHS152" s="369"/>
      <c r="GHT152" s="369"/>
      <c r="GHU152" s="369"/>
      <c r="GHV152" s="369"/>
      <c r="GHW152" s="369"/>
      <c r="GHX152" s="369"/>
      <c r="GHY152" s="369"/>
      <c r="GHZ152" s="369"/>
      <c r="GIA152" s="369"/>
      <c r="GIB152" s="369"/>
      <c r="GIC152" s="369"/>
      <c r="GID152" s="369"/>
      <c r="GIE152" s="369"/>
      <c r="GIF152" s="369"/>
      <c r="GIG152" s="369"/>
      <c r="GIH152" s="369"/>
      <c r="GII152" s="369"/>
      <c r="GIJ152" s="369"/>
      <c r="GIK152" s="369"/>
      <c r="GIL152" s="369"/>
      <c r="GIM152" s="369"/>
      <c r="GIN152" s="369"/>
      <c r="GIO152" s="369"/>
      <c r="GIP152" s="369"/>
      <c r="GIQ152" s="369"/>
      <c r="GIR152" s="369"/>
      <c r="GIS152" s="369"/>
      <c r="GIT152" s="369"/>
      <c r="GIU152" s="369"/>
      <c r="GIV152" s="369"/>
      <c r="GIW152" s="369"/>
      <c r="GIX152" s="369"/>
      <c r="GIY152" s="369"/>
      <c r="GIZ152" s="369"/>
      <c r="GJA152" s="369"/>
      <c r="GJB152" s="369"/>
      <c r="GJC152" s="369"/>
      <c r="GJD152" s="369"/>
      <c r="GJE152" s="369"/>
      <c r="GJF152" s="369"/>
      <c r="GJG152" s="369"/>
      <c r="GJH152" s="369"/>
      <c r="GJI152" s="369"/>
      <c r="GJJ152" s="369"/>
      <c r="GJK152" s="369"/>
      <c r="GJL152" s="369"/>
      <c r="GJM152" s="369"/>
      <c r="GJN152" s="369"/>
      <c r="GJO152" s="369"/>
      <c r="GJP152" s="369"/>
      <c r="GJQ152" s="369"/>
      <c r="GJR152" s="369"/>
      <c r="GJS152" s="369"/>
      <c r="GJT152" s="369"/>
      <c r="GJU152" s="369"/>
      <c r="GJV152" s="369"/>
      <c r="GJW152" s="369"/>
      <c r="GJX152" s="369"/>
      <c r="GJY152" s="369"/>
      <c r="GJZ152" s="369"/>
      <c r="GKA152" s="369"/>
      <c r="GKB152" s="369"/>
      <c r="GKC152" s="369"/>
      <c r="GKD152" s="369"/>
      <c r="GKE152" s="369"/>
      <c r="GKF152" s="369"/>
      <c r="GKG152" s="369"/>
      <c r="GKH152" s="369"/>
      <c r="GKI152" s="369"/>
      <c r="GKJ152" s="369"/>
      <c r="GKK152" s="369"/>
      <c r="GKL152" s="369"/>
      <c r="GKM152" s="369"/>
      <c r="GKN152" s="369"/>
      <c r="GKO152" s="369"/>
      <c r="GKP152" s="369"/>
      <c r="GKQ152" s="369"/>
      <c r="GKR152" s="369"/>
      <c r="GKS152" s="369"/>
      <c r="GKT152" s="369"/>
      <c r="GKU152" s="369"/>
      <c r="GKV152" s="369"/>
      <c r="GKW152" s="369"/>
      <c r="GKX152" s="369"/>
      <c r="GKY152" s="369"/>
      <c r="GKZ152" s="369"/>
      <c r="GLA152" s="369"/>
      <c r="GLB152" s="369"/>
      <c r="GLC152" s="369"/>
      <c r="GLD152" s="369"/>
      <c r="GLE152" s="369"/>
      <c r="GLF152" s="369"/>
      <c r="GLG152" s="369"/>
      <c r="GLH152" s="369"/>
      <c r="GLI152" s="369"/>
      <c r="GLJ152" s="369"/>
      <c r="GLK152" s="369"/>
      <c r="GLL152" s="369"/>
      <c r="GLM152" s="369"/>
      <c r="GLN152" s="369"/>
      <c r="GLO152" s="369"/>
      <c r="GLP152" s="369"/>
      <c r="GLQ152" s="369"/>
      <c r="GLR152" s="369"/>
      <c r="GLS152" s="369"/>
      <c r="GLT152" s="369"/>
      <c r="GLU152" s="369"/>
      <c r="GLV152" s="369"/>
      <c r="GLW152" s="369"/>
      <c r="GLX152" s="369"/>
      <c r="GLY152" s="369"/>
      <c r="GLZ152" s="369"/>
      <c r="GMA152" s="369"/>
      <c r="GMB152" s="369"/>
      <c r="GMC152" s="369"/>
      <c r="GMD152" s="369"/>
      <c r="GME152" s="369"/>
      <c r="GMF152" s="369"/>
      <c r="GMG152" s="369"/>
      <c r="GMH152" s="369"/>
      <c r="GMI152" s="369"/>
      <c r="GMJ152" s="369"/>
      <c r="GMK152" s="369"/>
      <c r="GML152" s="369"/>
      <c r="GMM152" s="369"/>
      <c r="GMN152" s="369"/>
      <c r="GMO152" s="369"/>
      <c r="GMP152" s="369"/>
      <c r="GMQ152" s="369"/>
      <c r="GMR152" s="369"/>
      <c r="GMS152" s="369"/>
      <c r="GMT152" s="369"/>
      <c r="GMU152" s="369"/>
      <c r="GMV152" s="369"/>
      <c r="GMW152" s="369"/>
      <c r="GMX152" s="369"/>
      <c r="GMY152" s="369"/>
      <c r="GMZ152" s="369"/>
      <c r="GNA152" s="369"/>
      <c r="GNB152" s="369"/>
      <c r="GNC152" s="369"/>
      <c r="GND152" s="369"/>
      <c r="GNE152" s="369"/>
      <c r="GNF152" s="369"/>
      <c r="GNG152" s="369"/>
      <c r="GNH152" s="369"/>
      <c r="GNI152" s="369"/>
      <c r="GNJ152" s="369"/>
      <c r="GNK152" s="369"/>
      <c r="GNL152" s="369"/>
      <c r="GNM152" s="369"/>
      <c r="GNN152" s="369"/>
      <c r="GNO152" s="369"/>
      <c r="GNP152" s="369"/>
      <c r="GNQ152" s="369"/>
      <c r="GNR152" s="369"/>
      <c r="GNS152" s="369"/>
      <c r="GNT152" s="369"/>
      <c r="GNU152" s="369"/>
      <c r="GNV152" s="369"/>
      <c r="GNW152" s="369"/>
      <c r="GNX152" s="369"/>
      <c r="GNY152" s="369"/>
      <c r="GNZ152" s="369"/>
      <c r="GOA152" s="369"/>
      <c r="GOB152" s="369"/>
      <c r="GOC152" s="369"/>
      <c r="GOD152" s="369"/>
      <c r="GOE152" s="369"/>
      <c r="GOF152" s="369"/>
      <c r="GOG152" s="369"/>
      <c r="GOH152" s="369"/>
      <c r="GOI152" s="369"/>
      <c r="GOJ152" s="369"/>
      <c r="GOK152" s="369"/>
      <c r="GOL152" s="369"/>
      <c r="GOM152" s="369"/>
      <c r="GON152" s="369"/>
      <c r="GOO152" s="369"/>
      <c r="GOP152" s="369"/>
      <c r="GOQ152" s="369"/>
      <c r="GOR152" s="369"/>
      <c r="GOS152" s="369"/>
      <c r="GOT152" s="369"/>
      <c r="GOU152" s="369"/>
      <c r="GOV152" s="369"/>
      <c r="GOW152" s="369"/>
      <c r="GOX152" s="369"/>
      <c r="GOY152" s="369"/>
      <c r="GOZ152" s="369"/>
      <c r="GPA152" s="369"/>
      <c r="GPB152" s="369"/>
      <c r="GPC152" s="369"/>
      <c r="GPD152" s="369"/>
      <c r="GPE152" s="369"/>
      <c r="GPF152" s="369"/>
      <c r="GPG152" s="369"/>
      <c r="GPH152" s="369"/>
      <c r="GPI152" s="369"/>
      <c r="GPJ152" s="369"/>
      <c r="GPK152" s="369"/>
      <c r="GPL152" s="369"/>
      <c r="GPM152" s="369"/>
      <c r="GPN152" s="369"/>
      <c r="GPO152" s="369"/>
      <c r="GPP152" s="369"/>
      <c r="GPQ152" s="369"/>
      <c r="GPR152" s="369"/>
      <c r="GPS152" s="369"/>
      <c r="GPT152" s="369"/>
      <c r="GPU152" s="369"/>
      <c r="GPV152" s="369"/>
      <c r="GPW152" s="369"/>
      <c r="GPX152" s="369"/>
      <c r="GPY152" s="369"/>
      <c r="GPZ152" s="369"/>
      <c r="GQA152" s="369"/>
      <c r="GQB152" s="369"/>
      <c r="GQC152" s="369"/>
      <c r="GQD152" s="369"/>
      <c r="GQE152" s="369"/>
      <c r="GQF152" s="369"/>
      <c r="GQG152" s="369"/>
      <c r="GQH152" s="369"/>
      <c r="GQI152" s="369"/>
      <c r="GQJ152" s="369"/>
      <c r="GQK152" s="369"/>
      <c r="GQL152" s="369"/>
      <c r="GQM152" s="369"/>
      <c r="GQN152" s="369"/>
      <c r="GQO152" s="369"/>
      <c r="GQP152" s="369"/>
      <c r="GQQ152" s="369"/>
      <c r="GQR152" s="369"/>
      <c r="GQS152" s="369"/>
      <c r="GQT152" s="369"/>
      <c r="GQU152" s="369"/>
      <c r="GQV152" s="369"/>
      <c r="GQW152" s="369"/>
      <c r="GQX152" s="369"/>
      <c r="GQY152" s="369"/>
      <c r="GQZ152" s="369"/>
      <c r="GRA152" s="369"/>
      <c r="GRB152" s="369"/>
      <c r="GRC152" s="369"/>
      <c r="GRD152" s="369"/>
      <c r="GRE152" s="369"/>
      <c r="GRF152" s="369"/>
      <c r="GRG152" s="369"/>
      <c r="GRH152" s="369"/>
      <c r="GRI152" s="369"/>
      <c r="GRJ152" s="369"/>
      <c r="GRK152" s="369"/>
      <c r="GRL152" s="369"/>
      <c r="GRM152" s="369"/>
      <c r="GRN152" s="369"/>
      <c r="GRO152" s="369"/>
      <c r="GRP152" s="369"/>
      <c r="GRQ152" s="369"/>
      <c r="GRR152" s="369"/>
      <c r="GRS152" s="369"/>
      <c r="GRT152" s="369"/>
      <c r="GRU152" s="369"/>
      <c r="GRV152" s="369"/>
      <c r="GRW152" s="369"/>
      <c r="GRX152" s="369"/>
      <c r="GRY152" s="369"/>
      <c r="GRZ152" s="369"/>
      <c r="GSA152" s="369"/>
      <c r="GSB152" s="369"/>
      <c r="GSC152" s="369"/>
      <c r="GSD152" s="369"/>
      <c r="GSE152" s="369"/>
      <c r="GSF152" s="369"/>
      <c r="GSG152" s="369"/>
      <c r="GSH152" s="369"/>
      <c r="GSI152" s="369"/>
      <c r="GSJ152" s="369"/>
      <c r="GSK152" s="369"/>
      <c r="GSL152" s="369"/>
      <c r="GSM152" s="369"/>
      <c r="GSN152" s="369"/>
      <c r="GSO152" s="369"/>
      <c r="GSP152" s="369"/>
      <c r="GSQ152" s="369"/>
      <c r="GSR152" s="369"/>
      <c r="GSS152" s="369"/>
      <c r="GST152" s="369"/>
      <c r="GSU152" s="369"/>
      <c r="GSV152" s="369"/>
      <c r="GSW152" s="369"/>
      <c r="GSX152" s="369"/>
      <c r="GSY152" s="369"/>
      <c r="GSZ152" s="369"/>
      <c r="GTA152" s="369"/>
      <c r="GTB152" s="369"/>
      <c r="GTC152" s="369"/>
      <c r="GTD152" s="369"/>
      <c r="GTE152" s="369"/>
      <c r="GTF152" s="369"/>
      <c r="GTG152" s="369"/>
      <c r="GTH152" s="369"/>
      <c r="GTI152" s="369"/>
      <c r="GTJ152" s="369"/>
      <c r="GTK152" s="369"/>
      <c r="GTL152" s="369"/>
      <c r="GTM152" s="369"/>
      <c r="GTN152" s="369"/>
      <c r="GTO152" s="369"/>
      <c r="GTP152" s="369"/>
      <c r="GTQ152" s="369"/>
      <c r="GTR152" s="369"/>
      <c r="GTS152" s="369"/>
      <c r="GTT152" s="369"/>
      <c r="GTU152" s="369"/>
      <c r="GTV152" s="369"/>
      <c r="GTW152" s="369"/>
      <c r="GTX152" s="369"/>
      <c r="GTY152" s="369"/>
      <c r="GTZ152" s="369"/>
      <c r="GUA152" s="369"/>
      <c r="GUB152" s="369"/>
      <c r="GUC152" s="369"/>
      <c r="GUD152" s="369"/>
      <c r="GUE152" s="369"/>
      <c r="GUF152" s="369"/>
      <c r="GUG152" s="369"/>
      <c r="GUH152" s="369"/>
      <c r="GUI152" s="369"/>
      <c r="GUJ152" s="369"/>
      <c r="GUK152" s="369"/>
      <c r="GUL152" s="369"/>
      <c r="GUM152" s="369"/>
      <c r="GUN152" s="369"/>
      <c r="GUO152" s="369"/>
      <c r="GUP152" s="369"/>
      <c r="GUQ152" s="369"/>
      <c r="GUR152" s="369"/>
      <c r="GUS152" s="369"/>
      <c r="GUT152" s="369"/>
      <c r="GUU152" s="369"/>
      <c r="GUV152" s="369"/>
      <c r="GUW152" s="369"/>
      <c r="GUX152" s="369"/>
      <c r="GUY152" s="369"/>
      <c r="GUZ152" s="369"/>
      <c r="GVA152" s="369"/>
      <c r="GVB152" s="369"/>
      <c r="GVC152" s="369"/>
      <c r="GVD152" s="369"/>
      <c r="GVE152" s="369"/>
      <c r="GVF152" s="369"/>
      <c r="GVG152" s="369"/>
      <c r="GVH152" s="369"/>
      <c r="GVI152" s="369"/>
      <c r="GVJ152" s="369"/>
      <c r="GVK152" s="369"/>
      <c r="GVL152" s="369"/>
      <c r="GVM152" s="369"/>
      <c r="GVN152" s="369"/>
      <c r="GVO152" s="369"/>
      <c r="GVP152" s="369"/>
      <c r="GVQ152" s="369"/>
      <c r="GVR152" s="369"/>
      <c r="GVS152" s="369"/>
      <c r="GVT152" s="369"/>
      <c r="GVU152" s="369"/>
      <c r="GVV152" s="369"/>
      <c r="GVW152" s="369"/>
      <c r="GVX152" s="369"/>
      <c r="GVY152" s="369"/>
      <c r="GVZ152" s="369"/>
      <c r="GWA152" s="369"/>
      <c r="GWB152" s="369"/>
      <c r="GWC152" s="369"/>
      <c r="GWD152" s="369"/>
      <c r="GWE152" s="369"/>
      <c r="GWF152" s="369"/>
      <c r="GWG152" s="369"/>
      <c r="GWH152" s="369"/>
      <c r="GWI152" s="369"/>
      <c r="GWJ152" s="369"/>
      <c r="GWK152" s="369"/>
      <c r="GWL152" s="369"/>
      <c r="GWM152" s="369"/>
      <c r="GWN152" s="369"/>
      <c r="GWO152" s="369"/>
      <c r="GWP152" s="369"/>
      <c r="GWQ152" s="369"/>
      <c r="GWR152" s="369"/>
      <c r="GWS152" s="369"/>
      <c r="GWT152" s="369"/>
      <c r="GWU152" s="369"/>
      <c r="GWV152" s="369"/>
      <c r="GWW152" s="369"/>
      <c r="GWX152" s="369"/>
      <c r="GWY152" s="369"/>
      <c r="GWZ152" s="369"/>
      <c r="GXA152" s="369"/>
      <c r="GXB152" s="369"/>
      <c r="GXC152" s="369"/>
      <c r="GXD152" s="369"/>
      <c r="GXE152" s="369"/>
      <c r="GXF152" s="369"/>
      <c r="GXG152" s="369"/>
      <c r="GXH152" s="369"/>
      <c r="GXI152" s="369"/>
      <c r="GXJ152" s="369"/>
      <c r="GXK152" s="369"/>
      <c r="GXL152" s="369"/>
      <c r="GXM152" s="369"/>
      <c r="GXN152" s="369"/>
      <c r="GXO152" s="369"/>
      <c r="GXP152" s="369"/>
      <c r="GXQ152" s="369"/>
      <c r="GXR152" s="369"/>
      <c r="GXS152" s="369"/>
      <c r="GXT152" s="369"/>
      <c r="GXU152" s="369"/>
      <c r="GXV152" s="369"/>
      <c r="GXW152" s="369"/>
      <c r="GXX152" s="369"/>
      <c r="GXY152" s="369"/>
      <c r="GXZ152" s="369"/>
      <c r="GYA152" s="369"/>
      <c r="GYB152" s="369"/>
      <c r="GYC152" s="369"/>
      <c r="GYD152" s="369"/>
      <c r="GYE152" s="369"/>
      <c r="GYF152" s="369"/>
      <c r="GYG152" s="369"/>
      <c r="GYH152" s="369"/>
      <c r="GYI152" s="369"/>
      <c r="GYJ152" s="369"/>
      <c r="GYK152" s="369"/>
      <c r="GYL152" s="369"/>
      <c r="GYM152" s="369"/>
      <c r="GYN152" s="369"/>
      <c r="GYO152" s="369"/>
      <c r="GYP152" s="369"/>
      <c r="GYQ152" s="369"/>
      <c r="GYR152" s="369"/>
      <c r="GYS152" s="369"/>
      <c r="GYT152" s="369"/>
      <c r="GYU152" s="369"/>
      <c r="GYV152" s="369"/>
      <c r="GYW152" s="369"/>
      <c r="GYX152" s="369"/>
      <c r="GYY152" s="369"/>
      <c r="GYZ152" s="369"/>
      <c r="GZA152" s="369"/>
      <c r="GZB152" s="369"/>
      <c r="GZC152" s="369"/>
      <c r="GZD152" s="369"/>
      <c r="GZE152" s="369"/>
      <c r="GZF152" s="369"/>
      <c r="GZG152" s="369"/>
      <c r="GZH152" s="369"/>
      <c r="GZI152" s="369"/>
      <c r="GZJ152" s="369"/>
      <c r="GZK152" s="369"/>
      <c r="GZL152" s="369"/>
      <c r="GZM152" s="369"/>
      <c r="GZN152" s="369"/>
      <c r="GZO152" s="369"/>
      <c r="GZP152" s="369"/>
      <c r="GZQ152" s="369"/>
      <c r="GZR152" s="369"/>
      <c r="GZS152" s="369"/>
      <c r="GZT152" s="369"/>
      <c r="GZU152" s="369"/>
      <c r="GZV152" s="369"/>
      <c r="GZW152" s="369"/>
      <c r="GZX152" s="369"/>
      <c r="GZY152" s="369"/>
      <c r="GZZ152" s="369"/>
      <c r="HAA152" s="369"/>
      <c r="HAB152" s="369"/>
      <c r="HAC152" s="369"/>
      <c r="HAD152" s="369"/>
      <c r="HAE152" s="369"/>
      <c r="HAF152" s="369"/>
      <c r="HAG152" s="369"/>
      <c r="HAH152" s="369"/>
      <c r="HAI152" s="369"/>
      <c r="HAJ152" s="369"/>
      <c r="HAK152" s="369"/>
      <c r="HAL152" s="369"/>
      <c r="HAM152" s="369"/>
      <c r="HAN152" s="369"/>
      <c r="HAO152" s="369"/>
      <c r="HAP152" s="369"/>
      <c r="HAQ152" s="369"/>
      <c r="HAR152" s="369"/>
      <c r="HAS152" s="369"/>
      <c r="HAT152" s="369"/>
      <c r="HAU152" s="369"/>
      <c r="HAV152" s="369"/>
      <c r="HAW152" s="369"/>
      <c r="HAX152" s="369"/>
      <c r="HAY152" s="369"/>
      <c r="HAZ152" s="369"/>
      <c r="HBA152" s="369"/>
      <c r="HBB152" s="369"/>
      <c r="HBC152" s="369"/>
      <c r="HBD152" s="369"/>
      <c r="HBE152" s="369"/>
      <c r="HBF152" s="369"/>
      <c r="HBG152" s="369"/>
      <c r="HBH152" s="369"/>
      <c r="HBI152" s="369"/>
      <c r="HBJ152" s="369"/>
      <c r="HBK152" s="369"/>
      <c r="HBL152" s="369"/>
      <c r="HBM152" s="369"/>
      <c r="HBN152" s="369"/>
      <c r="HBO152" s="369"/>
      <c r="HBP152" s="369"/>
      <c r="HBQ152" s="369"/>
      <c r="HBR152" s="369"/>
      <c r="HBS152" s="369"/>
      <c r="HBT152" s="369"/>
      <c r="HBU152" s="369"/>
      <c r="HBV152" s="369"/>
      <c r="HBW152" s="369"/>
      <c r="HBX152" s="369"/>
      <c r="HBY152" s="369"/>
      <c r="HBZ152" s="369"/>
      <c r="HCA152" s="369"/>
      <c r="HCB152" s="369"/>
      <c r="HCC152" s="369"/>
      <c r="HCD152" s="369"/>
      <c r="HCE152" s="369"/>
      <c r="HCF152" s="369"/>
      <c r="HCG152" s="369"/>
      <c r="HCH152" s="369"/>
      <c r="HCI152" s="369"/>
      <c r="HCJ152" s="369"/>
      <c r="HCK152" s="369"/>
      <c r="HCL152" s="369"/>
      <c r="HCM152" s="369"/>
      <c r="HCN152" s="369"/>
      <c r="HCO152" s="369"/>
      <c r="HCP152" s="369"/>
      <c r="HCQ152" s="369"/>
      <c r="HCR152" s="369"/>
      <c r="HCS152" s="369"/>
      <c r="HCT152" s="369"/>
      <c r="HCU152" s="369"/>
      <c r="HCV152" s="369"/>
      <c r="HCW152" s="369"/>
      <c r="HCX152" s="369"/>
      <c r="HCY152" s="369"/>
      <c r="HCZ152" s="369"/>
      <c r="HDA152" s="369"/>
      <c r="HDB152" s="369"/>
      <c r="HDC152" s="369"/>
      <c r="HDD152" s="369"/>
      <c r="HDE152" s="369"/>
      <c r="HDF152" s="369"/>
      <c r="HDG152" s="369"/>
      <c r="HDH152" s="369"/>
      <c r="HDI152" s="369"/>
      <c r="HDJ152" s="369"/>
      <c r="HDK152" s="369"/>
      <c r="HDL152" s="369"/>
      <c r="HDM152" s="369"/>
      <c r="HDN152" s="369"/>
      <c r="HDO152" s="369"/>
      <c r="HDP152" s="369"/>
      <c r="HDQ152" s="369"/>
      <c r="HDR152" s="369"/>
      <c r="HDS152" s="369"/>
      <c r="HDT152" s="369"/>
      <c r="HDU152" s="369"/>
      <c r="HDV152" s="369"/>
      <c r="HDW152" s="369"/>
      <c r="HDX152" s="369"/>
      <c r="HDY152" s="369"/>
      <c r="HDZ152" s="369"/>
      <c r="HEA152" s="369"/>
      <c r="HEB152" s="369"/>
      <c r="HEC152" s="369"/>
      <c r="HED152" s="369"/>
      <c r="HEE152" s="369"/>
      <c r="HEF152" s="369"/>
      <c r="HEG152" s="369"/>
      <c r="HEH152" s="369"/>
      <c r="HEI152" s="369"/>
      <c r="HEJ152" s="369"/>
      <c r="HEK152" s="369"/>
      <c r="HEL152" s="369"/>
      <c r="HEM152" s="369"/>
      <c r="HEN152" s="369"/>
      <c r="HEO152" s="369"/>
      <c r="HEP152" s="369"/>
      <c r="HEQ152" s="369"/>
      <c r="HER152" s="369"/>
      <c r="HES152" s="369"/>
      <c r="HET152" s="369"/>
      <c r="HEU152" s="369"/>
      <c r="HEV152" s="369"/>
      <c r="HEW152" s="369"/>
      <c r="HEX152" s="369"/>
      <c r="HEY152" s="369"/>
      <c r="HEZ152" s="369"/>
      <c r="HFA152" s="369"/>
      <c r="HFB152" s="369"/>
      <c r="HFC152" s="369"/>
      <c r="HFD152" s="369"/>
      <c r="HFE152" s="369"/>
      <c r="HFF152" s="369"/>
      <c r="HFG152" s="369"/>
      <c r="HFH152" s="369"/>
      <c r="HFI152" s="369"/>
      <c r="HFJ152" s="369"/>
      <c r="HFK152" s="369"/>
      <c r="HFL152" s="369"/>
      <c r="HFM152" s="369"/>
      <c r="HFN152" s="369"/>
      <c r="HFO152" s="369"/>
      <c r="HFP152" s="369"/>
      <c r="HFQ152" s="369"/>
      <c r="HFR152" s="369"/>
      <c r="HFS152" s="369"/>
      <c r="HFT152" s="369"/>
      <c r="HFU152" s="369"/>
      <c r="HFV152" s="369"/>
      <c r="HFW152" s="369"/>
      <c r="HFX152" s="369"/>
      <c r="HFY152" s="369"/>
      <c r="HFZ152" s="369"/>
      <c r="HGA152" s="369"/>
      <c r="HGB152" s="369"/>
      <c r="HGC152" s="369"/>
      <c r="HGD152" s="369"/>
      <c r="HGE152" s="369"/>
      <c r="HGF152" s="369"/>
      <c r="HGG152" s="369"/>
      <c r="HGH152" s="369"/>
      <c r="HGI152" s="369"/>
      <c r="HGJ152" s="369"/>
      <c r="HGK152" s="369"/>
      <c r="HGL152" s="369"/>
      <c r="HGM152" s="369"/>
      <c r="HGN152" s="369"/>
      <c r="HGO152" s="369"/>
      <c r="HGP152" s="369"/>
      <c r="HGQ152" s="369"/>
      <c r="HGR152" s="369"/>
      <c r="HGS152" s="369"/>
      <c r="HGT152" s="369"/>
      <c r="HGU152" s="369"/>
      <c r="HGV152" s="369"/>
      <c r="HGW152" s="369"/>
      <c r="HGX152" s="369"/>
      <c r="HGY152" s="369"/>
      <c r="HGZ152" s="369"/>
      <c r="HHA152" s="369"/>
      <c r="HHB152" s="369"/>
      <c r="HHC152" s="369"/>
      <c r="HHD152" s="369"/>
      <c r="HHE152" s="369"/>
      <c r="HHF152" s="369"/>
      <c r="HHG152" s="369"/>
      <c r="HHH152" s="369"/>
      <c r="HHI152" s="369"/>
      <c r="HHJ152" s="369"/>
      <c r="HHK152" s="369"/>
      <c r="HHL152" s="369"/>
      <c r="HHM152" s="369"/>
      <c r="HHN152" s="369"/>
      <c r="HHO152" s="369"/>
      <c r="HHP152" s="369"/>
      <c r="HHQ152" s="369"/>
      <c r="HHR152" s="369"/>
      <c r="HHS152" s="369"/>
      <c r="HHT152" s="369"/>
      <c r="HHU152" s="369"/>
      <c r="HHV152" s="369"/>
      <c r="HHW152" s="369"/>
      <c r="HHX152" s="369"/>
      <c r="HHY152" s="369"/>
      <c r="HHZ152" s="369"/>
      <c r="HIA152" s="369"/>
      <c r="HIB152" s="369"/>
      <c r="HIC152" s="369"/>
      <c r="HID152" s="369"/>
      <c r="HIE152" s="369"/>
      <c r="HIF152" s="369"/>
      <c r="HIG152" s="369"/>
      <c r="HIH152" s="369"/>
      <c r="HII152" s="369"/>
      <c r="HIJ152" s="369"/>
      <c r="HIK152" s="369"/>
      <c r="HIL152" s="369"/>
      <c r="HIM152" s="369"/>
      <c r="HIN152" s="369"/>
      <c r="HIO152" s="369"/>
      <c r="HIP152" s="369"/>
      <c r="HIQ152" s="369"/>
      <c r="HIR152" s="369"/>
      <c r="HIS152" s="369"/>
      <c r="HIT152" s="369"/>
      <c r="HIU152" s="369"/>
      <c r="HIV152" s="369"/>
      <c r="HIW152" s="369"/>
      <c r="HIX152" s="369"/>
      <c r="HIY152" s="369"/>
      <c r="HIZ152" s="369"/>
      <c r="HJA152" s="369"/>
      <c r="HJB152" s="369"/>
      <c r="HJC152" s="369"/>
      <c r="HJD152" s="369"/>
      <c r="HJE152" s="369"/>
      <c r="HJF152" s="369"/>
      <c r="HJG152" s="369"/>
      <c r="HJH152" s="369"/>
      <c r="HJI152" s="369"/>
      <c r="HJJ152" s="369"/>
      <c r="HJK152" s="369"/>
      <c r="HJL152" s="369"/>
      <c r="HJM152" s="369"/>
      <c r="HJN152" s="369"/>
      <c r="HJO152" s="369"/>
      <c r="HJP152" s="369"/>
      <c r="HJQ152" s="369"/>
      <c r="HJR152" s="369"/>
      <c r="HJS152" s="369"/>
      <c r="HJT152" s="369"/>
      <c r="HJU152" s="369"/>
      <c r="HJV152" s="369"/>
      <c r="HJW152" s="369"/>
      <c r="HJX152" s="369"/>
      <c r="HJY152" s="369"/>
      <c r="HJZ152" s="369"/>
      <c r="HKA152" s="369"/>
      <c r="HKB152" s="369"/>
      <c r="HKC152" s="369"/>
      <c r="HKD152" s="369"/>
      <c r="HKE152" s="369"/>
      <c r="HKF152" s="369"/>
      <c r="HKG152" s="369"/>
      <c r="HKH152" s="369"/>
      <c r="HKI152" s="369"/>
      <c r="HKJ152" s="369"/>
      <c r="HKK152" s="369"/>
      <c r="HKL152" s="369"/>
      <c r="HKM152" s="369"/>
      <c r="HKN152" s="369"/>
      <c r="HKO152" s="369"/>
      <c r="HKP152" s="369"/>
      <c r="HKQ152" s="369"/>
      <c r="HKR152" s="369"/>
      <c r="HKS152" s="369"/>
      <c r="HKT152" s="369"/>
      <c r="HKU152" s="369"/>
      <c r="HKV152" s="369"/>
      <c r="HKW152" s="369"/>
      <c r="HKX152" s="369"/>
      <c r="HKY152" s="369"/>
      <c r="HKZ152" s="369"/>
      <c r="HLA152" s="369"/>
      <c r="HLB152" s="369"/>
      <c r="HLC152" s="369"/>
      <c r="HLD152" s="369"/>
      <c r="HLE152" s="369"/>
      <c r="HLF152" s="369"/>
      <c r="HLG152" s="369"/>
      <c r="HLH152" s="369"/>
      <c r="HLI152" s="369"/>
      <c r="HLJ152" s="369"/>
      <c r="HLK152" s="369"/>
      <c r="HLL152" s="369"/>
      <c r="HLM152" s="369"/>
      <c r="HLN152" s="369"/>
      <c r="HLO152" s="369"/>
      <c r="HLP152" s="369"/>
      <c r="HLQ152" s="369"/>
      <c r="HLR152" s="369"/>
      <c r="HLS152" s="369"/>
      <c r="HLT152" s="369"/>
      <c r="HLU152" s="369"/>
      <c r="HLV152" s="369"/>
      <c r="HLW152" s="369"/>
      <c r="HLX152" s="369"/>
      <c r="HLY152" s="369"/>
      <c r="HLZ152" s="369"/>
      <c r="HMA152" s="369"/>
      <c r="HMB152" s="369"/>
      <c r="HMC152" s="369"/>
      <c r="HMD152" s="369"/>
      <c r="HME152" s="369"/>
      <c r="HMF152" s="369"/>
      <c r="HMG152" s="369"/>
      <c r="HMH152" s="369"/>
      <c r="HMI152" s="369"/>
      <c r="HMJ152" s="369"/>
      <c r="HMK152" s="369"/>
      <c r="HML152" s="369"/>
      <c r="HMM152" s="369"/>
      <c r="HMN152" s="369"/>
      <c r="HMO152" s="369"/>
      <c r="HMP152" s="369"/>
      <c r="HMQ152" s="369"/>
      <c r="HMR152" s="369"/>
      <c r="HMS152" s="369"/>
      <c r="HMT152" s="369"/>
      <c r="HMU152" s="369"/>
      <c r="HMV152" s="369"/>
      <c r="HMW152" s="369"/>
      <c r="HMX152" s="369"/>
      <c r="HMY152" s="369"/>
      <c r="HMZ152" s="369"/>
      <c r="HNA152" s="369"/>
      <c r="HNB152" s="369"/>
      <c r="HNC152" s="369"/>
      <c r="HND152" s="369"/>
      <c r="HNE152" s="369"/>
      <c r="HNF152" s="369"/>
      <c r="HNG152" s="369"/>
      <c r="HNH152" s="369"/>
      <c r="HNI152" s="369"/>
      <c r="HNJ152" s="369"/>
      <c r="HNK152" s="369"/>
      <c r="HNL152" s="369"/>
      <c r="HNM152" s="369"/>
      <c r="HNN152" s="369"/>
      <c r="HNO152" s="369"/>
      <c r="HNP152" s="369"/>
      <c r="HNQ152" s="369"/>
      <c r="HNR152" s="369"/>
      <c r="HNS152" s="369"/>
      <c r="HNT152" s="369"/>
      <c r="HNU152" s="369"/>
      <c r="HNV152" s="369"/>
      <c r="HNW152" s="369"/>
      <c r="HNX152" s="369"/>
      <c r="HNY152" s="369"/>
      <c r="HNZ152" s="369"/>
      <c r="HOA152" s="369"/>
      <c r="HOB152" s="369"/>
      <c r="HOC152" s="369"/>
      <c r="HOD152" s="369"/>
      <c r="HOE152" s="369"/>
      <c r="HOF152" s="369"/>
      <c r="HOG152" s="369"/>
      <c r="HOH152" s="369"/>
      <c r="HOI152" s="369"/>
      <c r="HOJ152" s="369"/>
      <c r="HOK152" s="369"/>
      <c r="HOL152" s="369"/>
      <c r="HOM152" s="369"/>
      <c r="HON152" s="369"/>
      <c r="HOO152" s="369"/>
      <c r="HOP152" s="369"/>
      <c r="HOQ152" s="369"/>
      <c r="HOR152" s="369"/>
      <c r="HOS152" s="369"/>
      <c r="HOT152" s="369"/>
      <c r="HOU152" s="369"/>
      <c r="HOV152" s="369"/>
      <c r="HOW152" s="369"/>
      <c r="HOX152" s="369"/>
      <c r="HOY152" s="369"/>
      <c r="HOZ152" s="369"/>
      <c r="HPA152" s="369"/>
      <c r="HPB152" s="369"/>
      <c r="HPC152" s="369"/>
      <c r="HPD152" s="369"/>
      <c r="HPE152" s="369"/>
      <c r="HPF152" s="369"/>
      <c r="HPG152" s="369"/>
      <c r="HPH152" s="369"/>
      <c r="HPI152" s="369"/>
      <c r="HPJ152" s="369"/>
      <c r="HPK152" s="369"/>
      <c r="HPL152" s="369"/>
      <c r="HPM152" s="369"/>
      <c r="HPN152" s="369"/>
      <c r="HPO152" s="369"/>
      <c r="HPP152" s="369"/>
      <c r="HPQ152" s="369"/>
      <c r="HPR152" s="369"/>
      <c r="HPS152" s="369"/>
      <c r="HPT152" s="369"/>
      <c r="HPU152" s="369"/>
      <c r="HPV152" s="369"/>
      <c r="HPW152" s="369"/>
      <c r="HPX152" s="369"/>
      <c r="HPY152" s="369"/>
      <c r="HPZ152" s="369"/>
      <c r="HQA152" s="369"/>
      <c r="HQB152" s="369"/>
      <c r="HQC152" s="369"/>
      <c r="HQD152" s="369"/>
      <c r="HQE152" s="369"/>
      <c r="HQF152" s="369"/>
      <c r="HQG152" s="369"/>
      <c r="HQH152" s="369"/>
      <c r="HQI152" s="369"/>
      <c r="HQJ152" s="369"/>
      <c r="HQK152" s="369"/>
      <c r="HQL152" s="369"/>
      <c r="HQM152" s="369"/>
      <c r="HQN152" s="369"/>
      <c r="HQO152" s="369"/>
      <c r="HQP152" s="369"/>
      <c r="HQQ152" s="369"/>
      <c r="HQR152" s="369"/>
      <c r="HQS152" s="369"/>
      <c r="HQT152" s="369"/>
      <c r="HQU152" s="369"/>
      <c r="HQV152" s="369"/>
      <c r="HQW152" s="369"/>
      <c r="HQX152" s="369"/>
      <c r="HQY152" s="369"/>
      <c r="HQZ152" s="369"/>
      <c r="HRA152" s="369"/>
      <c r="HRB152" s="369"/>
      <c r="HRC152" s="369"/>
      <c r="HRD152" s="369"/>
      <c r="HRE152" s="369"/>
      <c r="HRF152" s="369"/>
      <c r="HRG152" s="369"/>
      <c r="HRH152" s="369"/>
      <c r="HRI152" s="369"/>
      <c r="HRJ152" s="369"/>
      <c r="HRK152" s="369"/>
      <c r="HRL152" s="369"/>
      <c r="HRM152" s="369"/>
      <c r="HRN152" s="369"/>
      <c r="HRO152" s="369"/>
      <c r="HRP152" s="369"/>
      <c r="HRQ152" s="369"/>
      <c r="HRR152" s="369"/>
      <c r="HRS152" s="369"/>
      <c r="HRT152" s="369"/>
      <c r="HRU152" s="369"/>
      <c r="HRV152" s="369"/>
      <c r="HRW152" s="369"/>
      <c r="HRX152" s="369"/>
      <c r="HRY152" s="369"/>
      <c r="HRZ152" s="369"/>
      <c r="HSA152" s="369"/>
      <c r="HSB152" s="369"/>
      <c r="HSC152" s="369"/>
      <c r="HSD152" s="369"/>
      <c r="HSE152" s="369"/>
      <c r="HSF152" s="369"/>
      <c r="HSG152" s="369"/>
      <c r="HSH152" s="369"/>
      <c r="HSI152" s="369"/>
      <c r="HSJ152" s="369"/>
      <c r="HSK152" s="369"/>
      <c r="HSL152" s="369"/>
      <c r="HSM152" s="369"/>
      <c r="HSN152" s="369"/>
      <c r="HSO152" s="369"/>
      <c r="HSP152" s="369"/>
      <c r="HSQ152" s="369"/>
      <c r="HSR152" s="369"/>
      <c r="HSS152" s="369"/>
      <c r="HST152" s="369"/>
      <c r="HSU152" s="369"/>
      <c r="HSV152" s="369"/>
      <c r="HSW152" s="369"/>
      <c r="HSX152" s="369"/>
      <c r="HSY152" s="369"/>
      <c r="HSZ152" s="369"/>
      <c r="HTA152" s="369"/>
      <c r="HTB152" s="369"/>
      <c r="HTC152" s="369"/>
      <c r="HTD152" s="369"/>
      <c r="HTE152" s="369"/>
      <c r="HTF152" s="369"/>
      <c r="HTG152" s="369"/>
      <c r="HTH152" s="369"/>
      <c r="HTI152" s="369"/>
      <c r="HTJ152" s="369"/>
      <c r="HTK152" s="369"/>
      <c r="HTL152" s="369"/>
      <c r="HTM152" s="369"/>
      <c r="HTN152" s="369"/>
      <c r="HTO152" s="369"/>
      <c r="HTP152" s="369"/>
      <c r="HTQ152" s="369"/>
      <c r="HTR152" s="369"/>
      <c r="HTS152" s="369"/>
      <c r="HTT152" s="369"/>
      <c r="HTU152" s="369"/>
      <c r="HTV152" s="369"/>
      <c r="HTW152" s="369"/>
      <c r="HTX152" s="369"/>
      <c r="HTY152" s="369"/>
      <c r="HTZ152" s="369"/>
      <c r="HUA152" s="369"/>
      <c r="HUB152" s="369"/>
      <c r="HUC152" s="369"/>
      <c r="HUD152" s="369"/>
      <c r="HUE152" s="369"/>
      <c r="HUF152" s="369"/>
      <c r="HUG152" s="369"/>
      <c r="HUH152" s="369"/>
      <c r="HUI152" s="369"/>
      <c r="HUJ152" s="369"/>
      <c r="HUK152" s="369"/>
      <c r="HUL152" s="369"/>
      <c r="HUM152" s="369"/>
      <c r="HUN152" s="369"/>
      <c r="HUO152" s="369"/>
      <c r="HUP152" s="369"/>
      <c r="HUQ152" s="369"/>
      <c r="HUR152" s="369"/>
      <c r="HUS152" s="369"/>
      <c r="HUT152" s="369"/>
      <c r="HUU152" s="369"/>
      <c r="HUV152" s="369"/>
      <c r="HUW152" s="369"/>
      <c r="HUX152" s="369"/>
      <c r="HUY152" s="369"/>
      <c r="HUZ152" s="369"/>
      <c r="HVA152" s="369"/>
      <c r="HVB152" s="369"/>
      <c r="HVC152" s="369"/>
      <c r="HVD152" s="369"/>
      <c r="HVE152" s="369"/>
      <c r="HVF152" s="369"/>
      <c r="HVG152" s="369"/>
      <c r="HVH152" s="369"/>
      <c r="HVI152" s="369"/>
      <c r="HVJ152" s="369"/>
      <c r="HVK152" s="369"/>
      <c r="HVL152" s="369"/>
      <c r="HVM152" s="369"/>
      <c r="HVN152" s="369"/>
      <c r="HVO152" s="369"/>
      <c r="HVP152" s="369"/>
      <c r="HVQ152" s="369"/>
      <c r="HVR152" s="369"/>
      <c r="HVS152" s="369"/>
      <c r="HVT152" s="369"/>
      <c r="HVU152" s="369"/>
      <c r="HVV152" s="369"/>
      <c r="HVW152" s="369"/>
      <c r="HVX152" s="369"/>
      <c r="HVY152" s="369"/>
      <c r="HVZ152" s="369"/>
      <c r="HWA152" s="369"/>
      <c r="HWB152" s="369"/>
      <c r="HWC152" s="369"/>
      <c r="HWD152" s="369"/>
      <c r="HWE152" s="369"/>
      <c r="HWF152" s="369"/>
      <c r="HWG152" s="369"/>
      <c r="HWH152" s="369"/>
      <c r="HWI152" s="369"/>
      <c r="HWJ152" s="369"/>
      <c r="HWK152" s="369"/>
      <c r="HWL152" s="369"/>
      <c r="HWM152" s="369"/>
      <c r="HWN152" s="369"/>
      <c r="HWO152" s="369"/>
      <c r="HWP152" s="369"/>
      <c r="HWQ152" s="369"/>
      <c r="HWR152" s="369"/>
      <c r="HWS152" s="369"/>
      <c r="HWT152" s="369"/>
      <c r="HWU152" s="369"/>
      <c r="HWV152" s="369"/>
      <c r="HWW152" s="369"/>
      <c r="HWX152" s="369"/>
      <c r="HWY152" s="369"/>
      <c r="HWZ152" s="369"/>
      <c r="HXA152" s="369"/>
      <c r="HXB152" s="369"/>
      <c r="HXC152" s="369"/>
      <c r="HXD152" s="369"/>
      <c r="HXE152" s="369"/>
      <c r="HXF152" s="369"/>
      <c r="HXG152" s="369"/>
      <c r="HXH152" s="369"/>
      <c r="HXI152" s="369"/>
      <c r="HXJ152" s="369"/>
      <c r="HXK152" s="369"/>
      <c r="HXL152" s="369"/>
      <c r="HXM152" s="369"/>
      <c r="HXN152" s="369"/>
      <c r="HXO152" s="369"/>
      <c r="HXP152" s="369"/>
      <c r="HXQ152" s="369"/>
      <c r="HXR152" s="369"/>
      <c r="HXS152" s="369"/>
      <c r="HXT152" s="369"/>
      <c r="HXU152" s="369"/>
      <c r="HXV152" s="369"/>
      <c r="HXW152" s="369"/>
      <c r="HXX152" s="369"/>
      <c r="HXY152" s="369"/>
      <c r="HXZ152" s="369"/>
      <c r="HYA152" s="369"/>
      <c r="HYB152" s="369"/>
      <c r="HYC152" s="369"/>
      <c r="HYD152" s="369"/>
      <c r="HYE152" s="369"/>
      <c r="HYF152" s="369"/>
      <c r="HYG152" s="369"/>
      <c r="HYH152" s="369"/>
      <c r="HYI152" s="369"/>
      <c r="HYJ152" s="369"/>
      <c r="HYK152" s="369"/>
      <c r="HYL152" s="369"/>
      <c r="HYM152" s="369"/>
      <c r="HYN152" s="369"/>
      <c r="HYO152" s="369"/>
      <c r="HYP152" s="369"/>
      <c r="HYQ152" s="369"/>
      <c r="HYR152" s="369"/>
      <c r="HYS152" s="369"/>
      <c r="HYT152" s="369"/>
      <c r="HYU152" s="369"/>
      <c r="HYV152" s="369"/>
      <c r="HYW152" s="369"/>
      <c r="HYX152" s="369"/>
      <c r="HYY152" s="369"/>
      <c r="HYZ152" s="369"/>
      <c r="HZA152" s="369"/>
      <c r="HZB152" s="369"/>
      <c r="HZC152" s="369"/>
      <c r="HZD152" s="369"/>
      <c r="HZE152" s="369"/>
      <c r="HZF152" s="369"/>
      <c r="HZG152" s="369"/>
      <c r="HZH152" s="369"/>
      <c r="HZI152" s="369"/>
      <c r="HZJ152" s="369"/>
      <c r="HZK152" s="369"/>
      <c r="HZL152" s="369"/>
      <c r="HZM152" s="369"/>
      <c r="HZN152" s="369"/>
      <c r="HZO152" s="369"/>
      <c r="HZP152" s="369"/>
      <c r="HZQ152" s="369"/>
      <c r="HZR152" s="369"/>
      <c r="HZS152" s="369"/>
      <c r="HZT152" s="369"/>
      <c r="HZU152" s="369"/>
      <c r="HZV152" s="369"/>
      <c r="HZW152" s="369"/>
      <c r="HZX152" s="369"/>
      <c r="HZY152" s="369"/>
      <c r="HZZ152" s="369"/>
      <c r="IAA152" s="369"/>
      <c r="IAB152" s="369"/>
      <c r="IAC152" s="369"/>
      <c r="IAD152" s="369"/>
      <c r="IAE152" s="369"/>
      <c r="IAF152" s="369"/>
      <c r="IAG152" s="369"/>
      <c r="IAH152" s="369"/>
      <c r="IAI152" s="369"/>
      <c r="IAJ152" s="369"/>
      <c r="IAK152" s="369"/>
      <c r="IAL152" s="369"/>
      <c r="IAM152" s="369"/>
      <c r="IAN152" s="369"/>
      <c r="IAO152" s="369"/>
      <c r="IAP152" s="369"/>
      <c r="IAQ152" s="369"/>
      <c r="IAR152" s="369"/>
      <c r="IAS152" s="369"/>
      <c r="IAT152" s="369"/>
      <c r="IAU152" s="369"/>
      <c r="IAV152" s="369"/>
      <c r="IAW152" s="369"/>
      <c r="IAX152" s="369"/>
      <c r="IAY152" s="369"/>
      <c r="IAZ152" s="369"/>
      <c r="IBA152" s="369"/>
      <c r="IBB152" s="369"/>
      <c r="IBC152" s="369"/>
      <c r="IBD152" s="369"/>
      <c r="IBE152" s="369"/>
      <c r="IBF152" s="369"/>
      <c r="IBG152" s="369"/>
      <c r="IBH152" s="369"/>
      <c r="IBI152" s="369"/>
      <c r="IBJ152" s="369"/>
      <c r="IBK152" s="369"/>
      <c r="IBL152" s="369"/>
      <c r="IBM152" s="369"/>
      <c r="IBN152" s="369"/>
      <c r="IBO152" s="369"/>
      <c r="IBP152" s="369"/>
      <c r="IBQ152" s="369"/>
      <c r="IBR152" s="369"/>
      <c r="IBS152" s="369"/>
      <c r="IBT152" s="369"/>
      <c r="IBU152" s="369"/>
      <c r="IBV152" s="369"/>
      <c r="IBW152" s="369"/>
      <c r="IBX152" s="369"/>
      <c r="IBY152" s="369"/>
      <c r="IBZ152" s="369"/>
      <c r="ICA152" s="369"/>
      <c r="ICB152" s="369"/>
      <c r="ICC152" s="369"/>
      <c r="ICD152" s="369"/>
      <c r="ICE152" s="369"/>
      <c r="ICF152" s="369"/>
      <c r="ICG152" s="369"/>
      <c r="ICH152" s="369"/>
      <c r="ICI152" s="369"/>
      <c r="ICJ152" s="369"/>
      <c r="ICK152" s="369"/>
      <c r="ICL152" s="369"/>
      <c r="ICM152" s="369"/>
      <c r="ICN152" s="369"/>
      <c r="ICO152" s="369"/>
      <c r="ICP152" s="369"/>
      <c r="ICQ152" s="369"/>
      <c r="ICR152" s="369"/>
      <c r="ICS152" s="369"/>
      <c r="ICT152" s="369"/>
      <c r="ICU152" s="369"/>
      <c r="ICV152" s="369"/>
      <c r="ICW152" s="369"/>
      <c r="ICX152" s="369"/>
      <c r="ICY152" s="369"/>
      <c r="ICZ152" s="369"/>
      <c r="IDA152" s="369"/>
      <c r="IDB152" s="369"/>
      <c r="IDC152" s="369"/>
      <c r="IDD152" s="369"/>
      <c r="IDE152" s="369"/>
      <c r="IDF152" s="369"/>
      <c r="IDG152" s="369"/>
      <c r="IDH152" s="369"/>
      <c r="IDI152" s="369"/>
      <c r="IDJ152" s="369"/>
      <c r="IDK152" s="369"/>
      <c r="IDL152" s="369"/>
      <c r="IDM152" s="369"/>
      <c r="IDN152" s="369"/>
      <c r="IDO152" s="369"/>
      <c r="IDP152" s="369"/>
      <c r="IDQ152" s="369"/>
      <c r="IDR152" s="369"/>
      <c r="IDS152" s="369"/>
      <c r="IDT152" s="369"/>
      <c r="IDU152" s="369"/>
      <c r="IDV152" s="369"/>
      <c r="IDW152" s="369"/>
      <c r="IDX152" s="369"/>
      <c r="IDY152" s="369"/>
      <c r="IDZ152" s="369"/>
      <c r="IEA152" s="369"/>
      <c r="IEB152" s="369"/>
      <c r="IEC152" s="369"/>
      <c r="IED152" s="369"/>
      <c r="IEE152" s="369"/>
      <c r="IEF152" s="369"/>
      <c r="IEG152" s="369"/>
      <c r="IEH152" s="369"/>
      <c r="IEI152" s="369"/>
      <c r="IEJ152" s="369"/>
      <c r="IEK152" s="369"/>
      <c r="IEL152" s="369"/>
      <c r="IEM152" s="369"/>
      <c r="IEN152" s="369"/>
      <c r="IEO152" s="369"/>
      <c r="IEP152" s="369"/>
      <c r="IEQ152" s="369"/>
      <c r="IER152" s="369"/>
      <c r="IES152" s="369"/>
      <c r="IET152" s="369"/>
      <c r="IEU152" s="369"/>
      <c r="IEV152" s="369"/>
      <c r="IEW152" s="369"/>
      <c r="IEX152" s="369"/>
      <c r="IEY152" s="369"/>
      <c r="IEZ152" s="369"/>
      <c r="IFA152" s="369"/>
      <c r="IFB152" s="369"/>
      <c r="IFC152" s="369"/>
      <c r="IFD152" s="369"/>
      <c r="IFE152" s="369"/>
      <c r="IFF152" s="369"/>
      <c r="IFG152" s="369"/>
      <c r="IFH152" s="369"/>
      <c r="IFI152" s="369"/>
      <c r="IFJ152" s="369"/>
      <c r="IFK152" s="369"/>
      <c r="IFL152" s="369"/>
      <c r="IFM152" s="369"/>
      <c r="IFN152" s="369"/>
      <c r="IFO152" s="369"/>
      <c r="IFP152" s="369"/>
      <c r="IFQ152" s="369"/>
      <c r="IFR152" s="369"/>
      <c r="IFS152" s="369"/>
      <c r="IFT152" s="369"/>
      <c r="IFU152" s="369"/>
      <c r="IFV152" s="369"/>
      <c r="IFW152" s="369"/>
      <c r="IFX152" s="369"/>
      <c r="IFY152" s="369"/>
      <c r="IFZ152" s="369"/>
      <c r="IGA152" s="369"/>
      <c r="IGB152" s="369"/>
      <c r="IGC152" s="369"/>
      <c r="IGD152" s="369"/>
      <c r="IGE152" s="369"/>
      <c r="IGF152" s="369"/>
      <c r="IGG152" s="369"/>
      <c r="IGH152" s="369"/>
      <c r="IGI152" s="369"/>
      <c r="IGJ152" s="369"/>
      <c r="IGK152" s="369"/>
      <c r="IGL152" s="369"/>
      <c r="IGM152" s="369"/>
      <c r="IGN152" s="369"/>
      <c r="IGO152" s="369"/>
      <c r="IGP152" s="369"/>
      <c r="IGQ152" s="369"/>
      <c r="IGR152" s="369"/>
      <c r="IGS152" s="369"/>
      <c r="IGT152" s="369"/>
      <c r="IGU152" s="369"/>
      <c r="IGV152" s="369"/>
      <c r="IGW152" s="369"/>
      <c r="IGX152" s="369"/>
      <c r="IGY152" s="369"/>
      <c r="IGZ152" s="369"/>
      <c r="IHA152" s="369"/>
      <c r="IHB152" s="369"/>
      <c r="IHC152" s="369"/>
      <c r="IHD152" s="369"/>
      <c r="IHE152" s="369"/>
      <c r="IHF152" s="369"/>
      <c r="IHG152" s="369"/>
      <c r="IHH152" s="369"/>
      <c r="IHI152" s="369"/>
      <c r="IHJ152" s="369"/>
      <c r="IHK152" s="369"/>
      <c r="IHL152" s="369"/>
      <c r="IHM152" s="369"/>
      <c r="IHN152" s="369"/>
      <c r="IHO152" s="369"/>
      <c r="IHP152" s="369"/>
      <c r="IHQ152" s="369"/>
      <c r="IHR152" s="369"/>
      <c r="IHS152" s="369"/>
      <c r="IHT152" s="369"/>
      <c r="IHU152" s="369"/>
      <c r="IHV152" s="369"/>
      <c r="IHW152" s="369"/>
      <c r="IHX152" s="369"/>
      <c r="IHY152" s="369"/>
      <c r="IHZ152" s="369"/>
      <c r="IIA152" s="369"/>
      <c r="IIB152" s="369"/>
      <c r="IIC152" s="369"/>
      <c r="IID152" s="369"/>
      <c r="IIE152" s="369"/>
      <c r="IIF152" s="369"/>
      <c r="IIG152" s="369"/>
      <c r="IIH152" s="369"/>
      <c r="III152" s="369"/>
      <c r="IIJ152" s="369"/>
      <c r="IIK152" s="369"/>
      <c r="IIL152" s="369"/>
      <c r="IIM152" s="369"/>
      <c r="IIN152" s="369"/>
      <c r="IIO152" s="369"/>
      <c r="IIP152" s="369"/>
      <c r="IIQ152" s="369"/>
      <c r="IIR152" s="369"/>
      <c r="IIS152" s="369"/>
      <c r="IIT152" s="369"/>
      <c r="IIU152" s="369"/>
      <c r="IIV152" s="369"/>
      <c r="IIW152" s="369"/>
      <c r="IIX152" s="369"/>
      <c r="IIY152" s="369"/>
      <c r="IIZ152" s="369"/>
      <c r="IJA152" s="369"/>
      <c r="IJB152" s="369"/>
      <c r="IJC152" s="369"/>
      <c r="IJD152" s="369"/>
      <c r="IJE152" s="369"/>
      <c r="IJF152" s="369"/>
      <c r="IJG152" s="369"/>
      <c r="IJH152" s="369"/>
      <c r="IJI152" s="369"/>
      <c r="IJJ152" s="369"/>
      <c r="IJK152" s="369"/>
      <c r="IJL152" s="369"/>
      <c r="IJM152" s="369"/>
      <c r="IJN152" s="369"/>
      <c r="IJO152" s="369"/>
      <c r="IJP152" s="369"/>
      <c r="IJQ152" s="369"/>
      <c r="IJR152" s="369"/>
      <c r="IJS152" s="369"/>
      <c r="IJT152" s="369"/>
      <c r="IJU152" s="369"/>
      <c r="IJV152" s="369"/>
      <c r="IJW152" s="369"/>
      <c r="IJX152" s="369"/>
      <c r="IJY152" s="369"/>
      <c r="IJZ152" s="369"/>
      <c r="IKA152" s="369"/>
      <c r="IKB152" s="369"/>
      <c r="IKC152" s="369"/>
      <c r="IKD152" s="369"/>
      <c r="IKE152" s="369"/>
      <c r="IKF152" s="369"/>
      <c r="IKG152" s="369"/>
      <c r="IKH152" s="369"/>
      <c r="IKI152" s="369"/>
      <c r="IKJ152" s="369"/>
      <c r="IKK152" s="369"/>
      <c r="IKL152" s="369"/>
      <c r="IKM152" s="369"/>
      <c r="IKN152" s="369"/>
      <c r="IKO152" s="369"/>
      <c r="IKP152" s="369"/>
      <c r="IKQ152" s="369"/>
      <c r="IKR152" s="369"/>
      <c r="IKS152" s="369"/>
      <c r="IKT152" s="369"/>
      <c r="IKU152" s="369"/>
      <c r="IKV152" s="369"/>
      <c r="IKW152" s="369"/>
      <c r="IKX152" s="369"/>
      <c r="IKY152" s="369"/>
      <c r="IKZ152" s="369"/>
      <c r="ILA152" s="369"/>
      <c r="ILB152" s="369"/>
      <c r="ILC152" s="369"/>
      <c r="ILD152" s="369"/>
      <c r="ILE152" s="369"/>
      <c r="ILF152" s="369"/>
      <c r="ILG152" s="369"/>
      <c r="ILH152" s="369"/>
      <c r="ILI152" s="369"/>
      <c r="ILJ152" s="369"/>
      <c r="ILK152" s="369"/>
      <c r="ILL152" s="369"/>
      <c r="ILM152" s="369"/>
      <c r="ILN152" s="369"/>
      <c r="ILO152" s="369"/>
      <c r="ILP152" s="369"/>
      <c r="ILQ152" s="369"/>
      <c r="ILR152" s="369"/>
      <c r="ILS152" s="369"/>
      <c r="ILT152" s="369"/>
      <c r="ILU152" s="369"/>
      <c r="ILV152" s="369"/>
      <c r="ILW152" s="369"/>
      <c r="ILX152" s="369"/>
      <c r="ILY152" s="369"/>
      <c r="ILZ152" s="369"/>
      <c r="IMA152" s="369"/>
      <c r="IMB152" s="369"/>
      <c r="IMC152" s="369"/>
      <c r="IMD152" s="369"/>
      <c r="IME152" s="369"/>
      <c r="IMF152" s="369"/>
      <c r="IMG152" s="369"/>
      <c r="IMH152" s="369"/>
      <c r="IMI152" s="369"/>
      <c r="IMJ152" s="369"/>
      <c r="IMK152" s="369"/>
      <c r="IML152" s="369"/>
      <c r="IMM152" s="369"/>
      <c r="IMN152" s="369"/>
      <c r="IMO152" s="369"/>
      <c r="IMP152" s="369"/>
      <c r="IMQ152" s="369"/>
      <c r="IMR152" s="369"/>
      <c r="IMS152" s="369"/>
      <c r="IMT152" s="369"/>
      <c r="IMU152" s="369"/>
      <c r="IMV152" s="369"/>
      <c r="IMW152" s="369"/>
      <c r="IMX152" s="369"/>
      <c r="IMY152" s="369"/>
      <c r="IMZ152" s="369"/>
      <c r="INA152" s="369"/>
      <c r="INB152" s="369"/>
      <c r="INC152" s="369"/>
      <c r="IND152" s="369"/>
      <c r="INE152" s="369"/>
      <c r="INF152" s="369"/>
      <c r="ING152" s="369"/>
      <c r="INH152" s="369"/>
      <c r="INI152" s="369"/>
      <c r="INJ152" s="369"/>
      <c r="INK152" s="369"/>
      <c r="INL152" s="369"/>
      <c r="INM152" s="369"/>
      <c r="INN152" s="369"/>
      <c r="INO152" s="369"/>
      <c r="INP152" s="369"/>
      <c r="INQ152" s="369"/>
      <c r="INR152" s="369"/>
      <c r="INS152" s="369"/>
      <c r="INT152" s="369"/>
      <c r="INU152" s="369"/>
      <c r="INV152" s="369"/>
      <c r="INW152" s="369"/>
      <c r="INX152" s="369"/>
      <c r="INY152" s="369"/>
      <c r="INZ152" s="369"/>
      <c r="IOA152" s="369"/>
      <c r="IOB152" s="369"/>
      <c r="IOC152" s="369"/>
      <c r="IOD152" s="369"/>
      <c r="IOE152" s="369"/>
      <c r="IOF152" s="369"/>
      <c r="IOG152" s="369"/>
      <c r="IOH152" s="369"/>
      <c r="IOI152" s="369"/>
      <c r="IOJ152" s="369"/>
      <c r="IOK152" s="369"/>
      <c r="IOL152" s="369"/>
      <c r="IOM152" s="369"/>
      <c r="ION152" s="369"/>
      <c r="IOO152" s="369"/>
      <c r="IOP152" s="369"/>
      <c r="IOQ152" s="369"/>
      <c r="IOR152" s="369"/>
      <c r="IOS152" s="369"/>
      <c r="IOT152" s="369"/>
      <c r="IOU152" s="369"/>
      <c r="IOV152" s="369"/>
      <c r="IOW152" s="369"/>
      <c r="IOX152" s="369"/>
      <c r="IOY152" s="369"/>
      <c r="IOZ152" s="369"/>
      <c r="IPA152" s="369"/>
      <c r="IPB152" s="369"/>
      <c r="IPC152" s="369"/>
      <c r="IPD152" s="369"/>
      <c r="IPE152" s="369"/>
      <c r="IPF152" s="369"/>
      <c r="IPG152" s="369"/>
      <c r="IPH152" s="369"/>
      <c r="IPI152" s="369"/>
      <c r="IPJ152" s="369"/>
      <c r="IPK152" s="369"/>
      <c r="IPL152" s="369"/>
      <c r="IPM152" s="369"/>
      <c r="IPN152" s="369"/>
      <c r="IPO152" s="369"/>
      <c r="IPP152" s="369"/>
      <c r="IPQ152" s="369"/>
      <c r="IPR152" s="369"/>
      <c r="IPS152" s="369"/>
      <c r="IPT152" s="369"/>
      <c r="IPU152" s="369"/>
      <c r="IPV152" s="369"/>
      <c r="IPW152" s="369"/>
      <c r="IPX152" s="369"/>
      <c r="IPY152" s="369"/>
      <c r="IPZ152" s="369"/>
      <c r="IQA152" s="369"/>
      <c r="IQB152" s="369"/>
      <c r="IQC152" s="369"/>
      <c r="IQD152" s="369"/>
      <c r="IQE152" s="369"/>
      <c r="IQF152" s="369"/>
      <c r="IQG152" s="369"/>
      <c r="IQH152" s="369"/>
      <c r="IQI152" s="369"/>
      <c r="IQJ152" s="369"/>
      <c r="IQK152" s="369"/>
      <c r="IQL152" s="369"/>
      <c r="IQM152" s="369"/>
      <c r="IQN152" s="369"/>
      <c r="IQO152" s="369"/>
      <c r="IQP152" s="369"/>
      <c r="IQQ152" s="369"/>
      <c r="IQR152" s="369"/>
      <c r="IQS152" s="369"/>
      <c r="IQT152" s="369"/>
      <c r="IQU152" s="369"/>
      <c r="IQV152" s="369"/>
      <c r="IQW152" s="369"/>
      <c r="IQX152" s="369"/>
      <c r="IQY152" s="369"/>
      <c r="IQZ152" s="369"/>
      <c r="IRA152" s="369"/>
      <c r="IRB152" s="369"/>
      <c r="IRC152" s="369"/>
      <c r="IRD152" s="369"/>
      <c r="IRE152" s="369"/>
      <c r="IRF152" s="369"/>
      <c r="IRG152" s="369"/>
      <c r="IRH152" s="369"/>
      <c r="IRI152" s="369"/>
      <c r="IRJ152" s="369"/>
      <c r="IRK152" s="369"/>
      <c r="IRL152" s="369"/>
      <c r="IRM152" s="369"/>
      <c r="IRN152" s="369"/>
      <c r="IRO152" s="369"/>
      <c r="IRP152" s="369"/>
      <c r="IRQ152" s="369"/>
      <c r="IRR152" s="369"/>
      <c r="IRS152" s="369"/>
      <c r="IRT152" s="369"/>
      <c r="IRU152" s="369"/>
      <c r="IRV152" s="369"/>
      <c r="IRW152" s="369"/>
      <c r="IRX152" s="369"/>
      <c r="IRY152" s="369"/>
      <c r="IRZ152" s="369"/>
      <c r="ISA152" s="369"/>
      <c r="ISB152" s="369"/>
      <c r="ISC152" s="369"/>
      <c r="ISD152" s="369"/>
      <c r="ISE152" s="369"/>
      <c r="ISF152" s="369"/>
      <c r="ISG152" s="369"/>
      <c r="ISH152" s="369"/>
      <c r="ISI152" s="369"/>
      <c r="ISJ152" s="369"/>
      <c r="ISK152" s="369"/>
      <c r="ISL152" s="369"/>
      <c r="ISM152" s="369"/>
      <c r="ISN152" s="369"/>
      <c r="ISO152" s="369"/>
      <c r="ISP152" s="369"/>
      <c r="ISQ152" s="369"/>
      <c r="ISR152" s="369"/>
      <c r="ISS152" s="369"/>
      <c r="IST152" s="369"/>
      <c r="ISU152" s="369"/>
      <c r="ISV152" s="369"/>
      <c r="ISW152" s="369"/>
      <c r="ISX152" s="369"/>
      <c r="ISY152" s="369"/>
      <c r="ISZ152" s="369"/>
      <c r="ITA152" s="369"/>
      <c r="ITB152" s="369"/>
      <c r="ITC152" s="369"/>
      <c r="ITD152" s="369"/>
      <c r="ITE152" s="369"/>
      <c r="ITF152" s="369"/>
      <c r="ITG152" s="369"/>
      <c r="ITH152" s="369"/>
      <c r="ITI152" s="369"/>
      <c r="ITJ152" s="369"/>
      <c r="ITK152" s="369"/>
      <c r="ITL152" s="369"/>
      <c r="ITM152" s="369"/>
      <c r="ITN152" s="369"/>
      <c r="ITO152" s="369"/>
      <c r="ITP152" s="369"/>
      <c r="ITQ152" s="369"/>
      <c r="ITR152" s="369"/>
      <c r="ITS152" s="369"/>
      <c r="ITT152" s="369"/>
      <c r="ITU152" s="369"/>
      <c r="ITV152" s="369"/>
      <c r="ITW152" s="369"/>
      <c r="ITX152" s="369"/>
      <c r="ITY152" s="369"/>
      <c r="ITZ152" s="369"/>
      <c r="IUA152" s="369"/>
      <c r="IUB152" s="369"/>
      <c r="IUC152" s="369"/>
      <c r="IUD152" s="369"/>
      <c r="IUE152" s="369"/>
      <c r="IUF152" s="369"/>
      <c r="IUG152" s="369"/>
      <c r="IUH152" s="369"/>
      <c r="IUI152" s="369"/>
      <c r="IUJ152" s="369"/>
      <c r="IUK152" s="369"/>
      <c r="IUL152" s="369"/>
      <c r="IUM152" s="369"/>
      <c r="IUN152" s="369"/>
      <c r="IUO152" s="369"/>
      <c r="IUP152" s="369"/>
      <c r="IUQ152" s="369"/>
      <c r="IUR152" s="369"/>
      <c r="IUS152" s="369"/>
      <c r="IUT152" s="369"/>
      <c r="IUU152" s="369"/>
      <c r="IUV152" s="369"/>
      <c r="IUW152" s="369"/>
      <c r="IUX152" s="369"/>
      <c r="IUY152" s="369"/>
      <c r="IUZ152" s="369"/>
      <c r="IVA152" s="369"/>
      <c r="IVB152" s="369"/>
      <c r="IVC152" s="369"/>
      <c r="IVD152" s="369"/>
      <c r="IVE152" s="369"/>
      <c r="IVF152" s="369"/>
      <c r="IVG152" s="369"/>
      <c r="IVH152" s="369"/>
      <c r="IVI152" s="369"/>
      <c r="IVJ152" s="369"/>
      <c r="IVK152" s="369"/>
      <c r="IVL152" s="369"/>
      <c r="IVM152" s="369"/>
      <c r="IVN152" s="369"/>
      <c r="IVO152" s="369"/>
      <c r="IVP152" s="369"/>
      <c r="IVQ152" s="369"/>
      <c r="IVR152" s="369"/>
      <c r="IVS152" s="369"/>
      <c r="IVT152" s="369"/>
      <c r="IVU152" s="369"/>
      <c r="IVV152" s="369"/>
      <c r="IVW152" s="369"/>
      <c r="IVX152" s="369"/>
      <c r="IVY152" s="369"/>
      <c r="IVZ152" s="369"/>
      <c r="IWA152" s="369"/>
      <c r="IWB152" s="369"/>
      <c r="IWC152" s="369"/>
      <c r="IWD152" s="369"/>
      <c r="IWE152" s="369"/>
      <c r="IWF152" s="369"/>
      <c r="IWG152" s="369"/>
      <c r="IWH152" s="369"/>
      <c r="IWI152" s="369"/>
      <c r="IWJ152" s="369"/>
      <c r="IWK152" s="369"/>
      <c r="IWL152" s="369"/>
      <c r="IWM152" s="369"/>
      <c r="IWN152" s="369"/>
      <c r="IWO152" s="369"/>
      <c r="IWP152" s="369"/>
      <c r="IWQ152" s="369"/>
      <c r="IWR152" s="369"/>
      <c r="IWS152" s="369"/>
      <c r="IWT152" s="369"/>
      <c r="IWU152" s="369"/>
      <c r="IWV152" s="369"/>
      <c r="IWW152" s="369"/>
      <c r="IWX152" s="369"/>
      <c r="IWY152" s="369"/>
      <c r="IWZ152" s="369"/>
      <c r="IXA152" s="369"/>
      <c r="IXB152" s="369"/>
      <c r="IXC152" s="369"/>
      <c r="IXD152" s="369"/>
      <c r="IXE152" s="369"/>
      <c r="IXF152" s="369"/>
      <c r="IXG152" s="369"/>
      <c r="IXH152" s="369"/>
      <c r="IXI152" s="369"/>
      <c r="IXJ152" s="369"/>
      <c r="IXK152" s="369"/>
      <c r="IXL152" s="369"/>
      <c r="IXM152" s="369"/>
      <c r="IXN152" s="369"/>
      <c r="IXO152" s="369"/>
      <c r="IXP152" s="369"/>
      <c r="IXQ152" s="369"/>
      <c r="IXR152" s="369"/>
      <c r="IXS152" s="369"/>
      <c r="IXT152" s="369"/>
      <c r="IXU152" s="369"/>
      <c r="IXV152" s="369"/>
      <c r="IXW152" s="369"/>
      <c r="IXX152" s="369"/>
      <c r="IXY152" s="369"/>
      <c r="IXZ152" s="369"/>
      <c r="IYA152" s="369"/>
      <c r="IYB152" s="369"/>
      <c r="IYC152" s="369"/>
      <c r="IYD152" s="369"/>
      <c r="IYE152" s="369"/>
      <c r="IYF152" s="369"/>
      <c r="IYG152" s="369"/>
      <c r="IYH152" s="369"/>
      <c r="IYI152" s="369"/>
      <c r="IYJ152" s="369"/>
      <c r="IYK152" s="369"/>
      <c r="IYL152" s="369"/>
      <c r="IYM152" s="369"/>
      <c r="IYN152" s="369"/>
      <c r="IYO152" s="369"/>
      <c r="IYP152" s="369"/>
      <c r="IYQ152" s="369"/>
      <c r="IYR152" s="369"/>
      <c r="IYS152" s="369"/>
      <c r="IYT152" s="369"/>
      <c r="IYU152" s="369"/>
      <c r="IYV152" s="369"/>
      <c r="IYW152" s="369"/>
      <c r="IYX152" s="369"/>
      <c r="IYY152" s="369"/>
      <c r="IYZ152" s="369"/>
      <c r="IZA152" s="369"/>
      <c r="IZB152" s="369"/>
      <c r="IZC152" s="369"/>
      <c r="IZD152" s="369"/>
      <c r="IZE152" s="369"/>
      <c r="IZF152" s="369"/>
      <c r="IZG152" s="369"/>
      <c r="IZH152" s="369"/>
      <c r="IZI152" s="369"/>
      <c r="IZJ152" s="369"/>
      <c r="IZK152" s="369"/>
      <c r="IZL152" s="369"/>
      <c r="IZM152" s="369"/>
      <c r="IZN152" s="369"/>
      <c r="IZO152" s="369"/>
      <c r="IZP152" s="369"/>
      <c r="IZQ152" s="369"/>
      <c r="IZR152" s="369"/>
      <c r="IZS152" s="369"/>
      <c r="IZT152" s="369"/>
      <c r="IZU152" s="369"/>
      <c r="IZV152" s="369"/>
      <c r="IZW152" s="369"/>
      <c r="IZX152" s="369"/>
      <c r="IZY152" s="369"/>
      <c r="IZZ152" s="369"/>
      <c r="JAA152" s="369"/>
      <c r="JAB152" s="369"/>
      <c r="JAC152" s="369"/>
      <c r="JAD152" s="369"/>
      <c r="JAE152" s="369"/>
      <c r="JAF152" s="369"/>
      <c r="JAG152" s="369"/>
      <c r="JAH152" s="369"/>
      <c r="JAI152" s="369"/>
      <c r="JAJ152" s="369"/>
      <c r="JAK152" s="369"/>
      <c r="JAL152" s="369"/>
      <c r="JAM152" s="369"/>
      <c r="JAN152" s="369"/>
      <c r="JAO152" s="369"/>
      <c r="JAP152" s="369"/>
      <c r="JAQ152" s="369"/>
      <c r="JAR152" s="369"/>
      <c r="JAS152" s="369"/>
      <c r="JAT152" s="369"/>
      <c r="JAU152" s="369"/>
      <c r="JAV152" s="369"/>
      <c r="JAW152" s="369"/>
      <c r="JAX152" s="369"/>
      <c r="JAY152" s="369"/>
      <c r="JAZ152" s="369"/>
      <c r="JBA152" s="369"/>
      <c r="JBB152" s="369"/>
      <c r="JBC152" s="369"/>
      <c r="JBD152" s="369"/>
      <c r="JBE152" s="369"/>
      <c r="JBF152" s="369"/>
      <c r="JBG152" s="369"/>
      <c r="JBH152" s="369"/>
      <c r="JBI152" s="369"/>
      <c r="JBJ152" s="369"/>
      <c r="JBK152" s="369"/>
      <c r="JBL152" s="369"/>
      <c r="JBM152" s="369"/>
      <c r="JBN152" s="369"/>
      <c r="JBO152" s="369"/>
      <c r="JBP152" s="369"/>
      <c r="JBQ152" s="369"/>
      <c r="JBR152" s="369"/>
      <c r="JBS152" s="369"/>
      <c r="JBT152" s="369"/>
      <c r="JBU152" s="369"/>
      <c r="JBV152" s="369"/>
      <c r="JBW152" s="369"/>
      <c r="JBX152" s="369"/>
      <c r="JBY152" s="369"/>
      <c r="JBZ152" s="369"/>
      <c r="JCA152" s="369"/>
      <c r="JCB152" s="369"/>
      <c r="JCC152" s="369"/>
      <c r="JCD152" s="369"/>
      <c r="JCE152" s="369"/>
      <c r="JCF152" s="369"/>
      <c r="JCG152" s="369"/>
      <c r="JCH152" s="369"/>
      <c r="JCI152" s="369"/>
      <c r="JCJ152" s="369"/>
      <c r="JCK152" s="369"/>
      <c r="JCL152" s="369"/>
      <c r="JCM152" s="369"/>
      <c r="JCN152" s="369"/>
      <c r="JCO152" s="369"/>
      <c r="JCP152" s="369"/>
      <c r="JCQ152" s="369"/>
      <c r="JCR152" s="369"/>
      <c r="JCS152" s="369"/>
      <c r="JCT152" s="369"/>
      <c r="JCU152" s="369"/>
      <c r="JCV152" s="369"/>
      <c r="JCW152" s="369"/>
      <c r="JCX152" s="369"/>
      <c r="JCY152" s="369"/>
      <c r="JCZ152" s="369"/>
      <c r="JDA152" s="369"/>
      <c r="JDB152" s="369"/>
      <c r="JDC152" s="369"/>
      <c r="JDD152" s="369"/>
      <c r="JDE152" s="369"/>
      <c r="JDF152" s="369"/>
      <c r="JDG152" s="369"/>
      <c r="JDH152" s="369"/>
      <c r="JDI152" s="369"/>
      <c r="JDJ152" s="369"/>
      <c r="JDK152" s="369"/>
      <c r="JDL152" s="369"/>
      <c r="JDM152" s="369"/>
      <c r="JDN152" s="369"/>
      <c r="JDO152" s="369"/>
      <c r="JDP152" s="369"/>
      <c r="JDQ152" s="369"/>
      <c r="JDR152" s="369"/>
      <c r="JDS152" s="369"/>
      <c r="JDT152" s="369"/>
      <c r="JDU152" s="369"/>
      <c r="JDV152" s="369"/>
      <c r="JDW152" s="369"/>
      <c r="JDX152" s="369"/>
      <c r="JDY152" s="369"/>
      <c r="JDZ152" s="369"/>
      <c r="JEA152" s="369"/>
      <c r="JEB152" s="369"/>
      <c r="JEC152" s="369"/>
      <c r="JED152" s="369"/>
      <c r="JEE152" s="369"/>
      <c r="JEF152" s="369"/>
      <c r="JEG152" s="369"/>
      <c r="JEH152" s="369"/>
      <c r="JEI152" s="369"/>
      <c r="JEJ152" s="369"/>
      <c r="JEK152" s="369"/>
      <c r="JEL152" s="369"/>
      <c r="JEM152" s="369"/>
      <c r="JEN152" s="369"/>
      <c r="JEO152" s="369"/>
      <c r="JEP152" s="369"/>
      <c r="JEQ152" s="369"/>
      <c r="JER152" s="369"/>
      <c r="JES152" s="369"/>
      <c r="JET152" s="369"/>
      <c r="JEU152" s="369"/>
      <c r="JEV152" s="369"/>
      <c r="JEW152" s="369"/>
      <c r="JEX152" s="369"/>
      <c r="JEY152" s="369"/>
      <c r="JEZ152" s="369"/>
      <c r="JFA152" s="369"/>
      <c r="JFB152" s="369"/>
      <c r="JFC152" s="369"/>
      <c r="JFD152" s="369"/>
      <c r="JFE152" s="369"/>
      <c r="JFF152" s="369"/>
      <c r="JFG152" s="369"/>
      <c r="JFH152" s="369"/>
      <c r="JFI152" s="369"/>
      <c r="JFJ152" s="369"/>
      <c r="JFK152" s="369"/>
      <c r="JFL152" s="369"/>
      <c r="JFM152" s="369"/>
      <c r="JFN152" s="369"/>
      <c r="JFO152" s="369"/>
      <c r="JFP152" s="369"/>
      <c r="JFQ152" s="369"/>
      <c r="JFR152" s="369"/>
      <c r="JFS152" s="369"/>
      <c r="JFT152" s="369"/>
      <c r="JFU152" s="369"/>
      <c r="JFV152" s="369"/>
      <c r="JFW152" s="369"/>
      <c r="JFX152" s="369"/>
      <c r="JFY152" s="369"/>
      <c r="JFZ152" s="369"/>
      <c r="JGA152" s="369"/>
      <c r="JGB152" s="369"/>
      <c r="JGC152" s="369"/>
      <c r="JGD152" s="369"/>
      <c r="JGE152" s="369"/>
      <c r="JGF152" s="369"/>
      <c r="JGG152" s="369"/>
      <c r="JGH152" s="369"/>
      <c r="JGI152" s="369"/>
      <c r="JGJ152" s="369"/>
      <c r="JGK152" s="369"/>
      <c r="JGL152" s="369"/>
      <c r="JGM152" s="369"/>
      <c r="JGN152" s="369"/>
      <c r="JGO152" s="369"/>
      <c r="JGP152" s="369"/>
      <c r="JGQ152" s="369"/>
      <c r="JGR152" s="369"/>
      <c r="JGS152" s="369"/>
      <c r="JGT152" s="369"/>
      <c r="JGU152" s="369"/>
      <c r="JGV152" s="369"/>
      <c r="JGW152" s="369"/>
      <c r="JGX152" s="369"/>
      <c r="JGY152" s="369"/>
      <c r="JGZ152" s="369"/>
      <c r="JHA152" s="369"/>
      <c r="JHB152" s="369"/>
      <c r="JHC152" s="369"/>
      <c r="JHD152" s="369"/>
      <c r="JHE152" s="369"/>
      <c r="JHF152" s="369"/>
      <c r="JHG152" s="369"/>
      <c r="JHH152" s="369"/>
      <c r="JHI152" s="369"/>
      <c r="JHJ152" s="369"/>
      <c r="JHK152" s="369"/>
      <c r="JHL152" s="369"/>
      <c r="JHM152" s="369"/>
      <c r="JHN152" s="369"/>
      <c r="JHO152" s="369"/>
      <c r="JHP152" s="369"/>
      <c r="JHQ152" s="369"/>
      <c r="JHR152" s="369"/>
      <c r="JHS152" s="369"/>
      <c r="JHT152" s="369"/>
      <c r="JHU152" s="369"/>
      <c r="JHV152" s="369"/>
      <c r="JHW152" s="369"/>
      <c r="JHX152" s="369"/>
      <c r="JHY152" s="369"/>
      <c r="JHZ152" s="369"/>
      <c r="JIA152" s="369"/>
      <c r="JIB152" s="369"/>
      <c r="JIC152" s="369"/>
      <c r="JID152" s="369"/>
      <c r="JIE152" s="369"/>
      <c r="JIF152" s="369"/>
      <c r="JIG152" s="369"/>
      <c r="JIH152" s="369"/>
      <c r="JII152" s="369"/>
      <c r="JIJ152" s="369"/>
      <c r="JIK152" s="369"/>
      <c r="JIL152" s="369"/>
      <c r="JIM152" s="369"/>
      <c r="JIN152" s="369"/>
      <c r="JIO152" s="369"/>
      <c r="JIP152" s="369"/>
      <c r="JIQ152" s="369"/>
      <c r="JIR152" s="369"/>
      <c r="JIS152" s="369"/>
      <c r="JIT152" s="369"/>
      <c r="JIU152" s="369"/>
      <c r="JIV152" s="369"/>
      <c r="JIW152" s="369"/>
      <c r="JIX152" s="369"/>
      <c r="JIY152" s="369"/>
      <c r="JIZ152" s="369"/>
      <c r="JJA152" s="369"/>
      <c r="JJB152" s="369"/>
      <c r="JJC152" s="369"/>
      <c r="JJD152" s="369"/>
      <c r="JJE152" s="369"/>
      <c r="JJF152" s="369"/>
      <c r="JJG152" s="369"/>
      <c r="JJH152" s="369"/>
      <c r="JJI152" s="369"/>
      <c r="JJJ152" s="369"/>
      <c r="JJK152" s="369"/>
      <c r="JJL152" s="369"/>
      <c r="JJM152" s="369"/>
      <c r="JJN152" s="369"/>
      <c r="JJO152" s="369"/>
      <c r="JJP152" s="369"/>
      <c r="JJQ152" s="369"/>
      <c r="JJR152" s="369"/>
      <c r="JJS152" s="369"/>
      <c r="JJT152" s="369"/>
      <c r="JJU152" s="369"/>
      <c r="JJV152" s="369"/>
      <c r="JJW152" s="369"/>
      <c r="JJX152" s="369"/>
      <c r="JJY152" s="369"/>
      <c r="JJZ152" s="369"/>
      <c r="JKA152" s="369"/>
      <c r="JKB152" s="369"/>
      <c r="JKC152" s="369"/>
      <c r="JKD152" s="369"/>
      <c r="JKE152" s="369"/>
      <c r="JKF152" s="369"/>
      <c r="JKG152" s="369"/>
      <c r="JKH152" s="369"/>
      <c r="JKI152" s="369"/>
      <c r="JKJ152" s="369"/>
      <c r="JKK152" s="369"/>
      <c r="JKL152" s="369"/>
      <c r="JKM152" s="369"/>
      <c r="JKN152" s="369"/>
      <c r="JKO152" s="369"/>
      <c r="JKP152" s="369"/>
      <c r="JKQ152" s="369"/>
      <c r="JKR152" s="369"/>
      <c r="JKS152" s="369"/>
      <c r="JKT152" s="369"/>
      <c r="JKU152" s="369"/>
      <c r="JKV152" s="369"/>
      <c r="JKW152" s="369"/>
      <c r="JKX152" s="369"/>
      <c r="JKY152" s="369"/>
      <c r="JKZ152" s="369"/>
      <c r="JLA152" s="369"/>
      <c r="JLB152" s="369"/>
      <c r="JLC152" s="369"/>
      <c r="JLD152" s="369"/>
      <c r="JLE152" s="369"/>
      <c r="JLF152" s="369"/>
      <c r="JLG152" s="369"/>
      <c r="JLH152" s="369"/>
      <c r="JLI152" s="369"/>
      <c r="JLJ152" s="369"/>
      <c r="JLK152" s="369"/>
      <c r="JLL152" s="369"/>
      <c r="JLM152" s="369"/>
      <c r="JLN152" s="369"/>
      <c r="JLO152" s="369"/>
      <c r="JLP152" s="369"/>
      <c r="JLQ152" s="369"/>
      <c r="JLR152" s="369"/>
      <c r="JLS152" s="369"/>
      <c r="JLT152" s="369"/>
      <c r="JLU152" s="369"/>
      <c r="JLV152" s="369"/>
      <c r="JLW152" s="369"/>
      <c r="JLX152" s="369"/>
      <c r="JLY152" s="369"/>
      <c r="JLZ152" s="369"/>
      <c r="JMA152" s="369"/>
      <c r="JMB152" s="369"/>
      <c r="JMC152" s="369"/>
      <c r="JMD152" s="369"/>
      <c r="JME152" s="369"/>
      <c r="JMF152" s="369"/>
      <c r="JMG152" s="369"/>
      <c r="JMH152" s="369"/>
      <c r="JMI152" s="369"/>
      <c r="JMJ152" s="369"/>
      <c r="JMK152" s="369"/>
      <c r="JML152" s="369"/>
      <c r="JMM152" s="369"/>
      <c r="JMN152" s="369"/>
      <c r="JMO152" s="369"/>
      <c r="JMP152" s="369"/>
      <c r="JMQ152" s="369"/>
      <c r="JMR152" s="369"/>
      <c r="JMS152" s="369"/>
      <c r="JMT152" s="369"/>
      <c r="JMU152" s="369"/>
      <c r="JMV152" s="369"/>
      <c r="JMW152" s="369"/>
      <c r="JMX152" s="369"/>
      <c r="JMY152" s="369"/>
      <c r="JMZ152" s="369"/>
      <c r="JNA152" s="369"/>
      <c r="JNB152" s="369"/>
      <c r="JNC152" s="369"/>
      <c r="JND152" s="369"/>
      <c r="JNE152" s="369"/>
      <c r="JNF152" s="369"/>
      <c r="JNG152" s="369"/>
      <c r="JNH152" s="369"/>
      <c r="JNI152" s="369"/>
      <c r="JNJ152" s="369"/>
      <c r="JNK152" s="369"/>
      <c r="JNL152" s="369"/>
      <c r="JNM152" s="369"/>
      <c r="JNN152" s="369"/>
      <c r="JNO152" s="369"/>
      <c r="JNP152" s="369"/>
      <c r="JNQ152" s="369"/>
      <c r="JNR152" s="369"/>
      <c r="JNS152" s="369"/>
      <c r="JNT152" s="369"/>
      <c r="JNU152" s="369"/>
      <c r="JNV152" s="369"/>
      <c r="JNW152" s="369"/>
      <c r="JNX152" s="369"/>
      <c r="JNY152" s="369"/>
      <c r="JNZ152" s="369"/>
      <c r="JOA152" s="369"/>
      <c r="JOB152" s="369"/>
      <c r="JOC152" s="369"/>
      <c r="JOD152" s="369"/>
      <c r="JOE152" s="369"/>
      <c r="JOF152" s="369"/>
      <c r="JOG152" s="369"/>
      <c r="JOH152" s="369"/>
      <c r="JOI152" s="369"/>
      <c r="JOJ152" s="369"/>
      <c r="JOK152" s="369"/>
      <c r="JOL152" s="369"/>
      <c r="JOM152" s="369"/>
      <c r="JON152" s="369"/>
      <c r="JOO152" s="369"/>
      <c r="JOP152" s="369"/>
      <c r="JOQ152" s="369"/>
      <c r="JOR152" s="369"/>
      <c r="JOS152" s="369"/>
      <c r="JOT152" s="369"/>
      <c r="JOU152" s="369"/>
      <c r="JOV152" s="369"/>
      <c r="JOW152" s="369"/>
      <c r="JOX152" s="369"/>
      <c r="JOY152" s="369"/>
      <c r="JOZ152" s="369"/>
      <c r="JPA152" s="369"/>
      <c r="JPB152" s="369"/>
      <c r="JPC152" s="369"/>
      <c r="JPD152" s="369"/>
      <c r="JPE152" s="369"/>
      <c r="JPF152" s="369"/>
      <c r="JPG152" s="369"/>
      <c r="JPH152" s="369"/>
      <c r="JPI152" s="369"/>
      <c r="JPJ152" s="369"/>
      <c r="JPK152" s="369"/>
      <c r="JPL152" s="369"/>
      <c r="JPM152" s="369"/>
      <c r="JPN152" s="369"/>
      <c r="JPO152" s="369"/>
      <c r="JPP152" s="369"/>
      <c r="JPQ152" s="369"/>
      <c r="JPR152" s="369"/>
      <c r="JPS152" s="369"/>
      <c r="JPT152" s="369"/>
      <c r="JPU152" s="369"/>
      <c r="JPV152" s="369"/>
      <c r="JPW152" s="369"/>
      <c r="JPX152" s="369"/>
      <c r="JPY152" s="369"/>
      <c r="JPZ152" s="369"/>
      <c r="JQA152" s="369"/>
      <c r="JQB152" s="369"/>
      <c r="JQC152" s="369"/>
      <c r="JQD152" s="369"/>
      <c r="JQE152" s="369"/>
      <c r="JQF152" s="369"/>
      <c r="JQG152" s="369"/>
      <c r="JQH152" s="369"/>
      <c r="JQI152" s="369"/>
      <c r="JQJ152" s="369"/>
      <c r="JQK152" s="369"/>
      <c r="JQL152" s="369"/>
      <c r="JQM152" s="369"/>
      <c r="JQN152" s="369"/>
      <c r="JQO152" s="369"/>
      <c r="JQP152" s="369"/>
      <c r="JQQ152" s="369"/>
      <c r="JQR152" s="369"/>
      <c r="JQS152" s="369"/>
      <c r="JQT152" s="369"/>
      <c r="JQU152" s="369"/>
      <c r="JQV152" s="369"/>
      <c r="JQW152" s="369"/>
      <c r="JQX152" s="369"/>
      <c r="JQY152" s="369"/>
      <c r="JQZ152" s="369"/>
      <c r="JRA152" s="369"/>
      <c r="JRB152" s="369"/>
      <c r="JRC152" s="369"/>
      <c r="JRD152" s="369"/>
      <c r="JRE152" s="369"/>
      <c r="JRF152" s="369"/>
      <c r="JRG152" s="369"/>
      <c r="JRH152" s="369"/>
      <c r="JRI152" s="369"/>
      <c r="JRJ152" s="369"/>
      <c r="JRK152" s="369"/>
      <c r="JRL152" s="369"/>
      <c r="JRM152" s="369"/>
      <c r="JRN152" s="369"/>
      <c r="JRO152" s="369"/>
      <c r="JRP152" s="369"/>
      <c r="JRQ152" s="369"/>
      <c r="JRR152" s="369"/>
      <c r="JRS152" s="369"/>
      <c r="JRT152" s="369"/>
      <c r="JRU152" s="369"/>
      <c r="JRV152" s="369"/>
      <c r="JRW152" s="369"/>
      <c r="JRX152" s="369"/>
      <c r="JRY152" s="369"/>
      <c r="JRZ152" s="369"/>
      <c r="JSA152" s="369"/>
      <c r="JSB152" s="369"/>
      <c r="JSC152" s="369"/>
      <c r="JSD152" s="369"/>
      <c r="JSE152" s="369"/>
      <c r="JSF152" s="369"/>
      <c r="JSG152" s="369"/>
      <c r="JSH152" s="369"/>
      <c r="JSI152" s="369"/>
      <c r="JSJ152" s="369"/>
      <c r="JSK152" s="369"/>
      <c r="JSL152" s="369"/>
      <c r="JSM152" s="369"/>
      <c r="JSN152" s="369"/>
      <c r="JSO152" s="369"/>
      <c r="JSP152" s="369"/>
      <c r="JSQ152" s="369"/>
      <c r="JSR152" s="369"/>
      <c r="JSS152" s="369"/>
      <c r="JST152" s="369"/>
      <c r="JSU152" s="369"/>
      <c r="JSV152" s="369"/>
      <c r="JSW152" s="369"/>
      <c r="JSX152" s="369"/>
      <c r="JSY152" s="369"/>
      <c r="JSZ152" s="369"/>
      <c r="JTA152" s="369"/>
      <c r="JTB152" s="369"/>
      <c r="JTC152" s="369"/>
      <c r="JTD152" s="369"/>
      <c r="JTE152" s="369"/>
      <c r="JTF152" s="369"/>
      <c r="JTG152" s="369"/>
      <c r="JTH152" s="369"/>
      <c r="JTI152" s="369"/>
      <c r="JTJ152" s="369"/>
      <c r="JTK152" s="369"/>
      <c r="JTL152" s="369"/>
      <c r="JTM152" s="369"/>
      <c r="JTN152" s="369"/>
      <c r="JTO152" s="369"/>
      <c r="JTP152" s="369"/>
      <c r="JTQ152" s="369"/>
      <c r="JTR152" s="369"/>
      <c r="JTS152" s="369"/>
      <c r="JTT152" s="369"/>
      <c r="JTU152" s="369"/>
      <c r="JTV152" s="369"/>
      <c r="JTW152" s="369"/>
      <c r="JTX152" s="369"/>
      <c r="JTY152" s="369"/>
      <c r="JTZ152" s="369"/>
      <c r="JUA152" s="369"/>
      <c r="JUB152" s="369"/>
      <c r="JUC152" s="369"/>
      <c r="JUD152" s="369"/>
      <c r="JUE152" s="369"/>
      <c r="JUF152" s="369"/>
      <c r="JUG152" s="369"/>
      <c r="JUH152" s="369"/>
      <c r="JUI152" s="369"/>
      <c r="JUJ152" s="369"/>
      <c r="JUK152" s="369"/>
      <c r="JUL152" s="369"/>
      <c r="JUM152" s="369"/>
      <c r="JUN152" s="369"/>
      <c r="JUO152" s="369"/>
      <c r="JUP152" s="369"/>
      <c r="JUQ152" s="369"/>
      <c r="JUR152" s="369"/>
      <c r="JUS152" s="369"/>
      <c r="JUT152" s="369"/>
      <c r="JUU152" s="369"/>
      <c r="JUV152" s="369"/>
      <c r="JUW152" s="369"/>
      <c r="JUX152" s="369"/>
      <c r="JUY152" s="369"/>
      <c r="JUZ152" s="369"/>
      <c r="JVA152" s="369"/>
      <c r="JVB152" s="369"/>
      <c r="JVC152" s="369"/>
      <c r="JVD152" s="369"/>
      <c r="JVE152" s="369"/>
      <c r="JVF152" s="369"/>
      <c r="JVG152" s="369"/>
      <c r="JVH152" s="369"/>
      <c r="JVI152" s="369"/>
      <c r="JVJ152" s="369"/>
      <c r="JVK152" s="369"/>
      <c r="JVL152" s="369"/>
      <c r="JVM152" s="369"/>
      <c r="JVN152" s="369"/>
      <c r="JVO152" s="369"/>
      <c r="JVP152" s="369"/>
      <c r="JVQ152" s="369"/>
      <c r="JVR152" s="369"/>
      <c r="JVS152" s="369"/>
      <c r="JVT152" s="369"/>
      <c r="JVU152" s="369"/>
      <c r="JVV152" s="369"/>
      <c r="JVW152" s="369"/>
      <c r="JVX152" s="369"/>
      <c r="JVY152" s="369"/>
      <c r="JVZ152" s="369"/>
      <c r="JWA152" s="369"/>
      <c r="JWB152" s="369"/>
      <c r="JWC152" s="369"/>
      <c r="JWD152" s="369"/>
      <c r="JWE152" s="369"/>
      <c r="JWF152" s="369"/>
      <c r="JWG152" s="369"/>
      <c r="JWH152" s="369"/>
      <c r="JWI152" s="369"/>
      <c r="JWJ152" s="369"/>
      <c r="JWK152" s="369"/>
      <c r="JWL152" s="369"/>
      <c r="JWM152" s="369"/>
      <c r="JWN152" s="369"/>
      <c r="JWO152" s="369"/>
      <c r="JWP152" s="369"/>
      <c r="JWQ152" s="369"/>
      <c r="JWR152" s="369"/>
      <c r="JWS152" s="369"/>
      <c r="JWT152" s="369"/>
      <c r="JWU152" s="369"/>
      <c r="JWV152" s="369"/>
      <c r="JWW152" s="369"/>
      <c r="JWX152" s="369"/>
      <c r="JWY152" s="369"/>
      <c r="JWZ152" s="369"/>
      <c r="JXA152" s="369"/>
      <c r="JXB152" s="369"/>
      <c r="JXC152" s="369"/>
      <c r="JXD152" s="369"/>
      <c r="JXE152" s="369"/>
      <c r="JXF152" s="369"/>
      <c r="JXG152" s="369"/>
      <c r="JXH152" s="369"/>
      <c r="JXI152" s="369"/>
      <c r="JXJ152" s="369"/>
      <c r="JXK152" s="369"/>
      <c r="JXL152" s="369"/>
      <c r="JXM152" s="369"/>
      <c r="JXN152" s="369"/>
      <c r="JXO152" s="369"/>
      <c r="JXP152" s="369"/>
      <c r="JXQ152" s="369"/>
      <c r="JXR152" s="369"/>
      <c r="JXS152" s="369"/>
      <c r="JXT152" s="369"/>
      <c r="JXU152" s="369"/>
      <c r="JXV152" s="369"/>
      <c r="JXW152" s="369"/>
      <c r="JXX152" s="369"/>
      <c r="JXY152" s="369"/>
      <c r="JXZ152" s="369"/>
      <c r="JYA152" s="369"/>
      <c r="JYB152" s="369"/>
      <c r="JYC152" s="369"/>
      <c r="JYD152" s="369"/>
      <c r="JYE152" s="369"/>
      <c r="JYF152" s="369"/>
      <c r="JYG152" s="369"/>
      <c r="JYH152" s="369"/>
      <c r="JYI152" s="369"/>
      <c r="JYJ152" s="369"/>
      <c r="JYK152" s="369"/>
      <c r="JYL152" s="369"/>
      <c r="JYM152" s="369"/>
      <c r="JYN152" s="369"/>
      <c r="JYO152" s="369"/>
      <c r="JYP152" s="369"/>
      <c r="JYQ152" s="369"/>
      <c r="JYR152" s="369"/>
      <c r="JYS152" s="369"/>
      <c r="JYT152" s="369"/>
      <c r="JYU152" s="369"/>
      <c r="JYV152" s="369"/>
      <c r="JYW152" s="369"/>
      <c r="JYX152" s="369"/>
      <c r="JYY152" s="369"/>
      <c r="JYZ152" s="369"/>
      <c r="JZA152" s="369"/>
      <c r="JZB152" s="369"/>
      <c r="JZC152" s="369"/>
      <c r="JZD152" s="369"/>
      <c r="JZE152" s="369"/>
      <c r="JZF152" s="369"/>
      <c r="JZG152" s="369"/>
      <c r="JZH152" s="369"/>
      <c r="JZI152" s="369"/>
      <c r="JZJ152" s="369"/>
      <c r="JZK152" s="369"/>
      <c r="JZL152" s="369"/>
      <c r="JZM152" s="369"/>
      <c r="JZN152" s="369"/>
      <c r="JZO152" s="369"/>
      <c r="JZP152" s="369"/>
      <c r="JZQ152" s="369"/>
      <c r="JZR152" s="369"/>
      <c r="JZS152" s="369"/>
      <c r="JZT152" s="369"/>
      <c r="JZU152" s="369"/>
      <c r="JZV152" s="369"/>
      <c r="JZW152" s="369"/>
      <c r="JZX152" s="369"/>
      <c r="JZY152" s="369"/>
      <c r="JZZ152" s="369"/>
      <c r="KAA152" s="369"/>
      <c r="KAB152" s="369"/>
      <c r="KAC152" s="369"/>
      <c r="KAD152" s="369"/>
      <c r="KAE152" s="369"/>
      <c r="KAF152" s="369"/>
      <c r="KAG152" s="369"/>
      <c r="KAH152" s="369"/>
      <c r="KAI152" s="369"/>
      <c r="KAJ152" s="369"/>
      <c r="KAK152" s="369"/>
      <c r="KAL152" s="369"/>
      <c r="KAM152" s="369"/>
      <c r="KAN152" s="369"/>
      <c r="KAO152" s="369"/>
      <c r="KAP152" s="369"/>
      <c r="KAQ152" s="369"/>
      <c r="KAR152" s="369"/>
      <c r="KAS152" s="369"/>
      <c r="KAT152" s="369"/>
      <c r="KAU152" s="369"/>
      <c r="KAV152" s="369"/>
      <c r="KAW152" s="369"/>
      <c r="KAX152" s="369"/>
      <c r="KAY152" s="369"/>
      <c r="KAZ152" s="369"/>
      <c r="KBA152" s="369"/>
      <c r="KBB152" s="369"/>
      <c r="KBC152" s="369"/>
      <c r="KBD152" s="369"/>
      <c r="KBE152" s="369"/>
      <c r="KBF152" s="369"/>
      <c r="KBG152" s="369"/>
      <c r="KBH152" s="369"/>
      <c r="KBI152" s="369"/>
      <c r="KBJ152" s="369"/>
      <c r="KBK152" s="369"/>
      <c r="KBL152" s="369"/>
      <c r="KBM152" s="369"/>
      <c r="KBN152" s="369"/>
      <c r="KBO152" s="369"/>
      <c r="KBP152" s="369"/>
      <c r="KBQ152" s="369"/>
      <c r="KBR152" s="369"/>
      <c r="KBS152" s="369"/>
      <c r="KBT152" s="369"/>
      <c r="KBU152" s="369"/>
      <c r="KBV152" s="369"/>
      <c r="KBW152" s="369"/>
      <c r="KBX152" s="369"/>
      <c r="KBY152" s="369"/>
      <c r="KBZ152" s="369"/>
      <c r="KCA152" s="369"/>
      <c r="KCB152" s="369"/>
      <c r="KCC152" s="369"/>
      <c r="KCD152" s="369"/>
      <c r="KCE152" s="369"/>
      <c r="KCF152" s="369"/>
      <c r="KCG152" s="369"/>
      <c r="KCH152" s="369"/>
      <c r="KCI152" s="369"/>
      <c r="KCJ152" s="369"/>
      <c r="KCK152" s="369"/>
      <c r="KCL152" s="369"/>
      <c r="KCM152" s="369"/>
      <c r="KCN152" s="369"/>
      <c r="KCO152" s="369"/>
      <c r="KCP152" s="369"/>
      <c r="KCQ152" s="369"/>
      <c r="KCR152" s="369"/>
      <c r="KCS152" s="369"/>
      <c r="KCT152" s="369"/>
      <c r="KCU152" s="369"/>
      <c r="KCV152" s="369"/>
      <c r="KCW152" s="369"/>
      <c r="KCX152" s="369"/>
      <c r="KCY152" s="369"/>
      <c r="KCZ152" s="369"/>
      <c r="KDA152" s="369"/>
      <c r="KDB152" s="369"/>
      <c r="KDC152" s="369"/>
      <c r="KDD152" s="369"/>
      <c r="KDE152" s="369"/>
      <c r="KDF152" s="369"/>
      <c r="KDG152" s="369"/>
      <c r="KDH152" s="369"/>
      <c r="KDI152" s="369"/>
      <c r="KDJ152" s="369"/>
      <c r="KDK152" s="369"/>
      <c r="KDL152" s="369"/>
      <c r="KDM152" s="369"/>
      <c r="KDN152" s="369"/>
      <c r="KDO152" s="369"/>
      <c r="KDP152" s="369"/>
      <c r="KDQ152" s="369"/>
      <c r="KDR152" s="369"/>
      <c r="KDS152" s="369"/>
      <c r="KDT152" s="369"/>
      <c r="KDU152" s="369"/>
      <c r="KDV152" s="369"/>
      <c r="KDW152" s="369"/>
      <c r="KDX152" s="369"/>
      <c r="KDY152" s="369"/>
      <c r="KDZ152" s="369"/>
      <c r="KEA152" s="369"/>
      <c r="KEB152" s="369"/>
      <c r="KEC152" s="369"/>
      <c r="KED152" s="369"/>
      <c r="KEE152" s="369"/>
      <c r="KEF152" s="369"/>
      <c r="KEG152" s="369"/>
      <c r="KEH152" s="369"/>
      <c r="KEI152" s="369"/>
      <c r="KEJ152" s="369"/>
      <c r="KEK152" s="369"/>
      <c r="KEL152" s="369"/>
      <c r="KEM152" s="369"/>
      <c r="KEN152" s="369"/>
      <c r="KEO152" s="369"/>
      <c r="KEP152" s="369"/>
      <c r="KEQ152" s="369"/>
      <c r="KER152" s="369"/>
      <c r="KES152" s="369"/>
      <c r="KET152" s="369"/>
      <c r="KEU152" s="369"/>
      <c r="KEV152" s="369"/>
      <c r="KEW152" s="369"/>
      <c r="KEX152" s="369"/>
      <c r="KEY152" s="369"/>
      <c r="KEZ152" s="369"/>
      <c r="KFA152" s="369"/>
      <c r="KFB152" s="369"/>
      <c r="KFC152" s="369"/>
      <c r="KFD152" s="369"/>
      <c r="KFE152" s="369"/>
      <c r="KFF152" s="369"/>
      <c r="KFG152" s="369"/>
      <c r="KFH152" s="369"/>
      <c r="KFI152" s="369"/>
      <c r="KFJ152" s="369"/>
      <c r="KFK152" s="369"/>
      <c r="KFL152" s="369"/>
      <c r="KFM152" s="369"/>
      <c r="KFN152" s="369"/>
      <c r="KFO152" s="369"/>
      <c r="KFP152" s="369"/>
      <c r="KFQ152" s="369"/>
      <c r="KFR152" s="369"/>
      <c r="KFS152" s="369"/>
      <c r="KFT152" s="369"/>
      <c r="KFU152" s="369"/>
      <c r="KFV152" s="369"/>
      <c r="KFW152" s="369"/>
      <c r="KFX152" s="369"/>
      <c r="KFY152" s="369"/>
      <c r="KFZ152" s="369"/>
      <c r="KGA152" s="369"/>
      <c r="KGB152" s="369"/>
      <c r="KGC152" s="369"/>
      <c r="KGD152" s="369"/>
      <c r="KGE152" s="369"/>
      <c r="KGF152" s="369"/>
      <c r="KGG152" s="369"/>
      <c r="KGH152" s="369"/>
      <c r="KGI152" s="369"/>
      <c r="KGJ152" s="369"/>
      <c r="KGK152" s="369"/>
      <c r="KGL152" s="369"/>
      <c r="KGM152" s="369"/>
      <c r="KGN152" s="369"/>
      <c r="KGO152" s="369"/>
      <c r="KGP152" s="369"/>
      <c r="KGQ152" s="369"/>
      <c r="KGR152" s="369"/>
      <c r="KGS152" s="369"/>
      <c r="KGT152" s="369"/>
      <c r="KGU152" s="369"/>
      <c r="KGV152" s="369"/>
      <c r="KGW152" s="369"/>
      <c r="KGX152" s="369"/>
      <c r="KGY152" s="369"/>
      <c r="KGZ152" s="369"/>
      <c r="KHA152" s="369"/>
      <c r="KHB152" s="369"/>
      <c r="KHC152" s="369"/>
      <c r="KHD152" s="369"/>
      <c r="KHE152" s="369"/>
      <c r="KHF152" s="369"/>
      <c r="KHG152" s="369"/>
      <c r="KHH152" s="369"/>
      <c r="KHI152" s="369"/>
      <c r="KHJ152" s="369"/>
      <c r="KHK152" s="369"/>
      <c r="KHL152" s="369"/>
      <c r="KHM152" s="369"/>
      <c r="KHN152" s="369"/>
      <c r="KHO152" s="369"/>
      <c r="KHP152" s="369"/>
      <c r="KHQ152" s="369"/>
      <c r="KHR152" s="369"/>
      <c r="KHS152" s="369"/>
      <c r="KHT152" s="369"/>
      <c r="KHU152" s="369"/>
      <c r="KHV152" s="369"/>
      <c r="KHW152" s="369"/>
      <c r="KHX152" s="369"/>
      <c r="KHY152" s="369"/>
      <c r="KHZ152" s="369"/>
      <c r="KIA152" s="369"/>
      <c r="KIB152" s="369"/>
      <c r="KIC152" s="369"/>
      <c r="KID152" s="369"/>
      <c r="KIE152" s="369"/>
      <c r="KIF152" s="369"/>
      <c r="KIG152" s="369"/>
      <c r="KIH152" s="369"/>
      <c r="KII152" s="369"/>
      <c r="KIJ152" s="369"/>
      <c r="KIK152" s="369"/>
      <c r="KIL152" s="369"/>
      <c r="KIM152" s="369"/>
      <c r="KIN152" s="369"/>
      <c r="KIO152" s="369"/>
      <c r="KIP152" s="369"/>
      <c r="KIQ152" s="369"/>
      <c r="KIR152" s="369"/>
      <c r="KIS152" s="369"/>
      <c r="KIT152" s="369"/>
      <c r="KIU152" s="369"/>
      <c r="KIV152" s="369"/>
      <c r="KIW152" s="369"/>
      <c r="KIX152" s="369"/>
      <c r="KIY152" s="369"/>
      <c r="KIZ152" s="369"/>
      <c r="KJA152" s="369"/>
      <c r="KJB152" s="369"/>
      <c r="KJC152" s="369"/>
      <c r="KJD152" s="369"/>
      <c r="KJE152" s="369"/>
      <c r="KJF152" s="369"/>
      <c r="KJG152" s="369"/>
      <c r="KJH152" s="369"/>
      <c r="KJI152" s="369"/>
      <c r="KJJ152" s="369"/>
      <c r="KJK152" s="369"/>
      <c r="KJL152" s="369"/>
      <c r="KJM152" s="369"/>
      <c r="KJN152" s="369"/>
      <c r="KJO152" s="369"/>
      <c r="KJP152" s="369"/>
      <c r="KJQ152" s="369"/>
      <c r="KJR152" s="369"/>
      <c r="KJS152" s="369"/>
      <c r="KJT152" s="369"/>
      <c r="KJU152" s="369"/>
      <c r="KJV152" s="369"/>
      <c r="KJW152" s="369"/>
      <c r="KJX152" s="369"/>
      <c r="KJY152" s="369"/>
      <c r="KJZ152" s="369"/>
      <c r="KKA152" s="369"/>
      <c r="KKB152" s="369"/>
      <c r="KKC152" s="369"/>
      <c r="KKD152" s="369"/>
      <c r="KKE152" s="369"/>
      <c r="KKF152" s="369"/>
      <c r="KKG152" s="369"/>
      <c r="KKH152" s="369"/>
      <c r="KKI152" s="369"/>
      <c r="KKJ152" s="369"/>
      <c r="KKK152" s="369"/>
      <c r="KKL152" s="369"/>
      <c r="KKM152" s="369"/>
      <c r="KKN152" s="369"/>
      <c r="KKO152" s="369"/>
      <c r="KKP152" s="369"/>
      <c r="KKQ152" s="369"/>
      <c r="KKR152" s="369"/>
      <c r="KKS152" s="369"/>
      <c r="KKT152" s="369"/>
      <c r="KKU152" s="369"/>
      <c r="KKV152" s="369"/>
      <c r="KKW152" s="369"/>
      <c r="KKX152" s="369"/>
      <c r="KKY152" s="369"/>
      <c r="KKZ152" s="369"/>
      <c r="KLA152" s="369"/>
      <c r="KLB152" s="369"/>
      <c r="KLC152" s="369"/>
      <c r="KLD152" s="369"/>
      <c r="KLE152" s="369"/>
      <c r="KLF152" s="369"/>
      <c r="KLG152" s="369"/>
      <c r="KLH152" s="369"/>
      <c r="KLI152" s="369"/>
      <c r="KLJ152" s="369"/>
      <c r="KLK152" s="369"/>
      <c r="KLL152" s="369"/>
      <c r="KLM152" s="369"/>
      <c r="KLN152" s="369"/>
      <c r="KLO152" s="369"/>
      <c r="KLP152" s="369"/>
      <c r="KLQ152" s="369"/>
      <c r="KLR152" s="369"/>
      <c r="KLS152" s="369"/>
      <c r="KLT152" s="369"/>
      <c r="KLU152" s="369"/>
      <c r="KLV152" s="369"/>
      <c r="KLW152" s="369"/>
      <c r="KLX152" s="369"/>
      <c r="KLY152" s="369"/>
      <c r="KLZ152" s="369"/>
      <c r="KMA152" s="369"/>
      <c r="KMB152" s="369"/>
      <c r="KMC152" s="369"/>
      <c r="KMD152" s="369"/>
      <c r="KME152" s="369"/>
      <c r="KMF152" s="369"/>
      <c r="KMG152" s="369"/>
      <c r="KMH152" s="369"/>
      <c r="KMI152" s="369"/>
      <c r="KMJ152" s="369"/>
      <c r="KMK152" s="369"/>
      <c r="KML152" s="369"/>
      <c r="KMM152" s="369"/>
      <c r="KMN152" s="369"/>
      <c r="KMO152" s="369"/>
      <c r="KMP152" s="369"/>
      <c r="KMQ152" s="369"/>
      <c r="KMR152" s="369"/>
      <c r="KMS152" s="369"/>
      <c r="KMT152" s="369"/>
      <c r="KMU152" s="369"/>
      <c r="KMV152" s="369"/>
      <c r="KMW152" s="369"/>
      <c r="KMX152" s="369"/>
      <c r="KMY152" s="369"/>
      <c r="KMZ152" s="369"/>
      <c r="KNA152" s="369"/>
      <c r="KNB152" s="369"/>
      <c r="KNC152" s="369"/>
      <c r="KND152" s="369"/>
      <c r="KNE152" s="369"/>
      <c r="KNF152" s="369"/>
      <c r="KNG152" s="369"/>
      <c r="KNH152" s="369"/>
      <c r="KNI152" s="369"/>
      <c r="KNJ152" s="369"/>
      <c r="KNK152" s="369"/>
      <c r="KNL152" s="369"/>
      <c r="KNM152" s="369"/>
      <c r="KNN152" s="369"/>
      <c r="KNO152" s="369"/>
      <c r="KNP152" s="369"/>
      <c r="KNQ152" s="369"/>
      <c r="KNR152" s="369"/>
      <c r="KNS152" s="369"/>
      <c r="KNT152" s="369"/>
      <c r="KNU152" s="369"/>
      <c r="KNV152" s="369"/>
      <c r="KNW152" s="369"/>
      <c r="KNX152" s="369"/>
      <c r="KNY152" s="369"/>
      <c r="KNZ152" s="369"/>
      <c r="KOA152" s="369"/>
      <c r="KOB152" s="369"/>
      <c r="KOC152" s="369"/>
      <c r="KOD152" s="369"/>
      <c r="KOE152" s="369"/>
      <c r="KOF152" s="369"/>
      <c r="KOG152" s="369"/>
      <c r="KOH152" s="369"/>
      <c r="KOI152" s="369"/>
      <c r="KOJ152" s="369"/>
      <c r="KOK152" s="369"/>
      <c r="KOL152" s="369"/>
      <c r="KOM152" s="369"/>
      <c r="KON152" s="369"/>
      <c r="KOO152" s="369"/>
      <c r="KOP152" s="369"/>
      <c r="KOQ152" s="369"/>
      <c r="KOR152" s="369"/>
      <c r="KOS152" s="369"/>
      <c r="KOT152" s="369"/>
      <c r="KOU152" s="369"/>
      <c r="KOV152" s="369"/>
      <c r="KOW152" s="369"/>
      <c r="KOX152" s="369"/>
      <c r="KOY152" s="369"/>
      <c r="KOZ152" s="369"/>
      <c r="KPA152" s="369"/>
      <c r="KPB152" s="369"/>
      <c r="KPC152" s="369"/>
      <c r="KPD152" s="369"/>
      <c r="KPE152" s="369"/>
      <c r="KPF152" s="369"/>
      <c r="KPG152" s="369"/>
      <c r="KPH152" s="369"/>
      <c r="KPI152" s="369"/>
      <c r="KPJ152" s="369"/>
      <c r="KPK152" s="369"/>
      <c r="KPL152" s="369"/>
      <c r="KPM152" s="369"/>
      <c r="KPN152" s="369"/>
      <c r="KPO152" s="369"/>
      <c r="KPP152" s="369"/>
      <c r="KPQ152" s="369"/>
      <c r="KPR152" s="369"/>
      <c r="KPS152" s="369"/>
      <c r="KPT152" s="369"/>
      <c r="KPU152" s="369"/>
      <c r="KPV152" s="369"/>
      <c r="KPW152" s="369"/>
      <c r="KPX152" s="369"/>
      <c r="KPY152" s="369"/>
      <c r="KPZ152" s="369"/>
      <c r="KQA152" s="369"/>
      <c r="KQB152" s="369"/>
      <c r="KQC152" s="369"/>
      <c r="KQD152" s="369"/>
      <c r="KQE152" s="369"/>
      <c r="KQF152" s="369"/>
      <c r="KQG152" s="369"/>
      <c r="KQH152" s="369"/>
      <c r="KQI152" s="369"/>
      <c r="KQJ152" s="369"/>
      <c r="KQK152" s="369"/>
      <c r="KQL152" s="369"/>
      <c r="KQM152" s="369"/>
      <c r="KQN152" s="369"/>
      <c r="KQO152" s="369"/>
      <c r="KQP152" s="369"/>
      <c r="KQQ152" s="369"/>
      <c r="KQR152" s="369"/>
      <c r="KQS152" s="369"/>
      <c r="KQT152" s="369"/>
      <c r="KQU152" s="369"/>
      <c r="KQV152" s="369"/>
      <c r="KQW152" s="369"/>
      <c r="KQX152" s="369"/>
      <c r="KQY152" s="369"/>
      <c r="KQZ152" s="369"/>
      <c r="KRA152" s="369"/>
      <c r="KRB152" s="369"/>
      <c r="KRC152" s="369"/>
      <c r="KRD152" s="369"/>
      <c r="KRE152" s="369"/>
      <c r="KRF152" s="369"/>
      <c r="KRG152" s="369"/>
      <c r="KRH152" s="369"/>
      <c r="KRI152" s="369"/>
      <c r="KRJ152" s="369"/>
      <c r="KRK152" s="369"/>
      <c r="KRL152" s="369"/>
      <c r="KRM152" s="369"/>
      <c r="KRN152" s="369"/>
      <c r="KRO152" s="369"/>
      <c r="KRP152" s="369"/>
      <c r="KRQ152" s="369"/>
      <c r="KRR152" s="369"/>
      <c r="KRS152" s="369"/>
      <c r="KRT152" s="369"/>
      <c r="KRU152" s="369"/>
      <c r="KRV152" s="369"/>
      <c r="KRW152" s="369"/>
      <c r="KRX152" s="369"/>
      <c r="KRY152" s="369"/>
      <c r="KRZ152" s="369"/>
      <c r="KSA152" s="369"/>
      <c r="KSB152" s="369"/>
      <c r="KSC152" s="369"/>
      <c r="KSD152" s="369"/>
      <c r="KSE152" s="369"/>
      <c r="KSF152" s="369"/>
      <c r="KSG152" s="369"/>
      <c r="KSH152" s="369"/>
      <c r="KSI152" s="369"/>
      <c r="KSJ152" s="369"/>
      <c r="KSK152" s="369"/>
      <c r="KSL152" s="369"/>
      <c r="KSM152" s="369"/>
      <c r="KSN152" s="369"/>
      <c r="KSO152" s="369"/>
      <c r="KSP152" s="369"/>
      <c r="KSQ152" s="369"/>
      <c r="KSR152" s="369"/>
      <c r="KSS152" s="369"/>
      <c r="KST152" s="369"/>
      <c r="KSU152" s="369"/>
      <c r="KSV152" s="369"/>
      <c r="KSW152" s="369"/>
      <c r="KSX152" s="369"/>
      <c r="KSY152" s="369"/>
      <c r="KSZ152" s="369"/>
      <c r="KTA152" s="369"/>
      <c r="KTB152" s="369"/>
      <c r="KTC152" s="369"/>
      <c r="KTD152" s="369"/>
      <c r="KTE152" s="369"/>
      <c r="KTF152" s="369"/>
      <c r="KTG152" s="369"/>
      <c r="KTH152" s="369"/>
      <c r="KTI152" s="369"/>
      <c r="KTJ152" s="369"/>
      <c r="KTK152" s="369"/>
      <c r="KTL152" s="369"/>
      <c r="KTM152" s="369"/>
      <c r="KTN152" s="369"/>
      <c r="KTO152" s="369"/>
      <c r="KTP152" s="369"/>
      <c r="KTQ152" s="369"/>
      <c r="KTR152" s="369"/>
      <c r="KTS152" s="369"/>
      <c r="KTT152" s="369"/>
      <c r="KTU152" s="369"/>
      <c r="KTV152" s="369"/>
      <c r="KTW152" s="369"/>
      <c r="KTX152" s="369"/>
      <c r="KTY152" s="369"/>
      <c r="KTZ152" s="369"/>
      <c r="KUA152" s="369"/>
      <c r="KUB152" s="369"/>
      <c r="KUC152" s="369"/>
      <c r="KUD152" s="369"/>
      <c r="KUE152" s="369"/>
      <c r="KUF152" s="369"/>
      <c r="KUG152" s="369"/>
      <c r="KUH152" s="369"/>
      <c r="KUI152" s="369"/>
      <c r="KUJ152" s="369"/>
      <c r="KUK152" s="369"/>
      <c r="KUL152" s="369"/>
      <c r="KUM152" s="369"/>
      <c r="KUN152" s="369"/>
      <c r="KUO152" s="369"/>
      <c r="KUP152" s="369"/>
      <c r="KUQ152" s="369"/>
      <c r="KUR152" s="369"/>
      <c r="KUS152" s="369"/>
      <c r="KUT152" s="369"/>
      <c r="KUU152" s="369"/>
      <c r="KUV152" s="369"/>
      <c r="KUW152" s="369"/>
      <c r="KUX152" s="369"/>
      <c r="KUY152" s="369"/>
      <c r="KUZ152" s="369"/>
      <c r="KVA152" s="369"/>
      <c r="KVB152" s="369"/>
      <c r="KVC152" s="369"/>
      <c r="KVD152" s="369"/>
      <c r="KVE152" s="369"/>
      <c r="KVF152" s="369"/>
      <c r="KVG152" s="369"/>
      <c r="KVH152" s="369"/>
      <c r="KVI152" s="369"/>
      <c r="KVJ152" s="369"/>
      <c r="KVK152" s="369"/>
      <c r="KVL152" s="369"/>
      <c r="KVM152" s="369"/>
      <c r="KVN152" s="369"/>
      <c r="KVO152" s="369"/>
      <c r="KVP152" s="369"/>
      <c r="KVQ152" s="369"/>
      <c r="KVR152" s="369"/>
      <c r="KVS152" s="369"/>
      <c r="KVT152" s="369"/>
      <c r="KVU152" s="369"/>
      <c r="KVV152" s="369"/>
      <c r="KVW152" s="369"/>
      <c r="KVX152" s="369"/>
      <c r="KVY152" s="369"/>
      <c r="KVZ152" s="369"/>
      <c r="KWA152" s="369"/>
      <c r="KWB152" s="369"/>
      <c r="KWC152" s="369"/>
      <c r="KWD152" s="369"/>
      <c r="KWE152" s="369"/>
      <c r="KWF152" s="369"/>
      <c r="KWG152" s="369"/>
      <c r="KWH152" s="369"/>
      <c r="KWI152" s="369"/>
      <c r="KWJ152" s="369"/>
      <c r="KWK152" s="369"/>
      <c r="KWL152" s="369"/>
      <c r="KWM152" s="369"/>
      <c r="KWN152" s="369"/>
      <c r="KWO152" s="369"/>
      <c r="KWP152" s="369"/>
      <c r="KWQ152" s="369"/>
      <c r="KWR152" s="369"/>
      <c r="KWS152" s="369"/>
      <c r="KWT152" s="369"/>
      <c r="KWU152" s="369"/>
      <c r="KWV152" s="369"/>
      <c r="KWW152" s="369"/>
      <c r="KWX152" s="369"/>
      <c r="KWY152" s="369"/>
      <c r="KWZ152" s="369"/>
      <c r="KXA152" s="369"/>
      <c r="KXB152" s="369"/>
      <c r="KXC152" s="369"/>
      <c r="KXD152" s="369"/>
      <c r="KXE152" s="369"/>
      <c r="KXF152" s="369"/>
      <c r="KXG152" s="369"/>
      <c r="KXH152" s="369"/>
      <c r="KXI152" s="369"/>
      <c r="KXJ152" s="369"/>
      <c r="KXK152" s="369"/>
      <c r="KXL152" s="369"/>
      <c r="KXM152" s="369"/>
      <c r="KXN152" s="369"/>
      <c r="KXO152" s="369"/>
      <c r="KXP152" s="369"/>
      <c r="KXQ152" s="369"/>
      <c r="KXR152" s="369"/>
      <c r="KXS152" s="369"/>
      <c r="KXT152" s="369"/>
      <c r="KXU152" s="369"/>
      <c r="KXV152" s="369"/>
      <c r="KXW152" s="369"/>
      <c r="KXX152" s="369"/>
      <c r="KXY152" s="369"/>
      <c r="KXZ152" s="369"/>
      <c r="KYA152" s="369"/>
      <c r="KYB152" s="369"/>
      <c r="KYC152" s="369"/>
      <c r="KYD152" s="369"/>
      <c r="KYE152" s="369"/>
      <c r="KYF152" s="369"/>
      <c r="KYG152" s="369"/>
      <c r="KYH152" s="369"/>
      <c r="KYI152" s="369"/>
      <c r="KYJ152" s="369"/>
      <c r="KYK152" s="369"/>
      <c r="KYL152" s="369"/>
      <c r="KYM152" s="369"/>
      <c r="KYN152" s="369"/>
      <c r="KYO152" s="369"/>
      <c r="KYP152" s="369"/>
      <c r="KYQ152" s="369"/>
      <c r="KYR152" s="369"/>
      <c r="KYS152" s="369"/>
      <c r="KYT152" s="369"/>
      <c r="KYU152" s="369"/>
      <c r="KYV152" s="369"/>
      <c r="KYW152" s="369"/>
      <c r="KYX152" s="369"/>
      <c r="KYY152" s="369"/>
      <c r="KYZ152" s="369"/>
      <c r="KZA152" s="369"/>
      <c r="KZB152" s="369"/>
      <c r="KZC152" s="369"/>
      <c r="KZD152" s="369"/>
      <c r="KZE152" s="369"/>
      <c r="KZF152" s="369"/>
      <c r="KZG152" s="369"/>
      <c r="KZH152" s="369"/>
      <c r="KZI152" s="369"/>
      <c r="KZJ152" s="369"/>
      <c r="KZK152" s="369"/>
      <c r="KZL152" s="369"/>
      <c r="KZM152" s="369"/>
      <c r="KZN152" s="369"/>
      <c r="KZO152" s="369"/>
      <c r="KZP152" s="369"/>
      <c r="KZQ152" s="369"/>
      <c r="KZR152" s="369"/>
      <c r="KZS152" s="369"/>
      <c r="KZT152" s="369"/>
      <c r="KZU152" s="369"/>
      <c r="KZV152" s="369"/>
      <c r="KZW152" s="369"/>
      <c r="KZX152" s="369"/>
      <c r="KZY152" s="369"/>
      <c r="KZZ152" s="369"/>
      <c r="LAA152" s="369"/>
      <c r="LAB152" s="369"/>
      <c r="LAC152" s="369"/>
      <c r="LAD152" s="369"/>
      <c r="LAE152" s="369"/>
      <c r="LAF152" s="369"/>
      <c r="LAG152" s="369"/>
      <c r="LAH152" s="369"/>
      <c r="LAI152" s="369"/>
      <c r="LAJ152" s="369"/>
      <c r="LAK152" s="369"/>
      <c r="LAL152" s="369"/>
      <c r="LAM152" s="369"/>
      <c r="LAN152" s="369"/>
      <c r="LAO152" s="369"/>
      <c r="LAP152" s="369"/>
      <c r="LAQ152" s="369"/>
      <c r="LAR152" s="369"/>
      <c r="LAS152" s="369"/>
      <c r="LAT152" s="369"/>
      <c r="LAU152" s="369"/>
      <c r="LAV152" s="369"/>
      <c r="LAW152" s="369"/>
      <c r="LAX152" s="369"/>
      <c r="LAY152" s="369"/>
      <c r="LAZ152" s="369"/>
      <c r="LBA152" s="369"/>
      <c r="LBB152" s="369"/>
      <c r="LBC152" s="369"/>
      <c r="LBD152" s="369"/>
      <c r="LBE152" s="369"/>
      <c r="LBF152" s="369"/>
      <c r="LBG152" s="369"/>
      <c r="LBH152" s="369"/>
      <c r="LBI152" s="369"/>
      <c r="LBJ152" s="369"/>
      <c r="LBK152" s="369"/>
      <c r="LBL152" s="369"/>
      <c r="LBM152" s="369"/>
      <c r="LBN152" s="369"/>
      <c r="LBO152" s="369"/>
      <c r="LBP152" s="369"/>
      <c r="LBQ152" s="369"/>
      <c r="LBR152" s="369"/>
      <c r="LBS152" s="369"/>
      <c r="LBT152" s="369"/>
      <c r="LBU152" s="369"/>
      <c r="LBV152" s="369"/>
      <c r="LBW152" s="369"/>
      <c r="LBX152" s="369"/>
      <c r="LBY152" s="369"/>
      <c r="LBZ152" s="369"/>
      <c r="LCA152" s="369"/>
      <c r="LCB152" s="369"/>
      <c r="LCC152" s="369"/>
      <c r="LCD152" s="369"/>
      <c r="LCE152" s="369"/>
      <c r="LCF152" s="369"/>
      <c r="LCG152" s="369"/>
      <c r="LCH152" s="369"/>
      <c r="LCI152" s="369"/>
      <c r="LCJ152" s="369"/>
      <c r="LCK152" s="369"/>
      <c r="LCL152" s="369"/>
      <c r="LCM152" s="369"/>
      <c r="LCN152" s="369"/>
      <c r="LCO152" s="369"/>
      <c r="LCP152" s="369"/>
      <c r="LCQ152" s="369"/>
      <c r="LCR152" s="369"/>
      <c r="LCS152" s="369"/>
      <c r="LCT152" s="369"/>
      <c r="LCU152" s="369"/>
      <c r="LCV152" s="369"/>
      <c r="LCW152" s="369"/>
      <c r="LCX152" s="369"/>
      <c r="LCY152" s="369"/>
      <c r="LCZ152" s="369"/>
      <c r="LDA152" s="369"/>
      <c r="LDB152" s="369"/>
      <c r="LDC152" s="369"/>
      <c r="LDD152" s="369"/>
      <c r="LDE152" s="369"/>
      <c r="LDF152" s="369"/>
      <c r="LDG152" s="369"/>
      <c r="LDH152" s="369"/>
      <c r="LDI152" s="369"/>
      <c r="LDJ152" s="369"/>
      <c r="LDK152" s="369"/>
      <c r="LDL152" s="369"/>
      <c r="LDM152" s="369"/>
      <c r="LDN152" s="369"/>
      <c r="LDO152" s="369"/>
      <c r="LDP152" s="369"/>
      <c r="LDQ152" s="369"/>
      <c r="LDR152" s="369"/>
      <c r="LDS152" s="369"/>
      <c r="LDT152" s="369"/>
      <c r="LDU152" s="369"/>
      <c r="LDV152" s="369"/>
      <c r="LDW152" s="369"/>
      <c r="LDX152" s="369"/>
      <c r="LDY152" s="369"/>
      <c r="LDZ152" s="369"/>
      <c r="LEA152" s="369"/>
      <c r="LEB152" s="369"/>
      <c r="LEC152" s="369"/>
      <c r="LED152" s="369"/>
      <c r="LEE152" s="369"/>
      <c r="LEF152" s="369"/>
      <c r="LEG152" s="369"/>
      <c r="LEH152" s="369"/>
      <c r="LEI152" s="369"/>
      <c r="LEJ152" s="369"/>
      <c r="LEK152" s="369"/>
      <c r="LEL152" s="369"/>
      <c r="LEM152" s="369"/>
      <c r="LEN152" s="369"/>
      <c r="LEO152" s="369"/>
      <c r="LEP152" s="369"/>
      <c r="LEQ152" s="369"/>
      <c r="LER152" s="369"/>
      <c r="LES152" s="369"/>
      <c r="LET152" s="369"/>
      <c r="LEU152" s="369"/>
      <c r="LEV152" s="369"/>
      <c r="LEW152" s="369"/>
      <c r="LEX152" s="369"/>
      <c r="LEY152" s="369"/>
      <c r="LEZ152" s="369"/>
      <c r="LFA152" s="369"/>
      <c r="LFB152" s="369"/>
      <c r="LFC152" s="369"/>
      <c r="LFD152" s="369"/>
      <c r="LFE152" s="369"/>
      <c r="LFF152" s="369"/>
      <c r="LFG152" s="369"/>
      <c r="LFH152" s="369"/>
      <c r="LFI152" s="369"/>
      <c r="LFJ152" s="369"/>
      <c r="LFK152" s="369"/>
      <c r="LFL152" s="369"/>
      <c r="LFM152" s="369"/>
      <c r="LFN152" s="369"/>
      <c r="LFO152" s="369"/>
      <c r="LFP152" s="369"/>
      <c r="LFQ152" s="369"/>
      <c r="LFR152" s="369"/>
      <c r="LFS152" s="369"/>
      <c r="LFT152" s="369"/>
      <c r="LFU152" s="369"/>
      <c r="LFV152" s="369"/>
      <c r="LFW152" s="369"/>
      <c r="LFX152" s="369"/>
      <c r="LFY152" s="369"/>
      <c r="LFZ152" s="369"/>
      <c r="LGA152" s="369"/>
      <c r="LGB152" s="369"/>
      <c r="LGC152" s="369"/>
      <c r="LGD152" s="369"/>
      <c r="LGE152" s="369"/>
      <c r="LGF152" s="369"/>
      <c r="LGG152" s="369"/>
      <c r="LGH152" s="369"/>
      <c r="LGI152" s="369"/>
      <c r="LGJ152" s="369"/>
      <c r="LGK152" s="369"/>
      <c r="LGL152" s="369"/>
      <c r="LGM152" s="369"/>
      <c r="LGN152" s="369"/>
      <c r="LGO152" s="369"/>
      <c r="LGP152" s="369"/>
      <c r="LGQ152" s="369"/>
      <c r="LGR152" s="369"/>
      <c r="LGS152" s="369"/>
      <c r="LGT152" s="369"/>
      <c r="LGU152" s="369"/>
      <c r="LGV152" s="369"/>
      <c r="LGW152" s="369"/>
      <c r="LGX152" s="369"/>
      <c r="LGY152" s="369"/>
      <c r="LGZ152" s="369"/>
      <c r="LHA152" s="369"/>
      <c r="LHB152" s="369"/>
      <c r="LHC152" s="369"/>
      <c r="LHD152" s="369"/>
      <c r="LHE152" s="369"/>
      <c r="LHF152" s="369"/>
      <c r="LHG152" s="369"/>
      <c r="LHH152" s="369"/>
      <c r="LHI152" s="369"/>
      <c r="LHJ152" s="369"/>
      <c r="LHK152" s="369"/>
      <c r="LHL152" s="369"/>
      <c r="LHM152" s="369"/>
      <c r="LHN152" s="369"/>
      <c r="LHO152" s="369"/>
      <c r="LHP152" s="369"/>
      <c r="LHQ152" s="369"/>
      <c r="LHR152" s="369"/>
      <c r="LHS152" s="369"/>
      <c r="LHT152" s="369"/>
      <c r="LHU152" s="369"/>
      <c r="LHV152" s="369"/>
      <c r="LHW152" s="369"/>
      <c r="LHX152" s="369"/>
      <c r="LHY152" s="369"/>
      <c r="LHZ152" s="369"/>
      <c r="LIA152" s="369"/>
      <c r="LIB152" s="369"/>
      <c r="LIC152" s="369"/>
      <c r="LID152" s="369"/>
      <c r="LIE152" s="369"/>
      <c r="LIF152" s="369"/>
      <c r="LIG152" s="369"/>
      <c r="LIH152" s="369"/>
      <c r="LII152" s="369"/>
      <c r="LIJ152" s="369"/>
      <c r="LIK152" s="369"/>
      <c r="LIL152" s="369"/>
      <c r="LIM152" s="369"/>
      <c r="LIN152" s="369"/>
      <c r="LIO152" s="369"/>
      <c r="LIP152" s="369"/>
      <c r="LIQ152" s="369"/>
      <c r="LIR152" s="369"/>
      <c r="LIS152" s="369"/>
      <c r="LIT152" s="369"/>
      <c r="LIU152" s="369"/>
      <c r="LIV152" s="369"/>
      <c r="LIW152" s="369"/>
      <c r="LIX152" s="369"/>
      <c r="LIY152" s="369"/>
      <c r="LIZ152" s="369"/>
      <c r="LJA152" s="369"/>
      <c r="LJB152" s="369"/>
      <c r="LJC152" s="369"/>
      <c r="LJD152" s="369"/>
      <c r="LJE152" s="369"/>
      <c r="LJF152" s="369"/>
      <c r="LJG152" s="369"/>
      <c r="LJH152" s="369"/>
      <c r="LJI152" s="369"/>
      <c r="LJJ152" s="369"/>
      <c r="LJK152" s="369"/>
      <c r="LJL152" s="369"/>
      <c r="LJM152" s="369"/>
      <c r="LJN152" s="369"/>
      <c r="LJO152" s="369"/>
      <c r="LJP152" s="369"/>
      <c r="LJQ152" s="369"/>
      <c r="LJR152" s="369"/>
      <c r="LJS152" s="369"/>
      <c r="LJT152" s="369"/>
      <c r="LJU152" s="369"/>
      <c r="LJV152" s="369"/>
      <c r="LJW152" s="369"/>
      <c r="LJX152" s="369"/>
      <c r="LJY152" s="369"/>
      <c r="LJZ152" s="369"/>
      <c r="LKA152" s="369"/>
      <c r="LKB152" s="369"/>
      <c r="LKC152" s="369"/>
      <c r="LKD152" s="369"/>
      <c r="LKE152" s="369"/>
      <c r="LKF152" s="369"/>
      <c r="LKG152" s="369"/>
      <c r="LKH152" s="369"/>
      <c r="LKI152" s="369"/>
      <c r="LKJ152" s="369"/>
      <c r="LKK152" s="369"/>
      <c r="LKL152" s="369"/>
      <c r="LKM152" s="369"/>
      <c r="LKN152" s="369"/>
      <c r="LKO152" s="369"/>
      <c r="LKP152" s="369"/>
      <c r="LKQ152" s="369"/>
      <c r="LKR152" s="369"/>
      <c r="LKS152" s="369"/>
      <c r="LKT152" s="369"/>
      <c r="LKU152" s="369"/>
      <c r="LKV152" s="369"/>
      <c r="LKW152" s="369"/>
      <c r="LKX152" s="369"/>
      <c r="LKY152" s="369"/>
      <c r="LKZ152" s="369"/>
      <c r="LLA152" s="369"/>
      <c r="LLB152" s="369"/>
      <c r="LLC152" s="369"/>
      <c r="LLD152" s="369"/>
      <c r="LLE152" s="369"/>
      <c r="LLF152" s="369"/>
      <c r="LLG152" s="369"/>
      <c r="LLH152" s="369"/>
      <c r="LLI152" s="369"/>
      <c r="LLJ152" s="369"/>
      <c r="LLK152" s="369"/>
      <c r="LLL152" s="369"/>
      <c r="LLM152" s="369"/>
      <c r="LLN152" s="369"/>
      <c r="LLO152" s="369"/>
      <c r="LLP152" s="369"/>
      <c r="LLQ152" s="369"/>
      <c r="LLR152" s="369"/>
      <c r="LLS152" s="369"/>
      <c r="LLT152" s="369"/>
      <c r="LLU152" s="369"/>
      <c r="LLV152" s="369"/>
      <c r="LLW152" s="369"/>
      <c r="LLX152" s="369"/>
      <c r="LLY152" s="369"/>
      <c r="LLZ152" s="369"/>
      <c r="LMA152" s="369"/>
      <c r="LMB152" s="369"/>
      <c r="LMC152" s="369"/>
      <c r="LMD152" s="369"/>
      <c r="LME152" s="369"/>
      <c r="LMF152" s="369"/>
      <c r="LMG152" s="369"/>
      <c r="LMH152" s="369"/>
      <c r="LMI152" s="369"/>
      <c r="LMJ152" s="369"/>
      <c r="LMK152" s="369"/>
      <c r="LML152" s="369"/>
      <c r="LMM152" s="369"/>
      <c r="LMN152" s="369"/>
      <c r="LMO152" s="369"/>
      <c r="LMP152" s="369"/>
      <c r="LMQ152" s="369"/>
      <c r="LMR152" s="369"/>
      <c r="LMS152" s="369"/>
      <c r="LMT152" s="369"/>
      <c r="LMU152" s="369"/>
      <c r="LMV152" s="369"/>
      <c r="LMW152" s="369"/>
      <c r="LMX152" s="369"/>
      <c r="LMY152" s="369"/>
      <c r="LMZ152" s="369"/>
      <c r="LNA152" s="369"/>
      <c r="LNB152" s="369"/>
      <c r="LNC152" s="369"/>
      <c r="LND152" s="369"/>
      <c r="LNE152" s="369"/>
      <c r="LNF152" s="369"/>
      <c r="LNG152" s="369"/>
      <c r="LNH152" s="369"/>
      <c r="LNI152" s="369"/>
      <c r="LNJ152" s="369"/>
      <c r="LNK152" s="369"/>
      <c r="LNL152" s="369"/>
      <c r="LNM152" s="369"/>
      <c r="LNN152" s="369"/>
      <c r="LNO152" s="369"/>
      <c r="LNP152" s="369"/>
      <c r="LNQ152" s="369"/>
      <c r="LNR152" s="369"/>
      <c r="LNS152" s="369"/>
      <c r="LNT152" s="369"/>
      <c r="LNU152" s="369"/>
      <c r="LNV152" s="369"/>
      <c r="LNW152" s="369"/>
      <c r="LNX152" s="369"/>
      <c r="LNY152" s="369"/>
      <c r="LNZ152" s="369"/>
      <c r="LOA152" s="369"/>
      <c r="LOB152" s="369"/>
      <c r="LOC152" s="369"/>
      <c r="LOD152" s="369"/>
      <c r="LOE152" s="369"/>
      <c r="LOF152" s="369"/>
      <c r="LOG152" s="369"/>
      <c r="LOH152" s="369"/>
      <c r="LOI152" s="369"/>
      <c r="LOJ152" s="369"/>
      <c r="LOK152" s="369"/>
      <c r="LOL152" s="369"/>
      <c r="LOM152" s="369"/>
      <c r="LON152" s="369"/>
      <c r="LOO152" s="369"/>
      <c r="LOP152" s="369"/>
      <c r="LOQ152" s="369"/>
      <c r="LOR152" s="369"/>
      <c r="LOS152" s="369"/>
      <c r="LOT152" s="369"/>
      <c r="LOU152" s="369"/>
      <c r="LOV152" s="369"/>
      <c r="LOW152" s="369"/>
      <c r="LOX152" s="369"/>
      <c r="LOY152" s="369"/>
      <c r="LOZ152" s="369"/>
      <c r="LPA152" s="369"/>
      <c r="LPB152" s="369"/>
      <c r="LPC152" s="369"/>
      <c r="LPD152" s="369"/>
      <c r="LPE152" s="369"/>
      <c r="LPF152" s="369"/>
      <c r="LPG152" s="369"/>
      <c r="LPH152" s="369"/>
      <c r="LPI152" s="369"/>
      <c r="LPJ152" s="369"/>
      <c r="LPK152" s="369"/>
      <c r="LPL152" s="369"/>
      <c r="LPM152" s="369"/>
      <c r="LPN152" s="369"/>
      <c r="LPO152" s="369"/>
      <c r="LPP152" s="369"/>
      <c r="LPQ152" s="369"/>
      <c r="LPR152" s="369"/>
      <c r="LPS152" s="369"/>
      <c r="LPT152" s="369"/>
      <c r="LPU152" s="369"/>
      <c r="LPV152" s="369"/>
      <c r="LPW152" s="369"/>
      <c r="LPX152" s="369"/>
      <c r="LPY152" s="369"/>
      <c r="LPZ152" s="369"/>
      <c r="LQA152" s="369"/>
      <c r="LQB152" s="369"/>
      <c r="LQC152" s="369"/>
      <c r="LQD152" s="369"/>
      <c r="LQE152" s="369"/>
      <c r="LQF152" s="369"/>
      <c r="LQG152" s="369"/>
      <c r="LQH152" s="369"/>
      <c r="LQI152" s="369"/>
      <c r="LQJ152" s="369"/>
      <c r="LQK152" s="369"/>
      <c r="LQL152" s="369"/>
      <c r="LQM152" s="369"/>
      <c r="LQN152" s="369"/>
      <c r="LQO152" s="369"/>
      <c r="LQP152" s="369"/>
      <c r="LQQ152" s="369"/>
      <c r="LQR152" s="369"/>
      <c r="LQS152" s="369"/>
      <c r="LQT152" s="369"/>
      <c r="LQU152" s="369"/>
      <c r="LQV152" s="369"/>
      <c r="LQW152" s="369"/>
      <c r="LQX152" s="369"/>
      <c r="LQY152" s="369"/>
      <c r="LQZ152" s="369"/>
      <c r="LRA152" s="369"/>
      <c r="LRB152" s="369"/>
      <c r="LRC152" s="369"/>
      <c r="LRD152" s="369"/>
      <c r="LRE152" s="369"/>
      <c r="LRF152" s="369"/>
      <c r="LRG152" s="369"/>
      <c r="LRH152" s="369"/>
      <c r="LRI152" s="369"/>
      <c r="LRJ152" s="369"/>
      <c r="LRK152" s="369"/>
      <c r="LRL152" s="369"/>
      <c r="LRM152" s="369"/>
      <c r="LRN152" s="369"/>
      <c r="LRO152" s="369"/>
      <c r="LRP152" s="369"/>
      <c r="LRQ152" s="369"/>
      <c r="LRR152" s="369"/>
      <c r="LRS152" s="369"/>
      <c r="LRT152" s="369"/>
      <c r="LRU152" s="369"/>
      <c r="LRV152" s="369"/>
      <c r="LRW152" s="369"/>
      <c r="LRX152" s="369"/>
      <c r="LRY152" s="369"/>
      <c r="LRZ152" s="369"/>
      <c r="LSA152" s="369"/>
      <c r="LSB152" s="369"/>
      <c r="LSC152" s="369"/>
      <c r="LSD152" s="369"/>
      <c r="LSE152" s="369"/>
      <c r="LSF152" s="369"/>
      <c r="LSG152" s="369"/>
      <c r="LSH152" s="369"/>
      <c r="LSI152" s="369"/>
      <c r="LSJ152" s="369"/>
      <c r="LSK152" s="369"/>
      <c r="LSL152" s="369"/>
      <c r="LSM152" s="369"/>
      <c r="LSN152" s="369"/>
      <c r="LSO152" s="369"/>
      <c r="LSP152" s="369"/>
      <c r="LSQ152" s="369"/>
      <c r="LSR152" s="369"/>
      <c r="LSS152" s="369"/>
      <c r="LST152" s="369"/>
      <c r="LSU152" s="369"/>
      <c r="LSV152" s="369"/>
      <c r="LSW152" s="369"/>
      <c r="LSX152" s="369"/>
      <c r="LSY152" s="369"/>
      <c r="LSZ152" s="369"/>
      <c r="LTA152" s="369"/>
      <c r="LTB152" s="369"/>
      <c r="LTC152" s="369"/>
      <c r="LTD152" s="369"/>
      <c r="LTE152" s="369"/>
      <c r="LTF152" s="369"/>
      <c r="LTG152" s="369"/>
      <c r="LTH152" s="369"/>
      <c r="LTI152" s="369"/>
      <c r="LTJ152" s="369"/>
      <c r="LTK152" s="369"/>
      <c r="LTL152" s="369"/>
      <c r="LTM152" s="369"/>
      <c r="LTN152" s="369"/>
      <c r="LTO152" s="369"/>
      <c r="LTP152" s="369"/>
      <c r="LTQ152" s="369"/>
      <c r="LTR152" s="369"/>
      <c r="LTS152" s="369"/>
      <c r="LTT152" s="369"/>
      <c r="LTU152" s="369"/>
      <c r="LTV152" s="369"/>
      <c r="LTW152" s="369"/>
      <c r="LTX152" s="369"/>
      <c r="LTY152" s="369"/>
      <c r="LTZ152" s="369"/>
      <c r="LUA152" s="369"/>
      <c r="LUB152" s="369"/>
      <c r="LUC152" s="369"/>
      <c r="LUD152" s="369"/>
      <c r="LUE152" s="369"/>
      <c r="LUF152" s="369"/>
      <c r="LUG152" s="369"/>
      <c r="LUH152" s="369"/>
      <c r="LUI152" s="369"/>
      <c r="LUJ152" s="369"/>
      <c r="LUK152" s="369"/>
      <c r="LUL152" s="369"/>
      <c r="LUM152" s="369"/>
      <c r="LUN152" s="369"/>
      <c r="LUO152" s="369"/>
      <c r="LUP152" s="369"/>
      <c r="LUQ152" s="369"/>
      <c r="LUR152" s="369"/>
      <c r="LUS152" s="369"/>
      <c r="LUT152" s="369"/>
      <c r="LUU152" s="369"/>
      <c r="LUV152" s="369"/>
      <c r="LUW152" s="369"/>
      <c r="LUX152" s="369"/>
      <c r="LUY152" s="369"/>
      <c r="LUZ152" s="369"/>
      <c r="LVA152" s="369"/>
      <c r="LVB152" s="369"/>
      <c r="LVC152" s="369"/>
      <c r="LVD152" s="369"/>
      <c r="LVE152" s="369"/>
      <c r="LVF152" s="369"/>
      <c r="LVG152" s="369"/>
      <c r="LVH152" s="369"/>
      <c r="LVI152" s="369"/>
      <c r="LVJ152" s="369"/>
      <c r="LVK152" s="369"/>
      <c r="LVL152" s="369"/>
      <c r="LVM152" s="369"/>
      <c r="LVN152" s="369"/>
      <c r="LVO152" s="369"/>
      <c r="LVP152" s="369"/>
      <c r="LVQ152" s="369"/>
      <c r="LVR152" s="369"/>
      <c r="LVS152" s="369"/>
      <c r="LVT152" s="369"/>
      <c r="LVU152" s="369"/>
      <c r="LVV152" s="369"/>
      <c r="LVW152" s="369"/>
      <c r="LVX152" s="369"/>
      <c r="LVY152" s="369"/>
      <c r="LVZ152" s="369"/>
      <c r="LWA152" s="369"/>
      <c r="LWB152" s="369"/>
      <c r="LWC152" s="369"/>
      <c r="LWD152" s="369"/>
      <c r="LWE152" s="369"/>
      <c r="LWF152" s="369"/>
      <c r="LWG152" s="369"/>
      <c r="LWH152" s="369"/>
      <c r="LWI152" s="369"/>
      <c r="LWJ152" s="369"/>
      <c r="LWK152" s="369"/>
      <c r="LWL152" s="369"/>
      <c r="LWM152" s="369"/>
      <c r="LWN152" s="369"/>
      <c r="LWO152" s="369"/>
      <c r="LWP152" s="369"/>
      <c r="LWQ152" s="369"/>
      <c r="LWR152" s="369"/>
      <c r="LWS152" s="369"/>
      <c r="LWT152" s="369"/>
      <c r="LWU152" s="369"/>
      <c r="LWV152" s="369"/>
      <c r="LWW152" s="369"/>
      <c r="LWX152" s="369"/>
      <c r="LWY152" s="369"/>
      <c r="LWZ152" s="369"/>
      <c r="LXA152" s="369"/>
      <c r="LXB152" s="369"/>
      <c r="LXC152" s="369"/>
      <c r="LXD152" s="369"/>
      <c r="LXE152" s="369"/>
      <c r="LXF152" s="369"/>
      <c r="LXG152" s="369"/>
      <c r="LXH152" s="369"/>
      <c r="LXI152" s="369"/>
      <c r="LXJ152" s="369"/>
      <c r="LXK152" s="369"/>
      <c r="LXL152" s="369"/>
      <c r="LXM152" s="369"/>
      <c r="LXN152" s="369"/>
      <c r="LXO152" s="369"/>
      <c r="LXP152" s="369"/>
      <c r="LXQ152" s="369"/>
      <c r="LXR152" s="369"/>
      <c r="LXS152" s="369"/>
      <c r="LXT152" s="369"/>
      <c r="LXU152" s="369"/>
      <c r="LXV152" s="369"/>
      <c r="LXW152" s="369"/>
      <c r="LXX152" s="369"/>
      <c r="LXY152" s="369"/>
      <c r="LXZ152" s="369"/>
      <c r="LYA152" s="369"/>
      <c r="LYB152" s="369"/>
      <c r="LYC152" s="369"/>
      <c r="LYD152" s="369"/>
      <c r="LYE152" s="369"/>
      <c r="LYF152" s="369"/>
      <c r="LYG152" s="369"/>
      <c r="LYH152" s="369"/>
      <c r="LYI152" s="369"/>
      <c r="LYJ152" s="369"/>
      <c r="LYK152" s="369"/>
      <c r="LYL152" s="369"/>
      <c r="LYM152" s="369"/>
      <c r="LYN152" s="369"/>
      <c r="LYO152" s="369"/>
      <c r="LYP152" s="369"/>
      <c r="LYQ152" s="369"/>
      <c r="LYR152" s="369"/>
      <c r="LYS152" s="369"/>
      <c r="LYT152" s="369"/>
      <c r="LYU152" s="369"/>
      <c r="LYV152" s="369"/>
      <c r="LYW152" s="369"/>
      <c r="LYX152" s="369"/>
      <c r="LYY152" s="369"/>
      <c r="LYZ152" s="369"/>
      <c r="LZA152" s="369"/>
      <c r="LZB152" s="369"/>
      <c r="LZC152" s="369"/>
      <c r="LZD152" s="369"/>
      <c r="LZE152" s="369"/>
      <c r="LZF152" s="369"/>
      <c r="LZG152" s="369"/>
      <c r="LZH152" s="369"/>
      <c r="LZI152" s="369"/>
      <c r="LZJ152" s="369"/>
      <c r="LZK152" s="369"/>
      <c r="LZL152" s="369"/>
      <c r="LZM152" s="369"/>
      <c r="LZN152" s="369"/>
      <c r="LZO152" s="369"/>
      <c r="LZP152" s="369"/>
      <c r="LZQ152" s="369"/>
      <c r="LZR152" s="369"/>
      <c r="LZS152" s="369"/>
      <c r="LZT152" s="369"/>
      <c r="LZU152" s="369"/>
      <c r="LZV152" s="369"/>
      <c r="LZW152" s="369"/>
      <c r="LZX152" s="369"/>
      <c r="LZY152" s="369"/>
      <c r="LZZ152" s="369"/>
      <c r="MAA152" s="369"/>
      <c r="MAB152" s="369"/>
      <c r="MAC152" s="369"/>
      <c r="MAD152" s="369"/>
      <c r="MAE152" s="369"/>
      <c r="MAF152" s="369"/>
      <c r="MAG152" s="369"/>
      <c r="MAH152" s="369"/>
      <c r="MAI152" s="369"/>
      <c r="MAJ152" s="369"/>
      <c r="MAK152" s="369"/>
      <c r="MAL152" s="369"/>
      <c r="MAM152" s="369"/>
      <c r="MAN152" s="369"/>
      <c r="MAO152" s="369"/>
      <c r="MAP152" s="369"/>
      <c r="MAQ152" s="369"/>
      <c r="MAR152" s="369"/>
      <c r="MAS152" s="369"/>
      <c r="MAT152" s="369"/>
      <c r="MAU152" s="369"/>
      <c r="MAV152" s="369"/>
      <c r="MAW152" s="369"/>
      <c r="MAX152" s="369"/>
      <c r="MAY152" s="369"/>
      <c r="MAZ152" s="369"/>
      <c r="MBA152" s="369"/>
      <c r="MBB152" s="369"/>
      <c r="MBC152" s="369"/>
      <c r="MBD152" s="369"/>
      <c r="MBE152" s="369"/>
      <c r="MBF152" s="369"/>
      <c r="MBG152" s="369"/>
      <c r="MBH152" s="369"/>
      <c r="MBI152" s="369"/>
      <c r="MBJ152" s="369"/>
      <c r="MBK152" s="369"/>
      <c r="MBL152" s="369"/>
      <c r="MBM152" s="369"/>
      <c r="MBN152" s="369"/>
      <c r="MBO152" s="369"/>
      <c r="MBP152" s="369"/>
      <c r="MBQ152" s="369"/>
      <c r="MBR152" s="369"/>
      <c r="MBS152" s="369"/>
      <c r="MBT152" s="369"/>
      <c r="MBU152" s="369"/>
      <c r="MBV152" s="369"/>
      <c r="MBW152" s="369"/>
      <c r="MBX152" s="369"/>
      <c r="MBY152" s="369"/>
      <c r="MBZ152" s="369"/>
      <c r="MCA152" s="369"/>
      <c r="MCB152" s="369"/>
      <c r="MCC152" s="369"/>
      <c r="MCD152" s="369"/>
      <c r="MCE152" s="369"/>
      <c r="MCF152" s="369"/>
      <c r="MCG152" s="369"/>
      <c r="MCH152" s="369"/>
      <c r="MCI152" s="369"/>
      <c r="MCJ152" s="369"/>
      <c r="MCK152" s="369"/>
      <c r="MCL152" s="369"/>
      <c r="MCM152" s="369"/>
      <c r="MCN152" s="369"/>
      <c r="MCO152" s="369"/>
      <c r="MCP152" s="369"/>
      <c r="MCQ152" s="369"/>
      <c r="MCR152" s="369"/>
      <c r="MCS152" s="369"/>
      <c r="MCT152" s="369"/>
      <c r="MCU152" s="369"/>
      <c r="MCV152" s="369"/>
      <c r="MCW152" s="369"/>
      <c r="MCX152" s="369"/>
      <c r="MCY152" s="369"/>
      <c r="MCZ152" s="369"/>
      <c r="MDA152" s="369"/>
      <c r="MDB152" s="369"/>
      <c r="MDC152" s="369"/>
      <c r="MDD152" s="369"/>
      <c r="MDE152" s="369"/>
      <c r="MDF152" s="369"/>
      <c r="MDG152" s="369"/>
      <c r="MDH152" s="369"/>
      <c r="MDI152" s="369"/>
      <c r="MDJ152" s="369"/>
      <c r="MDK152" s="369"/>
      <c r="MDL152" s="369"/>
      <c r="MDM152" s="369"/>
      <c r="MDN152" s="369"/>
      <c r="MDO152" s="369"/>
      <c r="MDP152" s="369"/>
      <c r="MDQ152" s="369"/>
      <c r="MDR152" s="369"/>
      <c r="MDS152" s="369"/>
      <c r="MDT152" s="369"/>
      <c r="MDU152" s="369"/>
      <c r="MDV152" s="369"/>
      <c r="MDW152" s="369"/>
      <c r="MDX152" s="369"/>
      <c r="MDY152" s="369"/>
      <c r="MDZ152" s="369"/>
      <c r="MEA152" s="369"/>
      <c r="MEB152" s="369"/>
      <c r="MEC152" s="369"/>
      <c r="MED152" s="369"/>
      <c r="MEE152" s="369"/>
      <c r="MEF152" s="369"/>
      <c r="MEG152" s="369"/>
      <c r="MEH152" s="369"/>
      <c r="MEI152" s="369"/>
      <c r="MEJ152" s="369"/>
      <c r="MEK152" s="369"/>
      <c r="MEL152" s="369"/>
      <c r="MEM152" s="369"/>
      <c r="MEN152" s="369"/>
      <c r="MEO152" s="369"/>
      <c r="MEP152" s="369"/>
      <c r="MEQ152" s="369"/>
      <c r="MER152" s="369"/>
      <c r="MES152" s="369"/>
      <c r="MET152" s="369"/>
      <c r="MEU152" s="369"/>
      <c r="MEV152" s="369"/>
      <c r="MEW152" s="369"/>
      <c r="MEX152" s="369"/>
      <c r="MEY152" s="369"/>
      <c r="MEZ152" s="369"/>
      <c r="MFA152" s="369"/>
      <c r="MFB152" s="369"/>
      <c r="MFC152" s="369"/>
      <c r="MFD152" s="369"/>
      <c r="MFE152" s="369"/>
      <c r="MFF152" s="369"/>
      <c r="MFG152" s="369"/>
      <c r="MFH152" s="369"/>
      <c r="MFI152" s="369"/>
      <c r="MFJ152" s="369"/>
      <c r="MFK152" s="369"/>
      <c r="MFL152" s="369"/>
      <c r="MFM152" s="369"/>
      <c r="MFN152" s="369"/>
      <c r="MFO152" s="369"/>
      <c r="MFP152" s="369"/>
      <c r="MFQ152" s="369"/>
      <c r="MFR152" s="369"/>
      <c r="MFS152" s="369"/>
      <c r="MFT152" s="369"/>
      <c r="MFU152" s="369"/>
      <c r="MFV152" s="369"/>
      <c r="MFW152" s="369"/>
      <c r="MFX152" s="369"/>
      <c r="MFY152" s="369"/>
      <c r="MFZ152" s="369"/>
      <c r="MGA152" s="369"/>
      <c r="MGB152" s="369"/>
      <c r="MGC152" s="369"/>
      <c r="MGD152" s="369"/>
      <c r="MGE152" s="369"/>
      <c r="MGF152" s="369"/>
      <c r="MGG152" s="369"/>
      <c r="MGH152" s="369"/>
      <c r="MGI152" s="369"/>
      <c r="MGJ152" s="369"/>
      <c r="MGK152" s="369"/>
      <c r="MGL152" s="369"/>
      <c r="MGM152" s="369"/>
      <c r="MGN152" s="369"/>
      <c r="MGO152" s="369"/>
      <c r="MGP152" s="369"/>
      <c r="MGQ152" s="369"/>
      <c r="MGR152" s="369"/>
      <c r="MGS152" s="369"/>
      <c r="MGT152" s="369"/>
      <c r="MGU152" s="369"/>
      <c r="MGV152" s="369"/>
      <c r="MGW152" s="369"/>
      <c r="MGX152" s="369"/>
      <c r="MGY152" s="369"/>
      <c r="MGZ152" s="369"/>
      <c r="MHA152" s="369"/>
      <c r="MHB152" s="369"/>
      <c r="MHC152" s="369"/>
      <c r="MHD152" s="369"/>
      <c r="MHE152" s="369"/>
      <c r="MHF152" s="369"/>
      <c r="MHG152" s="369"/>
      <c r="MHH152" s="369"/>
      <c r="MHI152" s="369"/>
      <c r="MHJ152" s="369"/>
      <c r="MHK152" s="369"/>
      <c r="MHL152" s="369"/>
      <c r="MHM152" s="369"/>
      <c r="MHN152" s="369"/>
      <c r="MHO152" s="369"/>
      <c r="MHP152" s="369"/>
      <c r="MHQ152" s="369"/>
      <c r="MHR152" s="369"/>
      <c r="MHS152" s="369"/>
      <c r="MHT152" s="369"/>
      <c r="MHU152" s="369"/>
      <c r="MHV152" s="369"/>
      <c r="MHW152" s="369"/>
      <c r="MHX152" s="369"/>
      <c r="MHY152" s="369"/>
      <c r="MHZ152" s="369"/>
      <c r="MIA152" s="369"/>
      <c r="MIB152" s="369"/>
      <c r="MIC152" s="369"/>
      <c r="MID152" s="369"/>
      <c r="MIE152" s="369"/>
      <c r="MIF152" s="369"/>
      <c r="MIG152" s="369"/>
      <c r="MIH152" s="369"/>
      <c r="MII152" s="369"/>
      <c r="MIJ152" s="369"/>
      <c r="MIK152" s="369"/>
      <c r="MIL152" s="369"/>
      <c r="MIM152" s="369"/>
      <c r="MIN152" s="369"/>
      <c r="MIO152" s="369"/>
      <c r="MIP152" s="369"/>
      <c r="MIQ152" s="369"/>
      <c r="MIR152" s="369"/>
      <c r="MIS152" s="369"/>
      <c r="MIT152" s="369"/>
      <c r="MIU152" s="369"/>
      <c r="MIV152" s="369"/>
      <c r="MIW152" s="369"/>
      <c r="MIX152" s="369"/>
      <c r="MIY152" s="369"/>
      <c r="MIZ152" s="369"/>
      <c r="MJA152" s="369"/>
      <c r="MJB152" s="369"/>
      <c r="MJC152" s="369"/>
      <c r="MJD152" s="369"/>
      <c r="MJE152" s="369"/>
      <c r="MJF152" s="369"/>
      <c r="MJG152" s="369"/>
      <c r="MJH152" s="369"/>
      <c r="MJI152" s="369"/>
      <c r="MJJ152" s="369"/>
      <c r="MJK152" s="369"/>
      <c r="MJL152" s="369"/>
      <c r="MJM152" s="369"/>
      <c r="MJN152" s="369"/>
      <c r="MJO152" s="369"/>
      <c r="MJP152" s="369"/>
      <c r="MJQ152" s="369"/>
      <c r="MJR152" s="369"/>
      <c r="MJS152" s="369"/>
      <c r="MJT152" s="369"/>
      <c r="MJU152" s="369"/>
      <c r="MJV152" s="369"/>
      <c r="MJW152" s="369"/>
      <c r="MJX152" s="369"/>
      <c r="MJY152" s="369"/>
      <c r="MJZ152" s="369"/>
      <c r="MKA152" s="369"/>
      <c r="MKB152" s="369"/>
      <c r="MKC152" s="369"/>
      <c r="MKD152" s="369"/>
      <c r="MKE152" s="369"/>
      <c r="MKF152" s="369"/>
      <c r="MKG152" s="369"/>
      <c r="MKH152" s="369"/>
      <c r="MKI152" s="369"/>
      <c r="MKJ152" s="369"/>
      <c r="MKK152" s="369"/>
      <c r="MKL152" s="369"/>
      <c r="MKM152" s="369"/>
      <c r="MKN152" s="369"/>
      <c r="MKO152" s="369"/>
      <c r="MKP152" s="369"/>
      <c r="MKQ152" s="369"/>
      <c r="MKR152" s="369"/>
      <c r="MKS152" s="369"/>
      <c r="MKT152" s="369"/>
      <c r="MKU152" s="369"/>
      <c r="MKV152" s="369"/>
      <c r="MKW152" s="369"/>
      <c r="MKX152" s="369"/>
      <c r="MKY152" s="369"/>
      <c r="MKZ152" s="369"/>
      <c r="MLA152" s="369"/>
      <c r="MLB152" s="369"/>
      <c r="MLC152" s="369"/>
      <c r="MLD152" s="369"/>
      <c r="MLE152" s="369"/>
      <c r="MLF152" s="369"/>
      <c r="MLG152" s="369"/>
      <c r="MLH152" s="369"/>
      <c r="MLI152" s="369"/>
      <c r="MLJ152" s="369"/>
      <c r="MLK152" s="369"/>
      <c r="MLL152" s="369"/>
      <c r="MLM152" s="369"/>
      <c r="MLN152" s="369"/>
      <c r="MLO152" s="369"/>
      <c r="MLP152" s="369"/>
      <c r="MLQ152" s="369"/>
      <c r="MLR152" s="369"/>
      <c r="MLS152" s="369"/>
      <c r="MLT152" s="369"/>
      <c r="MLU152" s="369"/>
      <c r="MLV152" s="369"/>
      <c r="MLW152" s="369"/>
      <c r="MLX152" s="369"/>
      <c r="MLY152" s="369"/>
      <c r="MLZ152" s="369"/>
      <c r="MMA152" s="369"/>
      <c r="MMB152" s="369"/>
      <c r="MMC152" s="369"/>
      <c r="MMD152" s="369"/>
      <c r="MME152" s="369"/>
      <c r="MMF152" s="369"/>
      <c r="MMG152" s="369"/>
      <c r="MMH152" s="369"/>
      <c r="MMI152" s="369"/>
      <c r="MMJ152" s="369"/>
      <c r="MMK152" s="369"/>
      <c r="MML152" s="369"/>
      <c r="MMM152" s="369"/>
      <c r="MMN152" s="369"/>
      <c r="MMO152" s="369"/>
      <c r="MMP152" s="369"/>
      <c r="MMQ152" s="369"/>
      <c r="MMR152" s="369"/>
      <c r="MMS152" s="369"/>
      <c r="MMT152" s="369"/>
      <c r="MMU152" s="369"/>
      <c r="MMV152" s="369"/>
      <c r="MMW152" s="369"/>
      <c r="MMX152" s="369"/>
      <c r="MMY152" s="369"/>
      <c r="MMZ152" s="369"/>
      <c r="MNA152" s="369"/>
      <c r="MNB152" s="369"/>
      <c r="MNC152" s="369"/>
      <c r="MND152" s="369"/>
      <c r="MNE152" s="369"/>
      <c r="MNF152" s="369"/>
      <c r="MNG152" s="369"/>
      <c r="MNH152" s="369"/>
      <c r="MNI152" s="369"/>
      <c r="MNJ152" s="369"/>
      <c r="MNK152" s="369"/>
      <c r="MNL152" s="369"/>
      <c r="MNM152" s="369"/>
      <c r="MNN152" s="369"/>
      <c r="MNO152" s="369"/>
      <c r="MNP152" s="369"/>
      <c r="MNQ152" s="369"/>
      <c r="MNR152" s="369"/>
      <c r="MNS152" s="369"/>
      <c r="MNT152" s="369"/>
      <c r="MNU152" s="369"/>
      <c r="MNV152" s="369"/>
      <c r="MNW152" s="369"/>
      <c r="MNX152" s="369"/>
      <c r="MNY152" s="369"/>
      <c r="MNZ152" s="369"/>
      <c r="MOA152" s="369"/>
      <c r="MOB152" s="369"/>
      <c r="MOC152" s="369"/>
      <c r="MOD152" s="369"/>
      <c r="MOE152" s="369"/>
      <c r="MOF152" s="369"/>
      <c r="MOG152" s="369"/>
      <c r="MOH152" s="369"/>
      <c r="MOI152" s="369"/>
      <c r="MOJ152" s="369"/>
      <c r="MOK152" s="369"/>
      <c r="MOL152" s="369"/>
      <c r="MOM152" s="369"/>
      <c r="MON152" s="369"/>
      <c r="MOO152" s="369"/>
      <c r="MOP152" s="369"/>
      <c r="MOQ152" s="369"/>
      <c r="MOR152" s="369"/>
      <c r="MOS152" s="369"/>
      <c r="MOT152" s="369"/>
      <c r="MOU152" s="369"/>
      <c r="MOV152" s="369"/>
      <c r="MOW152" s="369"/>
      <c r="MOX152" s="369"/>
      <c r="MOY152" s="369"/>
      <c r="MOZ152" s="369"/>
      <c r="MPA152" s="369"/>
      <c r="MPB152" s="369"/>
      <c r="MPC152" s="369"/>
      <c r="MPD152" s="369"/>
      <c r="MPE152" s="369"/>
      <c r="MPF152" s="369"/>
      <c r="MPG152" s="369"/>
      <c r="MPH152" s="369"/>
      <c r="MPI152" s="369"/>
      <c r="MPJ152" s="369"/>
      <c r="MPK152" s="369"/>
      <c r="MPL152" s="369"/>
      <c r="MPM152" s="369"/>
      <c r="MPN152" s="369"/>
      <c r="MPO152" s="369"/>
      <c r="MPP152" s="369"/>
      <c r="MPQ152" s="369"/>
      <c r="MPR152" s="369"/>
      <c r="MPS152" s="369"/>
      <c r="MPT152" s="369"/>
      <c r="MPU152" s="369"/>
      <c r="MPV152" s="369"/>
      <c r="MPW152" s="369"/>
      <c r="MPX152" s="369"/>
      <c r="MPY152" s="369"/>
      <c r="MPZ152" s="369"/>
      <c r="MQA152" s="369"/>
      <c r="MQB152" s="369"/>
      <c r="MQC152" s="369"/>
      <c r="MQD152" s="369"/>
      <c r="MQE152" s="369"/>
      <c r="MQF152" s="369"/>
      <c r="MQG152" s="369"/>
      <c r="MQH152" s="369"/>
      <c r="MQI152" s="369"/>
      <c r="MQJ152" s="369"/>
      <c r="MQK152" s="369"/>
      <c r="MQL152" s="369"/>
      <c r="MQM152" s="369"/>
      <c r="MQN152" s="369"/>
      <c r="MQO152" s="369"/>
      <c r="MQP152" s="369"/>
      <c r="MQQ152" s="369"/>
      <c r="MQR152" s="369"/>
      <c r="MQS152" s="369"/>
      <c r="MQT152" s="369"/>
      <c r="MQU152" s="369"/>
      <c r="MQV152" s="369"/>
      <c r="MQW152" s="369"/>
      <c r="MQX152" s="369"/>
      <c r="MQY152" s="369"/>
      <c r="MQZ152" s="369"/>
      <c r="MRA152" s="369"/>
      <c r="MRB152" s="369"/>
      <c r="MRC152" s="369"/>
      <c r="MRD152" s="369"/>
      <c r="MRE152" s="369"/>
      <c r="MRF152" s="369"/>
      <c r="MRG152" s="369"/>
      <c r="MRH152" s="369"/>
      <c r="MRI152" s="369"/>
      <c r="MRJ152" s="369"/>
      <c r="MRK152" s="369"/>
      <c r="MRL152" s="369"/>
      <c r="MRM152" s="369"/>
      <c r="MRN152" s="369"/>
      <c r="MRO152" s="369"/>
      <c r="MRP152" s="369"/>
      <c r="MRQ152" s="369"/>
      <c r="MRR152" s="369"/>
      <c r="MRS152" s="369"/>
      <c r="MRT152" s="369"/>
      <c r="MRU152" s="369"/>
      <c r="MRV152" s="369"/>
      <c r="MRW152" s="369"/>
      <c r="MRX152" s="369"/>
      <c r="MRY152" s="369"/>
      <c r="MRZ152" s="369"/>
      <c r="MSA152" s="369"/>
      <c r="MSB152" s="369"/>
      <c r="MSC152" s="369"/>
      <c r="MSD152" s="369"/>
      <c r="MSE152" s="369"/>
      <c r="MSF152" s="369"/>
      <c r="MSG152" s="369"/>
      <c r="MSH152" s="369"/>
      <c r="MSI152" s="369"/>
      <c r="MSJ152" s="369"/>
      <c r="MSK152" s="369"/>
      <c r="MSL152" s="369"/>
      <c r="MSM152" s="369"/>
      <c r="MSN152" s="369"/>
      <c r="MSO152" s="369"/>
      <c r="MSP152" s="369"/>
      <c r="MSQ152" s="369"/>
      <c r="MSR152" s="369"/>
      <c r="MSS152" s="369"/>
      <c r="MST152" s="369"/>
      <c r="MSU152" s="369"/>
      <c r="MSV152" s="369"/>
      <c r="MSW152" s="369"/>
      <c r="MSX152" s="369"/>
      <c r="MSY152" s="369"/>
      <c r="MSZ152" s="369"/>
      <c r="MTA152" s="369"/>
      <c r="MTB152" s="369"/>
      <c r="MTC152" s="369"/>
      <c r="MTD152" s="369"/>
      <c r="MTE152" s="369"/>
      <c r="MTF152" s="369"/>
      <c r="MTG152" s="369"/>
      <c r="MTH152" s="369"/>
      <c r="MTI152" s="369"/>
      <c r="MTJ152" s="369"/>
      <c r="MTK152" s="369"/>
      <c r="MTL152" s="369"/>
      <c r="MTM152" s="369"/>
      <c r="MTN152" s="369"/>
      <c r="MTO152" s="369"/>
      <c r="MTP152" s="369"/>
      <c r="MTQ152" s="369"/>
      <c r="MTR152" s="369"/>
      <c r="MTS152" s="369"/>
      <c r="MTT152" s="369"/>
      <c r="MTU152" s="369"/>
      <c r="MTV152" s="369"/>
      <c r="MTW152" s="369"/>
      <c r="MTX152" s="369"/>
      <c r="MTY152" s="369"/>
      <c r="MTZ152" s="369"/>
      <c r="MUA152" s="369"/>
      <c r="MUB152" s="369"/>
      <c r="MUC152" s="369"/>
      <c r="MUD152" s="369"/>
      <c r="MUE152" s="369"/>
      <c r="MUF152" s="369"/>
      <c r="MUG152" s="369"/>
      <c r="MUH152" s="369"/>
      <c r="MUI152" s="369"/>
      <c r="MUJ152" s="369"/>
      <c r="MUK152" s="369"/>
      <c r="MUL152" s="369"/>
      <c r="MUM152" s="369"/>
      <c r="MUN152" s="369"/>
      <c r="MUO152" s="369"/>
      <c r="MUP152" s="369"/>
      <c r="MUQ152" s="369"/>
      <c r="MUR152" s="369"/>
      <c r="MUS152" s="369"/>
      <c r="MUT152" s="369"/>
      <c r="MUU152" s="369"/>
      <c r="MUV152" s="369"/>
      <c r="MUW152" s="369"/>
      <c r="MUX152" s="369"/>
      <c r="MUY152" s="369"/>
      <c r="MUZ152" s="369"/>
      <c r="MVA152" s="369"/>
      <c r="MVB152" s="369"/>
      <c r="MVC152" s="369"/>
      <c r="MVD152" s="369"/>
      <c r="MVE152" s="369"/>
      <c r="MVF152" s="369"/>
      <c r="MVG152" s="369"/>
      <c r="MVH152" s="369"/>
      <c r="MVI152" s="369"/>
      <c r="MVJ152" s="369"/>
      <c r="MVK152" s="369"/>
      <c r="MVL152" s="369"/>
      <c r="MVM152" s="369"/>
      <c r="MVN152" s="369"/>
      <c r="MVO152" s="369"/>
      <c r="MVP152" s="369"/>
      <c r="MVQ152" s="369"/>
      <c r="MVR152" s="369"/>
      <c r="MVS152" s="369"/>
      <c r="MVT152" s="369"/>
      <c r="MVU152" s="369"/>
      <c r="MVV152" s="369"/>
      <c r="MVW152" s="369"/>
      <c r="MVX152" s="369"/>
      <c r="MVY152" s="369"/>
      <c r="MVZ152" s="369"/>
      <c r="MWA152" s="369"/>
      <c r="MWB152" s="369"/>
      <c r="MWC152" s="369"/>
      <c r="MWD152" s="369"/>
      <c r="MWE152" s="369"/>
      <c r="MWF152" s="369"/>
      <c r="MWG152" s="369"/>
      <c r="MWH152" s="369"/>
      <c r="MWI152" s="369"/>
      <c r="MWJ152" s="369"/>
      <c r="MWK152" s="369"/>
      <c r="MWL152" s="369"/>
      <c r="MWM152" s="369"/>
      <c r="MWN152" s="369"/>
      <c r="MWO152" s="369"/>
      <c r="MWP152" s="369"/>
      <c r="MWQ152" s="369"/>
      <c r="MWR152" s="369"/>
      <c r="MWS152" s="369"/>
      <c r="MWT152" s="369"/>
      <c r="MWU152" s="369"/>
      <c r="MWV152" s="369"/>
      <c r="MWW152" s="369"/>
      <c r="MWX152" s="369"/>
      <c r="MWY152" s="369"/>
      <c r="MWZ152" s="369"/>
      <c r="MXA152" s="369"/>
      <c r="MXB152" s="369"/>
      <c r="MXC152" s="369"/>
      <c r="MXD152" s="369"/>
      <c r="MXE152" s="369"/>
      <c r="MXF152" s="369"/>
      <c r="MXG152" s="369"/>
      <c r="MXH152" s="369"/>
      <c r="MXI152" s="369"/>
      <c r="MXJ152" s="369"/>
      <c r="MXK152" s="369"/>
      <c r="MXL152" s="369"/>
      <c r="MXM152" s="369"/>
      <c r="MXN152" s="369"/>
      <c r="MXO152" s="369"/>
      <c r="MXP152" s="369"/>
      <c r="MXQ152" s="369"/>
      <c r="MXR152" s="369"/>
      <c r="MXS152" s="369"/>
      <c r="MXT152" s="369"/>
      <c r="MXU152" s="369"/>
      <c r="MXV152" s="369"/>
      <c r="MXW152" s="369"/>
      <c r="MXX152" s="369"/>
      <c r="MXY152" s="369"/>
      <c r="MXZ152" s="369"/>
      <c r="MYA152" s="369"/>
      <c r="MYB152" s="369"/>
      <c r="MYC152" s="369"/>
      <c r="MYD152" s="369"/>
      <c r="MYE152" s="369"/>
      <c r="MYF152" s="369"/>
      <c r="MYG152" s="369"/>
      <c r="MYH152" s="369"/>
      <c r="MYI152" s="369"/>
      <c r="MYJ152" s="369"/>
      <c r="MYK152" s="369"/>
      <c r="MYL152" s="369"/>
      <c r="MYM152" s="369"/>
      <c r="MYN152" s="369"/>
      <c r="MYO152" s="369"/>
      <c r="MYP152" s="369"/>
      <c r="MYQ152" s="369"/>
      <c r="MYR152" s="369"/>
      <c r="MYS152" s="369"/>
      <c r="MYT152" s="369"/>
      <c r="MYU152" s="369"/>
      <c r="MYV152" s="369"/>
      <c r="MYW152" s="369"/>
      <c r="MYX152" s="369"/>
      <c r="MYY152" s="369"/>
      <c r="MYZ152" s="369"/>
      <c r="MZA152" s="369"/>
      <c r="MZB152" s="369"/>
      <c r="MZC152" s="369"/>
      <c r="MZD152" s="369"/>
      <c r="MZE152" s="369"/>
      <c r="MZF152" s="369"/>
      <c r="MZG152" s="369"/>
      <c r="MZH152" s="369"/>
      <c r="MZI152" s="369"/>
      <c r="MZJ152" s="369"/>
      <c r="MZK152" s="369"/>
      <c r="MZL152" s="369"/>
      <c r="MZM152" s="369"/>
      <c r="MZN152" s="369"/>
      <c r="MZO152" s="369"/>
      <c r="MZP152" s="369"/>
      <c r="MZQ152" s="369"/>
      <c r="MZR152" s="369"/>
      <c r="MZS152" s="369"/>
      <c r="MZT152" s="369"/>
      <c r="MZU152" s="369"/>
      <c r="MZV152" s="369"/>
      <c r="MZW152" s="369"/>
      <c r="MZX152" s="369"/>
      <c r="MZY152" s="369"/>
      <c r="MZZ152" s="369"/>
      <c r="NAA152" s="369"/>
      <c r="NAB152" s="369"/>
      <c r="NAC152" s="369"/>
      <c r="NAD152" s="369"/>
      <c r="NAE152" s="369"/>
      <c r="NAF152" s="369"/>
      <c r="NAG152" s="369"/>
      <c r="NAH152" s="369"/>
      <c r="NAI152" s="369"/>
      <c r="NAJ152" s="369"/>
      <c r="NAK152" s="369"/>
      <c r="NAL152" s="369"/>
      <c r="NAM152" s="369"/>
      <c r="NAN152" s="369"/>
      <c r="NAO152" s="369"/>
      <c r="NAP152" s="369"/>
      <c r="NAQ152" s="369"/>
      <c r="NAR152" s="369"/>
      <c r="NAS152" s="369"/>
      <c r="NAT152" s="369"/>
      <c r="NAU152" s="369"/>
      <c r="NAV152" s="369"/>
      <c r="NAW152" s="369"/>
      <c r="NAX152" s="369"/>
      <c r="NAY152" s="369"/>
      <c r="NAZ152" s="369"/>
      <c r="NBA152" s="369"/>
      <c r="NBB152" s="369"/>
      <c r="NBC152" s="369"/>
      <c r="NBD152" s="369"/>
      <c r="NBE152" s="369"/>
      <c r="NBF152" s="369"/>
      <c r="NBG152" s="369"/>
      <c r="NBH152" s="369"/>
      <c r="NBI152" s="369"/>
      <c r="NBJ152" s="369"/>
      <c r="NBK152" s="369"/>
      <c r="NBL152" s="369"/>
      <c r="NBM152" s="369"/>
      <c r="NBN152" s="369"/>
      <c r="NBO152" s="369"/>
      <c r="NBP152" s="369"/>
      <c r="NBQ152" s="369"/>
      <c r="NBR152" s="369"/>
      <c r="NBS152" s="369"/>
      <c r="NBT152" s="369"/>
      <c r="NBU152" s="369"/>
      <c r="NBV152" s="369"/>
      <c r="NBW152" s="369"/>
      <c r="NBX152" s="369"/>
      <c r="NBY152" s="369"/>
      <c r="NBZ152" s="369"/>
      <c r="NCA152" s="369"/>
      <c r="NCB152" s="369"/>
      <c r="NCC152" s="369"/>
      <c r="NCD152" s="369"/>
      <c r="NCE152" s="369"/>
      <c r="NCF152" s="369"/>
      <c r="NCG152" s="369"/>
      <c r="NCH152" s="369"/>
      <c r="NCI152" s="369"/>
      <c r="NCJ152" s="369"/>
      <c r="NCK152" s="369"/>
      <c r="NCL152" s="369"/>
      <c r="NCM152" s="369"/>
      <c r="NCN152" s="369"/>
      <c r="NCO152" s="369"/>
      <c r="NCP152" s="369"/>
      <c r="NCQ152" s="369"/>
      <c r="NCR152" s="369"/>
      <c r="NCS152" s="369"/>
      <c r="NCT152" s="369"/>
      <c r="NCU152" s="369"/>
      <c r="NCV152" s="369"/>
      <c r="NCW152" s="369"/>
      <c r="NCX152" s="369"/>
      <c r="NCY152" s="369"/>
      <c r="NCZ152" s="369"/>
      <c r="NDA152" s="369"/>
      <c r="NDB152" s="369"/>
      <c r="NDC152" s="369"/>
      <c r="NDD152" s="369"/>
      <c r="NDE152" s="369"/>
      <c r="NDF152" s="369"/>
      <c r="NDG152" s="369"/>
      <c r="NDH152" s="369"/>
      <c r="NDI152" s="369"/>
      <c r="NDJ152" s="369"/>
      <c r="NDK152" s="369"/>
      <c r="NDL152" s="369"/>
      <c r="NDM152" s="369"/>
      <c r="NDN152" s="369"/>
      <c r="NDO152" s="369"/>
      <c r="NDP152" s="369"/>
      <c r="NDQ152" s="369"/>
      <c r="NDR152" s="369"/>
      <c r="NDS152" s="369"/>
      <c r="NDT152" s="369"/>
      <c r="NDU152" s="369"/>
      <c r="NDV152" s="369"/>
      <c r="NDW152" s="369"/>
      <c r="NDX152" s="369"/>
      <c r="NDY152" s="369"/>
      <c r="NDZ152" s="369"/>
      <c r="NEA152" s="369"/>
      <c r="NEB152" s="369"/>
      <c r="NEC152" s="369"/>
      <c r="NED152" s="369"/>
      <c r="NEE152" s="369"/>
      <c r="NEF152" s="369"/>
      <c r="NEG152" s="369"/>
      <c r="NEH152" s="369"/>
      <c r="NEI152" s="369"/>
      <c r="NEJ152" s="369"/>
      <c r="NEK152" s="369"/>
      <c r="NEL152" s="369"/>
      <c r="NEM152" s="369"/>
      <c r="NEN152" s="369"/>
      <c r="NEO152" s="369"/>
      <c r="NEP152" s="369"/>
      <c r="NEQ152" s="369"/>
      <c r="NER152" s="369"/>
      <c r="NES152" s="369"/>
      <c r="NET152" s="369"/>
      <c r="NEU152" s="369"/>
      <c r="NEV152" s="369"/>
      <c r="NEW152" s="369"/>
      <c r="NEX152" s="369"/>
      <c r="NEY152" s="369"/>
      <c r="NEZ152" s="369"/>
      <c r="NFA152" s="369"/>
      <c r="NFB152" s="369"/>
      <c r="NFC152" s="369"/>
      <c r="NFD152" s="369"/>
      <c r="NFE152" s="369"/>
      <c r="NFF152" s="369"/>
      <c r="NFG152" s="369"/>
      <c r="NFH152" s="369"/>
      <c r="NFI152" s="369"/>
      <c r="NFJ152" s="369"/>
      <c r="NFK152" s="369"/>
      <c r="NFL152" s="369"/>
      <c r="NFM152" s="369"/>
      <c r="NFN152" s="369"/>
      <c r="NFO152" s="369"/>
      <c r="NFP152" s="369"/>
      <c r="NFQ152" s="369"/>
      <c r="NFR152" s="369"/>
      <c r="NFS152" s="369"/>
      <c r="NFT152" s="369"/>
      <c r="NFU152" s="369"/>
      <c r="NFV152" s="369"/>
      <c r="NFW152" s="369"/>
      <c r="NFX152" s="369"/>
      <c r="NFY152" s="369"/>
      <c r="NFZ152" s="369"/>
      <c r="NGA152" s="369"/>
      <c r="NGB152" s="369"/>
      <c r="NGC152" s="369"/>
      <c r="NGD152" s="369"/>
      <c r="NGE152" s="369"/>
      <c r="NGF152" s="369"/>
      <c r="NGG152" s="369"/>
      <c r="NGH152" s="369"/>
      <c r="NGI152" s="369"/>
      <c r="NGJ152" s="369"/>
      <c r="NGK152" s="369"/>
      <c r="NGL152" s="369"/>
      <c r="NGM152" s="369"/>
      <c r="NGN152" s="369"/>
      <c r="NGO152" s="369"/>
      <c r="NGP152" s="369"/>
      <c r="NGQ152" s="369"/>
      <c r="NGR152" s="369"/>
      <c r="NGS152" s="369"/>
      <c r="NGT152" s="369"/>
      <c r="NGU152" s="369"/>
      <c r="NGV152" s="369"/>
      <c r="NGW152" s="369"/>
      <c r="NGX152" s="369"/>
      <c r="NGY152" s="369"/>
      <c r="NGZ152" s="369"/>
      <c r="NHA152" s="369"/>
      <c r="NHB152" s="369"/>
      <c r="NHC152" s="369"/>
      <c r="NHD152" s="369"/>
      <c r="NHE152" s="369"/>
      <c r="NHF152" s="369"/>
      <c r="NHG152" s="369"/>
      <c r="NHH152" s="369"/>
      <c r="NHI152" s="369"/>
      <c r="NHJ152" s="369"/>
      <c r="NHK152" s="369"/>
      <c r="NHL152" s="369"/>
      <c r="NHM152" s="369"/>
      <c r="NHN152" s="369"/>
      <c r="NHO152" s="369"/>
      <c r="NHP152" s="369"/>
      <c r="NHQ152" s="369"/>
      <c r="NHR152" s="369"/>
      <c r="NHS152" s="369"/>
      <c r="NHT152" s="369"/>
      <c r="NHU152" s="369"/>
      <c r="NHV152" s="369"/>
      <c r="NHW152" s="369"/>
      <c r="NHX152" s="369"/>
      <c r="NHY152" s="369"/>
      <c r="NHZ152" s="369"/>
      <c r="NIA152" s="369"/>
      <c r="NIB152" s="369"/>
      <c r="NIC152" s="369"/>
      <c r="NID152" s="369"/>
      <c r="NIE152" s="369"/>
      <c r="NIF152" s="369"/>
      <c r="NIG152" s="369"/>
      <c r="NIH152" s="369"/>
      <c r="NII152" s="369"/>
      <c r="NIJ152" s="369"/>
      <c r="NIK152" s="369"/>
      <c r="NIL152" s="369"/>
      <c r="NIM152" s="369"/>
      <c r="NIN152" s="369"/>
      <c r="NIO152" s="369"/>
      <c r="NIP152" s="369"/>
      <c r="NIQ152" s="369"/>
      <c r="NIR152" s="369"/>
      <c r="NIS152" s="369"/>
      <c r="NIT152" s="369"/>
      <c r="NIU152" s="369"/>
      <c r="NIV152" s="369"/>
      <c r="NIW152" s="369"/>
      <c r="NIX152" s="369"/>
      <c r="NIY152" s="369"/>
      <c r="NIZ152" s="369"/>
      <c r="NJA152" s="369"/>
      <c r="NJB152" s="369"/>
      <c r="NJC152" s="369"/>
      <c r="NJD152" s="369"/>
      <c r="NJE152" s="369"/>
      <c r="NJF152" s="369"/>
      <c r="NJG152" s="369"/>
      <c r="NJH152" s="369"/>
      <c r="NJI152" s="369"/>
      <c r="NJJ152" s="369"/>
      <c r="NJK152" s="369"/>
      <c r="NJL152" s="369"/>
      <c r="NJM152" s="369"/>
      <c r="NJN152" s="369"/>
      <c r="NJO152" s="369"/>
      <c r="NJP152" s="369"/>
      <c r="NJQ152" s="369"/>
      <c r="NJR152" s="369"/>
      <c r="NJS152" s="369"/>
      <c r="NJT152" s="369"/>
      <c r="NJU152" s="369"/>
      <c r="NJV152" s="369"/>
      <c r="NJW152" s="369"/>
      <c r="NJX152" s="369"/>
      <c r="NJY152" s="369"/>
      <c r="NJZ152" s="369"/>
      <c r="NKA152" s="369"/>
      <c r="NKB152" s="369"/>
      <c r="NKC152" s="369"/>
      <c r="NKD152" s="369"/>
      <c r="NKE152" s="369"/>
      <c r="NKF152" s="369"/>
      <c r="NKG152" s="369"/>
      <c r="NKH152" s="369"/>
      <c r="NKI152" s="369"/>
      <c r="NKJ152" s="369"/>
      <c r="NKK152" s="369"/>
      <c r="NKL152" s="369"/>
      <c r="NKM152" s="369"/>
      <c r="NKN152" s="369"/>
      <c r="NKO152" s="369"/>
      <c r="NKP152" s="369"/>
      <c r="NKQ152" s="369"/>
      <c r="NKR152" s="369"/>
      <c r="NKS152" s="369"/>
      <c r="NKT152" s="369"/>
      <c r="NKU152" s="369"/>
      <c r="NKV152" s="369"/>
      <c r="NKW152" s="369"/>
      <c r="NKX152" s="369"/>
      <c r="NKY152" s="369"/>
      <c r="NKZ152" s="369"/>
      <c r="NLA152" s="369"/>
      <c r="NLB152" s="369"/>
      <c r="NLC152" s="369"/>
      <c r="NLD152" s="369"/>
      <c r="NLE152" s="369"/>
      <c r="NLF152" s="369"/>
      <c r="NLG152" s="369"/>
      <c r="NLH152" s="369"/>
      <c r="NLI152" s="369"/>
      <c r="NLJ152" s="369"/>
      <c r="NLK152" s="369"/>
      <c r="NLL152" s="369"/>
      <c r="NLM152" s="369"/>
      <c r="NLN152" s="369"/>
      <c r="NLO152" s="369"/>
      <c r="NLP152" s="369"/>
      <c r="NLQ152" s="369"/>
      <c r="NLR152" s="369"/>
      <c r="NLS152" s="369"/>
      <c r="NLT152" s="369"/>
      <c r="NLU152" s="369"/>
      <c r="NLV152" s="369"/>
      <c r="NLW152" s="369"/>
      <c r="NLX152" s="369"/>
      <c r="NLY152" s="369"/>
      <c r="NLZ152" s="369"/>
      <c r="NMA152" s="369"/>
      <c r="NMB152" s="369"/>
      <c r="NMC152" s="369"/>
      <c r="NMD152" s="369"/>
      <c r="NME152" s="369"/>
      <c r="NMF152" s="369"/>
      <c r="NMG152" s="369"/>
      <c r="NMH152" s="369"/>
      <c r="NMI152" s="369"/>
      <c r="NMJ152" s="369"/>
      <c r="NMK152" s="369"/>
      <c r="NML152" s="369"/>
      <c r="NMM152" s="369"/>
      <c r="NMN152" s="369"/>
      <c r="NMO152" s="369"/>
      <c r="NMP152" s="369"/>
      <c r="NMQ152" s="369"/>
      <c r="NMR152" s="369"/>
      <c r="NMS152" s="369"/>
      <c r="NMT152" s="369"/>
      <c r="NMU152" s="369"/>
      <c r="NMV152" s="369"/>
      <c r="NMW152" s="369"/>
      <c r="NMX152" s="369"/>
      <c r="NMY152" s="369"/>
      <c r="NMZ152" s="369"/>
      <c r="NNA152" s="369"/>
      <c r="NNB152" s="369"/>
      <c r="NNC152" s="369"/>
      <c r="NND152" s="369"/>
      <c r="NNE152" s="369"/>
      <c r="NNF152" s="369"/>
      <c r="NNG152" s="369"/>
      <c r="NNH152" s="369"/>
      <c r="NNI152" s="369"/>
      <c r="NNJ152" s="369"/>
      <c r="NNK152" s="369"/>
      <c r="NNL152" s="369"/>
      <c r="NNM152" s="369"/>
      <c r="NNN152" s="369"/>
      <c r="NNO152" s="369"/>
      <c r="NNP152" s="369"/>
      <c r="NNQ152" s="369"/>
      <c r="NNR152" s="369"/>
      <c r="NNS152" s="369"/>
      <c r="NNT152" s="369"/>
      <c r="NNU152" s="369"/>
      <c r="NNV152" s="369"/>
      <c r="NNW152" s="369"/>
      <c r="NNX152" s="369"/>
      <c r="NNY152" s="369"/>
      <c r="NNZ152" s="369"/>
      <c r="NOA152" s="369"/>
      <c r="NOB152" s="369"/>
      <c r="NOC152" s="369"/>
      <c r="NOD152" s="369"/>
      <c r="NOE152" s="369"/>
      <c r="NOF152" s="369"/>
      <c r="NOG152" s="369"/>
      <c r="NOH152" s="369"/>
      <c r="NOI152" s="369"/>
      <c r="NOJ152" s="369"/>
      <c r="NOK152" s="369"/>
      <c r="NOL152" s="369"/>
      <c r="NOM152" s="369"/>
      <c r="NON152" s="369"/>
      <c r="NOO152" s="369"/>
      <c r="NOP152" s="369"/>
      <c r="NOQ152" s="369"/>
      <c r="NOR152" s="369"/>
      <c r="NOS152" s="369"/>
      <c r="NOT152" s="369"/>
      <c r="NOU152" s="369"/>
      <c r="NOV152" s="369"/>
      <c r="NOW152" s="369"/>
      <c r="NOX152" s="369"/>
      <c r="NOY152" s="369"/>
      <c r="NOZ152" s="369"/>
      <c r="NPA152" s="369"/>
      <c r="NPB152" s="369"/>
      <c r="NPC152" s="369"/>
      <c r="NPD152" s="369"/>
      <c r="NPE152" s="369"/>
      <c r="NPF152" s="369"/>
      <c r="NPG152" s="369"/>
      <c r="NPH152" s="369"/>
      <c r="NPI152" s="369"/>
      <c r="NPJ152" s="369"/>
      <c r="NPK152" s="369"/>
      <c r="NPL152" s="369"/>
      <c r="NPM152" s="369"/>
      <c r="NPN152" s="369"/>
      <c r="NPO152" s="369"/>
      <c r="NPP152" s="369"/>
      <c r="NPQ152" s="369"/>
      <c r="NPR152" s="369"/>
      <c r="NPS152" s="369"/>
      <c r="NPT152" s="369"/>
      <c r="NPU152" s="369"/>
      <c r="NPV152" s="369"/>
      <c r="NPW152" s="369"/>
      <c r="NPX152" s="369"/>
      <c r="NPY152" s="369"/>
      <c r="NPZ152" s="369"/>
      <c r="NQA152" s="369"/>
      <c r="NQB152" s="369"/>
      <c r="NQC152" s="369"/>
      <c r="NQD152" s="369"/>
      <c r="NQE152" s="369"/>
      <c r="NQF152" s="369"/>
      <c r="NQG152" s="369"/>
      <c r="NQH152" s="369"/>
      <c r="NQI152" s="369"/>
      <c r="NQJ152" s="369"/>
      <c r="NQK152" s="369"/>
      <c r="NQL152" s="369"/>
      <c r="NQM152" s="369"/>
      <c r="NQN152" s="369"/>
      <c r="NQO152" s="369"/>
      <c r="NQP152" s="369"/>
      <c r="NQQ152" s="369"/>
      <c r="NQR152" s="369"/>
      <c r="NQS152" s="369"/>
      <c r="NQT152" s="369"/>
      <c r="NQU152" s="369"/>
      <c r="NQV152" s="369"/>
      <c r="NQW152" s="369"/>
      <c r="NQX152" s="369"/>
      <c r="NQY152" s="369"/>
      <c r="NQZ152" s="369"/>
      <c r="NRA152" s="369"/>
      <c r="NRB152" s="369"/>
      <c r="NRC152" s="369"/>
      <c r="NRD152" s="369"/>
      <c r="NRE152" s="369"/>
      <c r="NRF152" s="369"/>
      <c r="NRG152" s="369"/>
      <c r="NRH152" s="369"/>
      <c r="NRI152" s="369"/>
      <c r="NRJ152" s="369"/>
      <c r="NRK152" s="369"/>
      <c r="NRL152" s="369"/>
      <c r="NRM152" s="369"/>
      <c r="NRN152" s="369"/>
      <c r="NRO152" s="369"/>
      <c r="NRP152" s="369"/>
      <c r="NRQ152" s="369"/>
      <c r="NRR152" s="369"/>
      <c r="NRS152" s="369"/>
      <c r="NRT152" s="369"/>
      <c r="NRU152" s="369"/>
      <c r="NRV152" s="369"/>
      <c r="NRW152" s="369"/>
      <c r="NRX152" s="369"/>
      <c r="NRY152" s="369"/>
      <c r="NRZ152" s="369"/>
      <c r="NSA152" s="369"/>
      <c r="NSB152" s="369"/>
      <c r="NSC152" s="369"/>
      <c r="NSD152" s="369"/>
      <c r="NSE152" s="369"/>
      <c r="NSF152" s="369"/>
      <c r="NSG152" s="369"/>
      <c r="NSH152" s="369"/>
      <c r="NSI152" s="369"/>
      <c r="NSJ152" s="369"/>
      <c r="NSK152" s="369"/>
      <c r="NSL152" s="369"/>
      <c r="NSM152" s="369"/>
      <c r="NSN152" s="369"/>
      <c r="NSO152" s="369"/>
      <c r="NSP152" s="369"/>
      <c r="NSQ152" s="369"/>
      <c r="NSR152" s="369"/>
      <c r="NSS152" s="369"/>
      <c r="NST152" s="369"/>
      <c r="NSU152" s="369"/>
      <c r="NSV152" s="369"/>
      <c r="NSW152" s="369"/>
      <c r="NSX152" s="369"/>
      <c r="NSY152" s="369"/>
      <c r="NSZ152" s="369"/>
      <c r="NTA152" s="369"/>
      <c r="NTB152" s="369"/>
      <c r="NTC152" s="369"/>
      <c r="NTD152" s="369"/>
      <c r="NTE152" s="369"/>
      <c r="NTF152" s="369"/>
      <c r="NTG152" s="369"/>
      <c r="NTH152" s="369"/>
      <c r="NTI152" s="369"/>
      <c r="NTJ152" s="369"/>
      <c r="NTK152" s="369"/>
      <c r="NTL152" s="369"/>
      <c r="NTM152" s="369"/>
      <c r="NTN152" s="369"/>
      <c r="NTO152" s="369"/>
      <c r="NTP152" s="369"/>
      <c r="NTQ152" s="369"/>
      <c r="NTR152" s="369"/>
      <c r="NTS152" s="369"/>
      <c r="NTT152" s="369"/>
      <c r="NTU152" s="369"/>
      <c r="NTV152" s="369"/>
      <c r="NTW152" s="369"/>
      <c r="NTX152" s="369"/>
      <c r="NTY152" s="369"/>
      <c r="NTZ152" s="369"/>
      <c r="NUA152" s="369"/>
      <c r="NUB152" s="369"/>
      <c r="NUC152" s="369"/>
      <c r="NUD152" s="369"/>
      <c r="NUE152" s="369"/>
      <c r="NUF152" s="369"/>
      <c r="NUG152" s="369"/>
      <c r="NUH152" s="369"/>
      <c r="NUI152" s="369"/>
      <c r="NUJ152" s="369"/>
      <c r="NUK152" s="369"/>
      <c r="NUL152" s="369"/>
      <c r="NUM152" s="369"/>
      <c r="NUN152" s="369"/>
      <c r="NUO152" s="369"/>
      <c r="NUP152" s="369"/>
      <c r="NUQ152" s="369"/>
      <c r="NUR152" s="369"/>
      <c r="NUS152" s="369"/>
      <c r="NUT152" s="369"/>
      <c r="NUU152" s="369"/>
      <c r="NUV152" s="369"/>
      <c r="NUW152" s="369"/>
      <c r="NUX152" s="369"/>
      <c r="NUY152" s="369"/>
      <c r="NUZ152" s="369"/>
      <c r="NVA152" s="369"/>
      <c r="NVB152" s="369"/>
      <c r="NVC152" s="369"/>
      <c r="NVD152" s="369"/>
      <c r="NVE152" s="369"/>
      <c r="NVF152" s="369"/>
      <c r="NVG152" s="369"/>
      <c r="NVH152" s="369"/>
      <c r="NVI152" s="369"/>
      <c r="NVJ152" s="369"/>
      <c r="NVK152" s="369"/>
      <c r="NVL152" s="369"/>
      <c r="NVM152" s="369"/>
      <c r="NVN152" s="369"/>
      <c r="NVO152" s="369"/>
      <c r="NVP152" s="369"/>
      <c r="NVQ152" s="369"/>
      <c r="NVR152" s="369"/>
      <c r="NVS152" s="369"/>
      <c r="NVT152" s="369"/>
      <c r="NVU152" s="369"/>
      <c r="NVV152" s="369"/>
      <c r="NVW152" s="369"/>
      <c r="NVX152" s="369"/>
      <c r="NVY152" s="369"/>
      <c r="NVZ152" s="369"/>
      <c r="NWA152" s="369"/>
      <c r="NWB152" s="369"/>
      <c r="NWC152" s="369"/>
      <c r="NWD152" s="369"/>
      <c r="NWE152" s="369"/>
      <c r="NWF152" s="369"/>
      <c r="NWG152" s="369"/>
      <c r="NWH152" s="369"/>
      <c r="NWI152" s="369"/>
      <c r="NWJ152" s="369"/>
      <c r="NWK152" s="369"/>
      <c r="NWL152" s="369"/>
      <c r="NWM152" s="369"/>
      <c r="NWN152" s="369"/>
      <c r="NWO152" s="369"/>
      <c r="NWP152" s="369"/>
      <c r="NWQ152" s="369"/>
      <c r="NWR152" s="369"/>
      <c r="NWS152" s="369"/>
      <c r="NWT152" s="369"/>
      <c r="NWU152" s="369"/>
      <c r="NWV152" s="369"/>
      <c r="NWW152" s="369"/>
      <c r="NWX152" s="369"/>
      <c r="NWY152" s="369"/>
      <c r="NWZ152" s="369"/>
      <c r="NXA152" s="369"/>
      <c r="NXB152" s="369"/>
      <c r="NXC152" s="369"/>
      <c r="NXD152" s="369"/>
      <c r="NXE152" s="369"/>
      <c r="NXF152" s="369"/>
      <c r="NXG152" s="369"/>
      <c r="NXH152" s="369"/>
      <c r="NXI152" s="369"/>
      <c r="NXJ152" s="369"/>
      <c r="NXK152" s="369"/>
      <c r="NXL152" s="369"/>
      <c r="NXM152" s="369"/>
      <c r="NXN152" s="369"/>
      <c r="NXO152" s="369"/>
      <c r="NXP152" s="369"/>
      <c r="NXQ152" s="369"/>
      <c r="NXR152" s="369"/>
      <c r="NXS152" s="369"/>
      <c r="NXT152" s="369"/>
      <c r="NXU152" s="369"/>
      <c r="NXV152" s="369"/>
      <c r="NXW152" s="369"/>
      <c r="NXX152" s="369"/>
      <c r="NXY152" s="369"/>
      <c r="NXZ152" s="369"/>
      <c r="NYA152" s="369"/>
      <c r="NYB152" s="369"/>
      <c r="NYC152" s="369"/>
      <c r="NYD152" s="369"/>
      <c r="NYE152" s="369"/>
      <c r="NYF152" s="369"/>
      <c r="NYG152" s="369"/>
      <c r="NYH152" s="369"/>
      <c r="NYI152" s="369"/>
      <c r="NYJ152" s="369"/>
      <c r="NYK152" s="369"/>
      <c r="NYL152" s="369"/>
      <c r="NYM152" s="369"/>
      <c r="NYN152" s="369"/>
      <c r="NYO152" s="369"/>
      <c r="NYP152" s="369"/>
      <c r="NYQ152" s="369"/>
      <c r="NYR152" s="369"/>
      <c r="NYS152" s="369"/>
      <c r="NYT152" s="369"/>
      <c r="NYU152" s="369"/>
      <c r="NYV152" s="369"/>
      <c r="NYW152" s="369"/>
      <c r="NYX152" s="369"/>
      <c r="NYY152" s="369"/>
      <c r="NYZ152" s="369"/>
      <c r="NZA152" s="369"/>
      <c r="NZB152" s="369"/>
      <c r="NZC152" s="369"/>
      <c r="NZD152" s="369"/>
      <c r="NZE152" s="369"/>
      <c r="NZF152" s="369"/>
      <c r="NZG152" s="369"/>
      <c r="NZH152" s="369"/>
      <c r="NZI152" s="369"/>
      <c r="NZJ152" s="369"/>
      <c r="NZK152" s="369"/>
      <c r="NZL152" s="369"/>
      <c r="NZM152" s="369"/>
      <c r="NZN152" s="369"/>
      <c r="NZO152" s="369"/>
      <c r="NZP152" s="369"/>
      <c r="NZQ152" s="369"/>
      <c r="NZR152" s="369"/>
      <c r="NZS152" s="369"/>
      <c r="NZT152" s="369"/>
      <c r="NZU152" s="369"/>
      <c r="NZV152" s="369"/>
      <c r="NZW152" s="369"/>
      <c r="NZX152" s="369"/>
      <c r="NZY152" s="369"/>
      <c r="NZZ152" s="369"/>
      <c r="OAA152" s="369"/>
      <c r="OAB152" s="369"/>
      <c r="OAC152" s="369"/>
      <c r="OAD152" s="369"/>
      <c r="OAE152" s="369"/>
      <c r="OAF152" s="369"/>
      <c r="OAG152" s="369"/>
      <c r="OAH152" s="369"/>
      <c r="OAI152" s="369"/>
      <c r="OAJ152" s="369"/>
      <c r="OAK152" s="369"/>
      <c r="OAL152" s="369"/>
      <c r="OAM152" s="369"/>
      <c r="OAN152" s="369"/>
      <c r="OAO152" s="369"/>
      <c r="OAP152" s="369"/>
      <c r="OAQ152" s="369"/>
      <c r="OAR152" s="369"/>
      <c r="OAS152" s="369"/>
      <c r="OAT152" s="369"/>
      <c r="OAU152" s="369"/>
      <c r="OAV152" s="369"/>
      <c r="OAW152" s="369"/>
      <c r="OAX152" s="369"/>
      <c r="OAY152" s="369"/>
      <c r="OAZ152" s="369"/>
      <c r="OBA152" s="369"/>
      <c r="OBB152" s="369"/>
      <c r="OBC152" s="369"/>
      <c r="OBD152" s="369"/>
      <c r="OBE152" s="369"/>
      <c r="OBF152" s="369"/>
      <c r="OBG152" s="369"/>
      <c r="OBH152" s="369"/>
      <c r="OBI152" s="369"/>
      <c r="OBJ152" s="369"/>
      <c r="OBK152" s="369"/>
      <c r="OBL152" s="369"/>
      <c r="OBM152" s="369"/>
      <c r="OBN152" s="369"/>
      <c r="OBO152" s="369"/>
      <c r="OBP152" s="369"/>
      <c r="OBQ152" s="369"/>
      <c r="OBR152" s="369"/>
      <c r="OBS152" s="369"/>
      <c r="OBT152" s="369"/>
      <c r="OBU152" s="369"/>
      <c r="OBV152" s="369"/>
      <c r="OBW152" s="369"/>
      <c r="OBX152" s="369"/>
      <c r="OBY152" s="369"/>
      <c r="OBZ152" s="369"/>
      <c r="OCA152" s="369"/>
      <c r="OCB152" s="369"/>
      <c r="OCC152" s="369"/>
      <c r="OCD152" s="369"/>
      <c r="OCE152" s="369"/>
      <c r="OCF152" s="369"/>
      <c r="OCG152" s="369"/>
      <c r="OCH152" s="369"/>
      <c r="OCI152" s="369"/>
      <c r="OCJ152" s="369"/>
      <c r="OCK152" s="369"/>
      <c r="OCL152" s="369"/>
      <c r="OCM152" s="369"/>
      <c r="OCN152" s="369"/>
      <c r="OCO152" s="369"/>
      <c r="OCP152" s="369"/>
      <c r="OCQ152" s="369"/>
      <c r="OCR152" s="369"/>
      <c r="OCS152" s="369"/>
      <c r="OCT152" s="369"/>
      <c r="OCU152" s="369"/>
      <c r="OCV152" s="369"/>
      <c r="OCW152" s="369"/>
      <c r="OCX152" s="369"/>
      <c r="OCY152" s="369"/>
      <c r="OCZ152" s="369"/>
      <c r="ODA152" s="369"/>
      <c r="ODB152" s="369"/>
      <c r="ODC152" s="369"/>
      <c r="ODD152" s="369"/>
      <c r="ODE152" s="369"/>
      <c r="ODF152" s="369"/>
      <c r="ODG152" s="369"/>
      <c r="ODH152" s="369"/>
      <c r="ODI152" s="369"/>
      <c r="ODJ152" s="369"/>
      <c r="ODK152" s="369"/>
      <c r="ODL152" s="369"/>
      <c r="ODM152" s="369"/>
      <c r="ODN152" s="369"/>
      <c r="ODO152" s="369"/>
      <c r="ODP152" s="369"/>
      <c r="ODQ152" s="369"/>
      <c r="ODR152" s="369"/>
      <c r="ODS152" s="369"/>
      <c r="ODT152" s="369"/>
      <c r="ODU152" s="369"/>
      <c r="ODV152" s="369"/>
      <c r="ODW152" s="369"/>
      <c r="ODX152" s="369"/>
      <c r="ODY152" s="369"/>
      <c r="ODZ152" s="369"/>
      <c r="OEA152" s="369"/>
      <c r="OEB152" s="369"/>
      <c r="OEC152" s="369"/>
      <c r="OED152" s="369"/>
      <c r="OEE152" s="369"/>
      <c r="OEF152" s="369"/>
      <c r="OEG152" s="369"/>
      <c r="OEH152" s="369"/>
      <c r="OEI152" s="369"/>
      <c r="OEJ152" s="369"/>
      <c r="OEK152" s="369"/>
      <c r="OEL152" s="369"/>
      <c r="OEM152" s="369"/>
      <c r="OEN152" s="369"/>
      <c r="OEO152" s="369"/>
      <c r="OEP152" s="369"/>
      <c r="OEQ152" s="369"/>
      <c r="OER152" s="369"/>
      <c r="OES152" s="369"/>
      <c r="OET152" s="369"/>
      <c r="OEU152" s="369"/>
      <c r="OEV152" s="369"/>
      <c r="OEW152" s="369"/>
      <c r="OEX152" s="369"/>
      <c r="OEY152" s="369"/>
      <c r="OEZ152" s="369"/>
      <c r="OFA152" s="369"/>
      <c r="OFB152" s="369"/>
      <c r="OFC152" s="369"/>
      <c r="OFD152" s="369"/>
      <c r="OFE152" s="369"/>
      <c r="OFF152" s="369"/>
      <c r="OFG152" s="369"/>
      <c r="OFH152" s="369"/>
      <c r="OFI152" s="369"/>
      <c r="OFJ152" s="369"/>
      <c r="OFK152" s="369"/>
      <c r="OFL152" s="369"/>
      <c r="OFM152" s="369"/>
      <c r="OFN152" s="369"/>
      <c r="OFO152" s="369"/>
      <c r="OFP152" s="369"/>
      <c r="OFQ152" s="369"/>
      <c r="OFR152" s="369"/>
      <c r="OFS152" s="369"/>
      <c r="OFT152" s="369"/>
      <c r="OFU152" s="369"/>
      <c r="OFV152" s="369"/>
      <c r="OFW152" s="369"/>
      <c r="OFX152" s="369"/>
      <c r="OFY152" s="369"/>
      <c r="OFZ152" s="369"/>
      <c r="OGA152" s="369"/>
      <c r="OGB152" s="369"/>
      <c r="OGC152" s="369"/>
      <c r="OGD152" s="369"/>
      <c r="OGE152" s="369"/>
      <c r="OGF152" s="369"/>
      <c r="OGG152" s="369"/>
      <c r="OGH152" s="369"/>
      <c r="OGI152" s="369"/>
      <c r="OGJ152" s="369"/>
      <c r="OGK152" s="369"/>
      <c r="OGL152" s="369"/>
      <c r="OGM152" s="369"/>
      <c r="OGN152" s="369"/>
      <c r="OGO152" s="369"/>
      <c r="OGP152" s="369"/>
      <c r="OGQ152" s="369"/>
      <c r="OGR152" s="369"/>
      <c r="OGS152" s="369"/>
      <c r="OGT152" s="369"/>
      <c r="OGU152" s="369"/>
      <c r="OGV152" s="369"/>
      <c r="OGW152" s="369"/>
      <c r="OGX152" s="369"/>
      <c r="OGY152" s="369"/>
      <c r="OGZ152" s="369"/>
      <c r="OHA152" s="369"/>
      <c r="OHB152" s="369"/>
      <c r="OHC152" s="369"/>
      <c r="OHD152" s="369"/>
      <c r="OHE152" s="369"/>
      <c r="OHF152" s="369"/>
      <c r="OHG152" s="369"/>
      <c r="OHH152" s="369"/>
      <c r="OHI152" s="369"/>
      <c r="OHJ152" s="369"/>
      <c r="OHK152" s="369"/>
      <c r="OHL152" s="369"/>
      <c r="OHM152" s="369"/>
      <c r="OHN152" s="369"/>
      <c r="OHO152" s="369"/>
      <c r="OHP152" s="369"/>
      <c r="OHQ152" s="369"/>
      <c r="OHR152" s="369"/>
      <c r="OHS152" s="369"/>
      <c r="OHT152" s="369"/>
      <c r="OHU152" s="369"/>
      <c r="OHV152" s="369"/>
      <c r="OHW152" s="369"/>
      <c r="OHX152" s="369"/>
      <c r="OHY152" s="369"/>
      <c r="OHZ152" s="369"/>
      <c r="OIA152" s="369"/>
      <c r="OIB152" s="369"/>
      <c r="OIC152" s="369"/>
      <c r="OID152" s="369"/>
      <c r="OIE152" s="369"/>
      <c r="OIF152" s="369"/>
      <c r="OIG152" s="369"/>
      <c r="OIH152" s="369"/>
      <c r="OII152" s="369"/>
      <c r="OIJ152" s="369"/>
      <c r="OIK152" s="369"/>
      <c r="OIL152" s="369"/>
      <c r="OIM152" s="369"/>
      <c r="OIN152" s="369"/>
      <c r="OIO152" s="369"/>
      <c r="OIP152" s="369"/>
      <c r="OIQ152" s="369"/>
      <c r="OIR152" s="369"/>
      <c r="OIS152" s="369"/>
      <c r="OIT152" s="369"/>
      <c r="OIU152" s="369"/>
      <c r="OIV152" s="369"/>
      <c r="OIW152" s="369"/>
      <c r="OIX152" s="369"/>
      <c r="OIY152" s="369"/>
      <c r="OIZ152" s="369"/>
      <c r="OJA152" s="369"/>
      <c r="OJB152" s="369"/>
      <c r="OJC152" s="369"/>
      <c r="OJD152" s="369"/>
      <c r="OJE152" s="369"/>
      <c r="OJF152" s="369"/>
      <c r="OJG152" s="369"/>
      <c r="OJH152" s="369"/>
      <c r="OJI152" s="369"/>
      <c r="OJJ152" s="369"/>
      <c r="OJK152" s="369"/>
      <c r="OJL152" s="369"/>
      <c r="OJM152" s="369"/>
      <c r="OJN152" s="369"/>
      <c r="OJO152" s="369"/>
      <c r="OJP152" s="369"/>
      <c r="OJQ152" s="369"/>
      <c r="OJR152" s="369"/>
      <c r="OJS152" s="369"/>
      <c r="OJT152" s="369"/>
      <c r="OJU152" s="369"/>
      <c r="OJV152" s="369"/>
      <c r="OJW152" s="369"/>
      <c r="OJX152" s="369"/>
      <c r="OJY152" s="369"/>
      <c r="OJZ152" s="369"/>
      <c r="OKA152" s="369"/>
      <c r="OKB152" s="369"/>
      <c r="OKC152" s="369"/>
      <c r="OKD152" s="369"/>
      <c r="OKE152" s="369"/>
      <c r="OKF152" s="369"/>
      <c r="OKG152" s="369"/>
      <c r="OKH152" s="369"/>
      <c r="OKI152" s="369"/>
      <c r="OKJ152" s="369"/>
      <c r="OKK152" s="369"/>
      <c r="OKL152" s="369"/>
      <c r="OKM152" s="369"/>
      <c r="OKN152" s="369"/>
      <c r="OKO152" s="369"/>
      <c r="OKP152" s="369"/>
      <c r="OKQ152" s="369"/>
      <c r="OKR152" s="369"/>
      <c r="OKS152" s="369"/>
      <c r="OKT152" s="369"/>
      <c r="OKU152" s="369"/>
      <c r="OKV152" s="369"/>
      <c r="OKW152" s="369"/>
      <c r="OKX152" s="369"/>
      <c r="OKY152" s="369"/>
      <c r="OKZ152" s="369"/>
      <c r="OLA152" s="369"/>
      <c r="OLB152" s="369"/>
      <c r="OLC152" s="369"/>
      <c r="OLD152" s="369"/>
      <c r="OLE152" s="369"/>
      <c r="OLF152" s="369"/>
      <c r="OLG152" s="369"/>
      <c r="OLH152" s="369"/>
      <c r="OLI152" s="369"/>
      <c r="OLJ152" s="369"/>
      <c r="OLK152" s="369"/>
      <c r="OLL152" s="369"/>
      <c r="OLM152" s="369"/>
      <c r="OLN152" s="369"/>
      <c r="OLO152" s="369"/>
      <c r="OLP152" s="369"/>
      <c r="OLQ152" s="369"/>
      <c r="OLR152" s="369"/>
      <c r="OLS152" s="369"/>
      <c r="OLT152" s="369"/>
      <c r="OLU152" s="369"/>
      <c r="OLV152" s="369"/>
      <c r="OLW152" s="369"/>
      <c r="OLX152" s="369"/>
      <c r="OLY152" s="369"/>
      <c r="OLZ152" s="369"/>
      <c r="OMA152" s="369"/>
      <c r="OMB152" s="369"/>
      <c r="OMC152" s="369"/>
      <c r="OMD152" s="369"/>
      <c r="OME152" s="369"/>
      <c r="OMF152" s="369"/>
      <c r="OMG152" s="369"/>
      <c r="OMH152" s="369"/>
      <c r="OMI152" s="369"/>
      <c r="OMJ152" s="369"/>
      <c r="OMK152" s="369"/>
      <c r="OML152" s="369"/>
      <c r="OMM152" s="369"/>
      <c r="OMN152" s="369"/>
      <c r="OMO152" s="369"/>
      <c r="OMP152" s="369"/>
      <c r="OMQ152" s="369"/>
      <c r="OMR152" s="369"/>
      <c r="OMS152" s="369"/>
      <c r="OMT152" s="369"/>
      <c r="OMU152" s="369"/>
      <c r="OMV152" s="369"/>
      <c r="OMW152" s="369"/>
      <c r="OMX152" s="369"/>
      <c r="OMY152" s="369"/>
      <c r="OMZ152" s="369"/>
      <c r="ONA152" s="369"/>
      <c r="ONB152" s="369"/>
      <c r="ONC152" s="369"/>
      <c r="OND152" s="369"/>
      <c r="ONE152" s="369"/>
      <c r="ONF152" s="369"/>
      <c r="ONG152" s="369"/>
      <c r="ONH152" s="369"/>
      <c r="ONI152" s="369"/>
      <c r="ONJ152" s="369"/>
      <c r="ONK152" s="369"/>
      <c r="ONL152" s="369"/>
      <c r="ONM152" s="369"/>
      <c r="ONN152" s="369"/>
      <c r="ONO152" s="369"/>
      <c r="ONP152" s="369"/>
      <c r="ONQ152" s="369"/>
      <c r="ONR152" s="369"/>
      <c r="ONS152" s="369"/>
      <c r="ONT152" s="369"/>
      <c r="ONU152" s="369"/>
      <c r="ONV152" s="369"/>
      <c r="ONW152" s="369"/>
      <c r="ONX152" s="369"/>
      <c r="ONY152" s="369"/>
      <c r="ONZ152" s="369"/>
      <c r="OOA152" s="369"/>
      <c r="OOB152" s="369"/>
      <c r="OOC152" s="369"/>
      <c r="OOD152" s="369"/>
      <c r="OOE152" s="369"/>
      <c r="OOF152" s="369"/>
      <c r="OOG152" s="369"/>
      <c r="OOH152" s="369"/>
      <c r="OOI152" s="369"/>
      <c r="OOJ152" s="369"/>
      <c r="OOK152" s="369"/>
      <c r="OOL152" s="369"/>
      <c r="OOM152" s="369"/>
      <c r="OON152" s="369"/>
      <c r="OOO152" s="369"/>
      <c r="OOP152" s="369"/>
      <c r="OOQ152" s="369"/>
      <c r="OOR152" s="369"/>
      <c r="OOS152" s="369"/>
      <c r="OOT152" s="369"/>
      <c r="OOU152" s="369"/>
      <c r="OOV152" s="369"/>
      <c r="OOW152" s="369"/>
      <c r="OOX152" s="369"/>
      <c r="OOY152" s="369"/>
      <c r="OOZ152" s="369"/>
      <c r="OPA152" s="369"/>
      <c r="OPB152" s="369"/>
      <c r="OPC152" s="369"/>
      <c r="OPD152" s="369"/>
      <c r="OPE152" s="369"/>
      <c r="OPF152" s="369"/>
      <c r="OPG152" s="369"/>
      <c r="OPH152" s="369"/>
      <c r="OPI152" s="369"/>
      <c r="OPJ152" s="369"/>
      <c r="OPK152" s="369"/>
      <c r="OPL152" s="369"/>
      <c r="OPM152" s="369"/>
      <c r="OPN152" s="369"/>
      <c r="OPO152" s="369"/>
      <c r="OPP152" s="369"/>
      <c r="OPQ152" s="369"/>
      <c r="OPR152" s="369"/>
      <c r="OPS152" s="369"/>
      <c r="OPT152" s="369"/>
      <c r="OPU152" s="369"/>
      <c r="OPV152" s="369"/>
      <c r="OPW152" s="369"/>
      <c r="OPX152" s="369"/>
      <c r="OPY152" s="369"/>
      <c r="OPZ152" s="369"/>
      <c r="OQA152" s="369"/>
      <c r="OQB152" s="369"/>
      <c r="OQC152" s="369"/>
      <c r="OQD152" s="369"/>
      <c r="OQE152" s="369"/>
      <c r="OQF152" s="369"/>
      <c r="OQG152" s="369"/>
      <c r="OQH152" s="369"/>
      <c r="OQI152" s="369"/>
      <c r="OQJ152" s="369"/>
      <c r="OQK152" s="369"/>
      <c r="OQL152" s="369"/>
      <c r="OQM152" s="369"/>
      <c r="OQN152" s="369"/>
      <c r="OQO152" s="369"/>
      <c r="OQP152" s="369"/>
      <c r="OQQ152" s="369"/>
      <c r="OQR152" s="369"/>
      <c r="OQS152" s="369"/>
      <c r="OQT152" s="369"/>
      <c r="OQU152" s="369"/>
      <c r="OQV152" s="369"/>
      <c r="OQW152" s="369"/>
      <c r="OQX152" s="369"/>
      <c r="OQY152" s="369"/>
      <c r="OQZ152" s="369"/>
      <c r="ORA152" s="369"/>
      <c r="ORB152" s="369"/>
      <c r="ORC152" s="369"/>
      <c r="ORD152" s="369"/>
      <c r="ORE152" s="369"/>
      <c r="ORF152" s="369"/>
      <c r="ORG152" s="369"/>
      <c r="ORH152" s="369"/>
      <c r="ORI152" s="369"/>
      <c r="ORJ152" s="369"/>
      <c r="ORK152" s="369"/>
      <c r="ORL152" s="369"/>
      <c r="ORM152" s="369"/>
      <c r="ORN152" s="369"/>
      <c r="ORO152" s="369"/>
      <c r="ORP152" s="369"/>
      <c r="ORQ152" s="369"/>
      <c r="ORR152" s="369"/>
      <c r="ORS152" s="369"/>
      <c r="ORT152" s="369"/>
      <c r="ORU152" s="369"/>
      <c r="ORV152" s="369"/>
      <c r="ORW152" s="369"/>
      <c r="ORX152" s="369"/>
      <c r="ORY152" s="369"/>
      <c r="ORZ152" s="369"/>
      <c r="OSA152" s="369"/>
      <c r="OSB152" s="369"/>
      <c r="OSC152" s="369"/>
      <c r="OSD152" s="369"/>
      <c r="OSE152" s="369"/>
      <c r="OSF152" s="369"/>
      <c r="OSG152" s="369"/>
      <c r="OSH152" s="369"/>
      <c r="OSI152" s="369"/>
      <c r="OSJ152" s="369"/>
      <c r="OSK152" s="369"/>
      <c r="OSL152" s="369"/>
      <c r="OSM152" s="369"/>
      <c r="OSN152" s="369"/>
      <c r="OSO152" s="369"/>
      <c r="OSP152" s="369"/>
      <c r="OSQ152" s="369"/>
      <c r="OSR152" s="369"/>
      <c r="OSS152" s="369"/>
      <c r="OST152" s="369"/>
      <c r="OSU152" s="369"/>
      <c r="OSV152" s="369"/>
      <c r="OSW152" s="369"/>
      <c r="OSX152" s="369"/>
      <c r="OSY152" s="369"/>
      <c r="OSZ152" s="369"/>
      <c r="OTA152" s="369"/>
      <c r="OTB152" s="369"/>
      <c r="OTC152" s="369"/>
      <c r="OTD152" s="369"/>
      <c r="OTE152" s="369"/>
      <c r="OTF152" s="369"/>
      <c r="OTG152" s="369"/>
      <c r="OTH152" s="369"/>
      <c r="OTI152" s="369"/>
      <c r="OTJ152" s="369"/>
      <c r="OTK152" s="369"/>
      <c r="OTL152" s="369"/>
      <c r="OTM152" s="369"/>
      <c r="OTN152" s="369"/>
      <c r="OTO152" s="369"/>
      <c r="OTP152" s="369"/>
      <c r="OTQ152" s="369"/>
      <c r="OTR152" s="369"/>
      <c r="OTS152" s="369"/>
      <c r="OTT152" s="369"/>
      <c r="OTU152" s="369"/>
      <c r="OTV152" s="369"/>
      <c r="OTW152" s="369"/>
      <c r="OTX152" s="369"/>
      <c r="OTY152" s="369"/>
      <c r="OTZ152" s="369"/>
      <c r="OUA152" s="369"/>
      <c r="OUB152" s="369"/>
      <c r="OUC152" s="369"/>
      <c r="OUD152" s="369"/>
      <c r="OUE152" s="369"/>
      <c r="OUF152" s="369"/>
      <c r="OUG152" s="369"/>
      <c r="OUH152" s="369"/>
      <c r="OUI152" s="369"/>
      <c r="OUJ152" s="369"/>
      <c r="OUK152" s="369"/>
      <c r="OUL152" s="369"/>
      <c r="OUM152" s="369"/>
      <c r="OUN152" s="369"/>
      <c r="OUO152" s="369"/>
      <c r="OUP152" s="369"/>
      <c r="OUQ152" s="369"/>
      <c r="OUR152" s="369"/>
      <c r="OUS152" s="369"/>
      <c r="OUT152" s="369"/>
      <c r="OUU152" s="369"/>
      <c r="OUV152" s="369"/>
      <c r="OUW152" s="369"/>
      <c r="OUX152" s="369"/>
      <c r="OUY152" s="369"/>
      <c r="OUZ152" s="369"/>
      <c r="OVA152" s="369"/>
      <c r="OVB152" s="369"/>
      <c r="OVC152" s="369"/>
      <c r="OVD152" s="369"/>
      <c r="OVE152" s="369"/>
      <c r="OVF152" s="369"/>
      <c r="OVG152" s="369"/>
      <c r="OVH152" s="369"/>
      <c r="OVI152" s="369"/>
      <c r="OVJ152" s="369"/>
      <c r="OVK152" s="369"/>
      <c r="OVL152" s="369"/>
      <c r="OVM152" s="369"/>
      <c r="OVN152" s="369"/>
      <c r="OVO152" s="369"/>
      <c r="OVP152" s="369"/>
      <c r="OVQ152" s="369"/>
      <c r="OVR152" s="369"/>
      <c r="OVS152" s="369"/>
      <c r="OVT152" s="369"/>
      <c r="OVU152" s="369"/>
      <c r="OVV152" s="369"/>
      <c r="OVW152" s="369"/>
      <c r="OVX152" s="369"/>
      <c r="OVY152" s="369"/>
      <c r="OVZ152" s="369"/>
      <c r="OWA152" s="369"/>
      <c r="OWB152" s="369"/>
      <c r="OWC152" s="369"/>
      <c r="OWD152" s="369"/>
      <c r="OWE152" s="369"/>
      <c r="OWF152" s="369"/>
      <c r="OWG152" s="369"/>
      <c r="OWH152" s="369"/>
      <c r="OWI152" s="369"/>
      <c r="OWJ152" s="369"/>
      <c r="OWK152" s="369"/>
      <c r="OWL152" s="369"/>
      <c r="OWM152" s="369"/>
      <c r="OWN152" s="369"/>
      <c r="OWO152" s="369"/>
      <c r="OWP152" s="369"/>
      <c r="OWQ152" s="369"/>
      <c r="OWR152" s="369"/>
      <c r="OWS152" s="369"/>
      <c r="OWT152" s="369"/>
      <c r="OWU152" s="369"/>
      <c r="OWV152" s="369"/>
      <c r="OWW152" s="369"/>
      <c r="OWX152" s="369"/>
      <c r="OWY152" s="369"/>
      <c r="OWZ152" s="369"/>
      <c r="OXA152" s="369"/>
      <c r="OXB152" s="369"/>
      <c r="OXC152" s="369"/>
      <c r="OXD152" s="369"/>
      <c r="OXE152" s="369"/>
      <c r="OXF152" s="369"/>
      <c r="OXG152" s="369"/>
      <c r="OXH152" s="369"/>
      <c r="OXI152" s="369"/>
      <c r="OXJ152" s="369"/>
      <c r="OXK152" s="369"/>
      <c r="OXL152" s="369"/>
      <c r="OXM152" s="369"/>
      <c r="OXN152" s="369"/>
      <c r="OXO152" s="369"/>
      <c r="OXP152" s="369"/>
      <c r="OXQ152" s="369"/>
      <c r="OXR152" s="369"/>
      <c r="OXS152" s="369"/>
      <c r="OXT152" s="369"/>
      <c r="OXU152" s="369"/>
      <c r="OXV152" s="369"/>
      <c r="OXW152" s="369"/>
      <c r="OXX152" s="369"/>
      <c r="OXY152" s="369"/>
      <c r="OXZ152" s="369"/>
      <c r="OYA152" s="369"/>
      <c r="OYB152" s="369"/>
      <c r="OYC152" s="369"/>
      <c r="OYD152" s="369"/>
      <c r="OYE152" s="369"/>
      <c r="OYF152" s="369"/>
      <c r="OYG152" s="369"/>
      <c r="OYH152" s="369"/>
      <c r="OYI152" s="369"/>
      <c r="OYJ152" s="369"/>
      <c r="OYK152" s="369"/>
      <c r="OYL152" s="369"/>
      <c r="OYM152" s="369"/>
      <c r="OYN152" s="369"/>
      <c r="OYO152" s="369"/>
      <c r="OYP152" s="369"/>
      <c r="OYQ152" s="369"/>
      <c r="OYR152" s="369"/>
      <c r="OYS152" s="369"/>
      <c r="OYT152" s="369"/>
      <c r="OYU152" s="369"/>
      <c r="OYV152" s="369"/>
      <c r="OYW152" s="369"/>
      <c r="OYX152" s="369"/>
      <c r="OYY152" s="369"/>
      <c r="OYZ152" s="369"/>
      <c r="OZA152" s="369"/>
      <c r="OZB152" s="369"/>
      <c r="OZC152" s="369"/>
      <c r="OZD152" s="369"/>
      <c r="OZE152" s="369"/>
      <c r="OZF152" s="369"/>
      <c r="OZG152" s="369"/>
      <c r="OZH152" s="369"/>
      <c r="OZI152" s="369"/>
      <c r="OZJ152" s="369"/>
      <c r="OZK152" s="369"/>
      <c r="OZL152" s="369"/>
      <c r="OZM152" s="369"/>
      <c r="OZN152" s="369"/>
      <c r="OZO152" s="369"/>
      <c r="OZP152" s="369"/>
      <c r="OZQ152" s="369"/>
      <c r="OZR152" s="369"/>
      <c r="OZS152" s="369"/>
      <c r="OZT152" s="369"/>
      <c r="OZU152" s="369"/>
      <c r="OZV152" s="369"/>
      <c r="OZW152" s="369"/>
      <c r="OZX152" s="369"/>
      <c r="OZY152" s="369"/>
      <c r="OZZ152" s="369"/>
      <c r="PAA152" s="369"/>
      <c r="PAB152" s="369"/>
      <c r="PAC152" s="369"/>
      <c r="PAD152" s="369"/>
      <c r="PAE152" s="369"/>
      <c r="PAF152" s="369"/>
      <c r="PAG152" s="369"/>
      <c r="PAH152" s="369"/>
      <c r="PAI152" s="369"/>
      <c r="PAJ152" s="369"/>
      <c r="PAK152" s="369"/>
      <c r="PAL152" s="369"/>
      <c r="PAM152" s="369"/>
      <c r="PAN152" s="369"/>
      <c r="PAO152" s="369"/>
      <c r="PAP152" s="369"/>
      <c r="PAQ152" s="369"/>
      <c r="PAR152" s="369"/>
      <c r="PAS152" s="369"/>
      <c r="PAT152" s="369"/>
      <c r="PAU152" s="369"/>
      <c r="PAV152" s="369"/>
      <c r="PAW152" s="369"/>
      <c r="PAX152" s="369"/>
      <c r="PAY152" s="369"/>
      <c r="PAZ152" s="369"/>
      <c r="PBA152" s="369"/>
      <c r="PBB152" s="369"/>
      <c r="PBC152" s="369"/>
      <c r="PBD152" s="369"/>
      <c r="PBE152" s="369"/>
      <c r="PBF152" s="369"/>
      <c r="PBG152" s="369"/>
      <c r="PBH152" s="369"/>
      <c r="PBI152" s="369"/>
      <c r="PBJ152" s="369"/>
      <c r="PBK152" s="369"/>
      <c r="PBL152" s="369"/>
      <c r="PBM152" s="369"/>
      <c r="PBN152" s="369"/>
      <c r="PBO152" s="369"/>
      <c r="PBP152" s="369"/>
      <c r="PBQ152" s="369"/>
      <c r="PBR152" s="369"/>
      <c r="PBS152" s="369"/>
      <c r="PBT152" s="369"/>
      <c r="PBU152" s="369"/>
      <c r="PBV152" s="369"/>
      <c r="PBW152" s="369"/>
      <c r="PBX152" s="369"/>
      <c r="PBY152" s="369"/>
      <c r="PBZ152" s="369"/>
      <c r="PCA152" s="369"/>
      <c r="PCB152" s="369"/>
      <c r="PCC152" s="369"/>
      <c r="PCD152" s="369"/>
      <c r="PCE152" s="369"/>
      <c r="PCF152" s="369"/>
      <c r="PCG152" s="369"/>
      <c r="PCH152" s="369"/>
      <c r="PCI152" s="369"/>
      <c r="PCJ152" s="369"/>
      <c r="PCK152" s="369"/>
      <c r="PCL152" s="369"/>
      <c r="PCM152" s="369"/>
      <c r="PCN152" s="369"/>
      <c r="PCO152" s="369"/>
      <c r="PCP152" s="369"/>
      <c r="PCQ152" s="369"/>
      <c r="PCR152" s="369"/>
      <c r="PCS152" s="369"/>
      <c r="PCT152" s="369"/>
      <c r="PCU152" s="369"/>
      <c r="PCV152" s="369"/>
      <c r="PCW152" s="369"/>
      <c r="PCX152" s="369"/>
      <c r="PCY152" s="369"/>
      <c r="PCZ152" s="369"/>
      <c r="PDA152" s="369"/>
      <c r="PDB152" s="369"/>
      <c r="PDC152" s="369"/>
      <c r="PDD152" s="369"/>
      <c r="PDE152" s="369"/>
      <c r="PDF152" s="369"/>
      <c r="PDG152" s="369"/>
      <c r="PDH152" s="369"/>
      <c r="PDI152" s="369"/>
      <c r="PDJ152" s="369"/>
      <c r="PDK152" s="369"/>
      <c r="PDL152" s="369"/>
      <c r="PDM152" s="369"/>
      <c r="PDN152" s="369"/>
      <c r="PDO152" s="369"/>
      <c r="PDP152" s="369"/>
      <c r="PDQ152" s="369"/>
      <c r="PDR152" s="369"/>
      <c r="PDS152" s="369"/>
      <c r="PDT152" s="369"/>
      <c r="PDU152" s="369"/>
      <c r="PDV152" s="369"/>
      <c r="PDW152" s="369"/>
      <c r="PDX152" s="369"/>
      <c r="PDY152" s="369"/>
      <c r="PDZ152" s="369"/>
      <c r="PEA152" s="369"/>
      <c r="PEB152" s="369"/>
      <c r="PEC152" s="369"/>
      <c r="PED152" s="369"/>
      <c r="PEE152" s="369"/>
      <c r="PEF152" s="369"/>
      <c r="PEG152" s="369"/>
      <c r="PEH152" s="369"/>
      <c r="PEI152" s="369"/>
      <c r="PEJ152" s="369"/>
      <c r="PEK152" s="369"/>
      <c r="PEL152" s="369"/>
      <c r="PEM152" s="369"/>
      <c r="PEN152" s="369"/>
      <c r="PEO152" s="369"/>
      <c r="PEP152" s="369"/>
      <c r="PEQ152" s="369"/>
      <c r="PER152" s="369"/>
      <c r="PES152" s="369"/>
      <c r="PET152" s="369"/>
      <c r="PEU152" s="369"/>
      <c r="PEV152" s="369"/>
      <c r="PEW152" s="369"/>
      <c r="PEX152" s="369"/>
      <c r="PEY152" s="369"/>
      <c r="PEZ152" s="369"/>
      <c r="PFA152" s="369"/>
      <c r="PFB152" s="369"/>
      <c r="PFC152" s="369"/>
      <c r="PFD152" s="369"/>
      <c r="PFE152" s="369"/>
      <c r="PFF152" s="369"/>
      <c r="PFG152" s="369"/>
      <c r="PFH152" s="369"/>
      <c r="PFI152" s="369"/>
      <c r="PFJ152" s="369"/>
      <c r="PFK152" s="369"/>
      <c r="PFL152" s="369"/>
      <c r="PFM152" s="369"/>
      <c r="PFN152" s="369"/>
      <c r="PFO152" s="369"/>
      <c r="PFP152" s="369"/>
      <c r="PFQ152" s="369"/>
      <c r="PFR152" s="369"/>
      <c r="PFS152" s="369"/>
      <c r="PFT152" s="369"/>
      <c r="PFU152" s="369"/>
      <c r="PFV152" s="369"/>
      <c r="PFW152" s="369"/>
      <c r="PFX152" s="369"/>
      <c r="PFY152" s="369"/>
      <c r="PFZ152" s="369"/>
      <c r="PGA152" s="369"/>
      <c r="PGB152" s="369"/>
      <c r="PGC152" s="369"/>
      <c r="PGD152" s="369"/>
      <c r="PGE152" s="369"/>
      <c r="PGF152" s="369"/>
      <c r="PGG152" s="369"/>
      <c r="PGH152" s="369"/>
      <c r="PGI152" s="369"/>
      <c r="PGJ152" s="369"/>
      <c r="PGK152" s="369"/>
      <c r="PGL152" s="369"/>
      <c r="PGM152" s="369"/>
      <c r="PGN152" s="369"/>
      <c r="PGO152" s="369"/>
      <c r="PGP152" s="369"/>
      <c r="PGQ152" s="369"/>
      <c r="PGR152" s="369"/>
      <c r="PGS152" s="369"/>
      <c r="PGT152" s="369"/>
      <c r="PGU152" s="369"/>
      <c r="PGV152" s="369"/>
      <c r="PGW152" s="369"/>
      <c r="PGX152" s="369"/>
      <c r="PGY152" s="369"/>
      <c r="PGZ152" s="369"/>
      <c r="PHA152" s="369"/>
      <c r="PHB152" s="369"/>
      <c r="PHC152" s="369"/>
      <c r="PHD152" s="369"/>
      <c r="PHE152" s="369"/>
      <c r="PHF152" s="369"/>
      <c r="PHG152" s="369"/>
      <c r="PHH152" s="369"/>
      <c r="PHI152" s="369"/>
      <c r="PHJ152" s="369"/>
      <c r="PHK152" s="369"/>
      <c r="PHL152" s="369"/>
      <c r="PHM152" s="369"/>
      <c r="PHN152" s="369"/>
      <c r="PHO152" s="369"/>
      <c r="PHP152" s="369"/>
      <c r="PHQ152" s="369"/>
      <c r="PHR152" s="369"/>
      <c r="PHS152" s="369"/>
      <c r="PHT152" s="369"/>
      <c r="PHU152" s="369"/>
      <c r="PHV152" s="369"/>
      <c r="PHW152" s="369"/>
      <c r="PHX152" s="369"/>
      <c r="PHY152" s="369"/>
      <c r="PHZ152" s="369"/>
      <c r="PIA152" s="369"/>
      <c r="PIB152" s="369"/>
      <c r="PIC152" s="369"/>
      <c r="PID152" s="369"/>
      <c r="PIE152" s="369"/>
      <c r="PIF152" s="369"/>
      <c r="PIG152" s="369"/>
      <c r="PIH152" s="369"/>
      <c r="PII152" s="369"/>
      <c r="PIJ152" s="369"/>
      <c r="PIK152" s="369"/>
      <c r="PIL152" s="369"/>
      <c r="PIM152" s="369"/>
      <c r="PIN152" s="369"/>
      <c r="PIO152" s="369"/>
      <c r="PIP152" s="369"/>
      <c r="PIQ152" s="369"/>
      <c r="PIR152" s="369"/>
      <c r="PIS152" s="369"/>
      <c r="PIT152" s="369"/>
      <c r="PIU152" s="369"/>
      <c r="PIV152" s="369"/>
      <c r="PIW152" s="369"/>
      <c r="PIX152" s="369"/>
      <c r="PIY152" s="369"/>
      <c r="PIZ152" s="369"/>
      <c r="PJA152" s="369"/>
      <c r="PJB152" s="369"/>
      <c r="PJC152" s="369"/>
      <c r="PJD152" s="369"/>
      <c r="PJE152" s="369"/>
      <c r="PJF152" s="369"/>
      <c r="PJG152" s="369"/>
      <c r="PJH152" s="369"/>
      <c r="PJI152" s="369"/>
      <c r="PJJ152" s="369"/>
      <c r="PJK152" s="369"/>
      <c r="PJL152" s="369"/>
      <c r="PJM152" s="369"/>
      <c r="PJN152" s="369"/>
      <c r="PJO152" s="369"/>
      <c r="PJP152" s="369"/>
      <c r="PJQ152" s="369"/>
      <c r="PJR152" s="369"/>
      <c r="PJS152" s="369"/>
      <c r="PJT152" s="369"/>
      <c r="PJU152" s="369"/>
      <c r="PJV152" s="369"/>
      <c r="PJW152" s="369"/>
      <c r="PJX152" s="369"/>
      <c r="PJY152" s="369"/>
      <c r="PJZ152" s="369"/>
      <c r="PKA152" s="369"/>
      <c r="PKB152" s="369"/>
      <c r="PKC152" s="369"/>
      <c r="PKD152" s="369"/>
      <c r="PKE152" s="369"/>
      <c r="PKF152" s="369"/>
      <c r="PKG152" s="369"/>
      <c r="PKH152" s="369"/>
      <c r="PKI152" s="369"/>
      <c r="PKJ152" s="369"/>
      <c r="PKK152" s="369"/>
      <c r="PKL152" s="369"/>
      <c r="PKM152" s="369"/>
      <c r="PKN152" s="369"/>
      <c r="PKO152" s="369"/>
      <c r="PKP152" s="369"/>
      <c r="PKQ152" s="369"/>
      <c r="PKR152" s="369"/>
      <c r="PKS152" s="369"/>
      <c r="PKT152" s="369"/>
      <c r="PKU152" s="369"/>
      <c r="PKV152" s="369"/>
      <c r="PKW152" s="369"/>
      <c r="PKX152" s="369"/>
      <c r="PKY152" s="369"/>
      <c r="PKZ152" s="369"/>
      <c r="PLA152" s="369"/>
      <c r="PLB152" s="369"/>
      <c r="PLC152" s="369"/>
      <c r="PLD152" s="369"/>
      <c r="PLE152" s="369"/>
      <c r="PLF152" s="369"/>
      <c r="PLG152" s="369"/>
      <c r="PLH152" s="369"/>
      <c r="PLI152" s="369"/>
      <c r="PLJ152" s="369"/>
      <c r="PLK152" s="369"/>
      <c r="PLL152" s="369"/>
      <c r="PLM152" s="369"/>
      <c r="PLN152" s="369"/>
      <c r="PLO152" s="369"/>
      <c r="PLP152" s="369"/>
      <c r="PLQ152" s="369"/>
      <c r="PLR152" s="369"/>
      <c r="PLS152" s="369"/>
      <c r="PLT152" s="369"/>
      <c r="PLU152" s="369"/>
      <c r="PLV152" s="369"/>
      <c r="PLW152" s="369"/>
      <c r="PLX152" s="369"/>
      <c r="PLY152" s="369"/>
      <c r="PLZ152" s="369"/>
      <c r="PMA152" s="369"/>
      <c r="PMB152" s="369"/>
      <c r="PMC152" s="369"/>
      <c r="PMD152" s="369"/>
      <c r="PME152" s="369"/>
      <c r="PMF152" s="369"/>
      <c r="PMG152" s="369"/>
      <c r="PMH152" s="369"/>
      <c r="PMI152" s="369"/>
      <c r="PMJ152" s="369"/>
      <c r="PMK152" s="369"/>
      <c r="PML152" s="369"/>
      <c r="PMM152" s="369"/>
      <c r="PMN152" s="369"/>
      <c r="PMO152" s="369"/>
      <c r="PMP152" s="369"/>
      <c r="PMQ152" s="369"/>
      <c r="PMR152" s="369"/>
      <c r="PMS152" s="369"/>
      <c r="PMT152" s="369"/>
      <c r="PMU152" s="369"/>
      <c r="PMV152" s="369"/>
      <c r="PMW152" s="369"/>
      <c r="PMX152" s="369"/>
      <c r="PMY152" s="369"/>
      <c r="PMZ152" s="369"/>
      <c r="PNA152" s="369"/>
      <c r="PNB152" s="369"/>
      <c r="PNC152" s="369"/>
      <c r="PND152" s="369"/>
      <c r="PNE152" s="369"/>
      <c r="PNF152" s="369"/>
      <c r="PNG152" s="369"/>
      <c r="PNH152" s="369"/>
      <c r="PNI152" s="369"/>
      <c r="PNJ152" s="369"/>
      <c r="PNK152" s="369"/>
      <c r="PNL152" s="369"/>
      <c r="PNM152" s="369"/>
      <c r="PNN152" s="369"/>
      <c r="PNO152" s="369"/>
      <c r="PNP152" s="369"/>
      <c r="PNQ152" s="369"/>
      <c r="PNR152" s="369"/>
      <c r="PNS152" s="369"/>
      <c r="PNT152" s="369"/>
      <c r="PNU152" s="369"/>
      <c r="PNV152" s="369"/>
      <c r="PNW152" s="369"/>
      <c r="PNX152" s="369"/>
      <c r="PNY152" s="369"/>
      <c r="PNZ152" s="369"/>
      <c r="POA152" s="369"/>
      <c r="POB152" s="369"/>
      <c r="POC152" s="369"/>
      <c r="POD152" s="369"/>
      <c r="POE152" s="369"/>
      <c r="POF152" s="369"/>
      <c r="POG152" s="369"/>
      <c r="POH152" s="369"/>
      <c r="POI152" s="369"/>
      <c r="POJ152" s="369"/>
      <c r="POK152" s="369"/>
      <c r="POL152" s="369"/>
      <c r="POM152" s="369"/>
      <c r="PON152" s="369"/>
      <c r="POO152" s="369"/>
      <c r="POP152" s="369"/>
      <c r="POQ152" s="369"/>
      <c r="POR152" s="369"/>
      <c r="POS152" s="369"/>
      <c r="POT152" s="369"/>
      <c r="POU152" s="369"/>
      <c r="POV152" s="369"/>
      <c r="POW152" s="369"/>
      <c r="POX152" s="369"/>
      <c r="POY152" s="369"/>
      <c r="POZ152" s="369"/>
      <c r="PPA152" s="369"/>
      <c r="PPB152" s="369"/>
      <c r="PPC152" s="369"/>
      <c r="PPD152" s="369"/>
      <c r="PPE152" s="369"/>
      <c r="PPF152" s="369"/>
      <c r="PPG152" s="369"/>
      <c r="PPH152" s="369"/>
      <c r="PPI152" s="369"/>
      <c r="PPJ152" s="369"/>
      <c r="PPK152" s="369"/>
      <c r="PPL152" s="369"/>
      <c r="PPM152" s="369"/>
      <c r="PPN152" s="369"/>
      <c r="PPO152" s="369"/>
      <c r="PPP152" s="369"/>
      <c r="PPQ152" s="369"/>
      <c r="PPR152" s="369"/>
      <c r="PPS152" s="369"/>
      <c r="PPT152" s="369"/>
      <c r="PPU152" s="369"/>
      <c r="PPV152" s="369"/>
      <c r="PPW152" s="369"/>
      <c r="PPX152" s="369"/>
      <c r="PPY152" s="369"/>
      <c r="PPZ152" s="369"/>
      <c r="PQA152" s="369"/>
      <c r="PQB152" s="369"/>
      <c r="PQC152" s="369"/>
      <c r="PQD152" s="369"/>
      <c r="PQE152" s="369"/>
      <c r="PQF152" s="369"/>
      <c r="PQG152" s="369"/>
      <c r="PQH152" s="369"/>
      <c r="PQI152" s="369"/>
      <c r="PQJ152" s="369"/>
      <c r="PQK152" s="369"/>
      <c r="PQL152" s="369"/>
      <c r="PQM152" s="369"/>
      <c r="PQN152" s="369"/>
      <c r="PQO152" s="369"/>
      <c r="PQP152" s="369"/>
      <c r="PQQ152" s="369"/>
      <c r="PQR152" s="369"/>
      <c r="PQS152" s="369"/>
      <c r="PQT152" s="369"/>
      <c r="PQU152" s="369"/>
      <c r="PQV152" s="369"/>
      <c r="PQW152" s="369"/>
      <c r="PQX152" s="369"/>
      <c r="PQY152" s="369"/>
      <c r="PQZ152" s="369"/>
      <c r="PRA152" s="369"/>
      <c r="PRB152" s="369"/>
      <c r="PRC152" s="369"/>
      <c r="PRD152" s="369"/>
      <c r="PRE152" s="369"/>
      <c r="PRF152" s="369"/>
      <c r="PRG152" s="369"/>
      <c r="PRH152" s="369"/>
      <c r="PRI152" s="369"/>
      <c r="PRJ152" s="369"/>
      <c r="PRK152" s="369"/>
      <c r="PRL152" s="369"/>
      <c r="PRM152" s="369"/>
      <c r="PRN152" s="369"/>
      <c r="PRO152" s="369"/>
      <c r="PRP152" s="369"/>
      <c r="PRQ152" s="369"/>
      <c r="PRR152" s="369"/>
      <c r="PRS152" s="369"/>
      <c r="PRT152" s="369"/>
      <c r="PRU152" s="369"/>
      <c r="PRV152" s="369"/>
      <c r="PRW152" s="369"/>
      <c r="PRX152" s="369"/>
      <c r="PRY152" s="369"/>
      <c r="PRZ152" s="369"/>
      <c r="PSA152" s="369"/>
      <c r="PSB152" s="369"/>
      <c r="PSC152" s="369"/>
      <c r="PSD152" s="369"/>
      <c r="PSE152" s="369"/>
      <c r="PSF152" s="369"/>
      <c r="PSG152" s="369"/>
      <c r="PSH152" s="369"/>
      <c r="PSI152" s="369"/>
      <c r="PSJ152" s="369"/>
      <c r="PSK152" s="369"/>
      <c r="PSL152" s="369"/>
      <c r="PSM152" s="369"/>
      <c r="PSN152" s="369"/>
      <c r="PSO152" s="369"/>
      <c r="PSP152" s="369"/>
      <c r="PSQ152" s="369"/>
      <c r="PSR152" s="369"/>
      <c r="PSS152" s="369"/>
      <c r="PST152" s="369"/>
      <c r="PSU152" s="369"/>
      <c r="PSV152" s="369"/>
      <c r="PSW152" s="369"/>
      <c r="PSX152" s="369"/>
      <c r="PSY152" s="369"/>
      <c r="PSZ152" s="369"/>
      <c r="PTA152" s="369"/>
      <c r="PTB152" s="369"/>
      <c r="PTC152" s="369"/>
      <c r="PTD152" s="369"/>
      <c r="PTE152" s="369"/>
      <c r="PTF152" s="369"/>
      <c r="PTG152" s="369"/>
      <c r="PTH152" s="369"/>
      <c r="PTI152" s="369"/>
      <c r="PTJ152" s="369"/>
      <c r="PTK152" s="369"/>
      <c r="PTL152" s="369"/>
      <c r="PTM152" s="369"/>
      <c r="PTN152" s="369"/>
      <c r="PTO152" s="369"/>
      <c r="PTP152" s="369"/>
      <c r="PTQ152" s="369"/>
      <c r="PTR152" s="369"/>
      <c r="PTS152" s="369"/>
      <c r="PTT152" s="369"/>
      <c r="PTU152" s="369"/>
      <c r="PTV152" s="369"/>
      <c r="PTW152" s="369"/>
      <c r="PTX152" s="369"/>
      <c r="PTY152" s="369"/>
      <c r="PTZ152" s="369"/>
      <c r="PUA152" s="369"/>
      <c r="PUB152" s="369"/>
      <c r="PUC152" s="369"/>
      <c r="PUD152" s="369"/>
      <c r="PUE152" s="369"/>
      <c r="PUF152" s="369"/>
      <c r="PUG152" s="369"/>
      <c r="PUH152" s="369"/>
      <c r="PUI152" s="369"/>
      <c r="PUJ152" s="369"/>
      <c r="PUK152" s="369"/>
      <c r="PUL152" s="369"/>
      <c r="PUM152" s="369"/>
      <c r="PUN152" s="369"/>
      <c r="PUO152" s="369"/>
      <c r="PUP152" s="369"/>
      <c r="PUQ152" s="369"/>
      <c r="PUR152" s="369"/>
      <c r="PUS152" s="369"/>
      <c r="PUT152" s="369"/>
      <c r="PUU152" s="369"/>
      <c r="PUV152" s="369"/>
      <c r="PUW152" s="369"/>
      <c r="PUX152" s="369"/>
      <c r="PUY152" s="369"/>
      <c r="PUZ152" s="369"/>
      <c r="PVA152" s="369"/>
      <c r="PVB152" s="369"/>
      <c r="PVC152" s="369"/>
      <c r="PVD152" s="369"/>
      <c r="PVE152" s="369"/>
      <c r="PVF152" s="369"/>
      <c r="PVG152" s="369"/>
      <c r="PVH152" s="369"/>
      <c r="PVI152" s="369"/>
      <c r="PVJ152" s="369"/>
      <c r="PVK152" s="369"/>
      <c r="PVL152" s="369"/>
      <c r="PVM152" s="369"/>
      <c r="PVN152" s="369"/>
      <c r="PVO152" s="369"/>
      <c r="PVP152" s="369"/>
      <c r="PVQ152" s="369"/>
      <c r="PVR152" s="369"/>
      <c r="PVS152" s="369"/>
      <c r="PVT152" s="369"/>
      <c r="PVU152" s="369"/>
      <c r="PVV152" s="369"/>
      <c r="PVW152" s="369"/>
      <c r="PVX152" s="369"/>
      <c r="PVY152" s="369"/>
      <c r="PVZ152" s="369"/>
      <c r="PWA152" s="369"/>
      <c r="PWB152" s="369"/>
      <c r="PWC152" s="369"/>
      <c r="PWD152" s="369"/>
      <c r="PWE152" s="369"/>
      <c r="PWF152" s="369"/>
      <c r="PWG152" s="369"/>
      <c r="PWH152" s="369"/>
      <c r="PWI152" s="369"/>
      <c r="PWJ152" s="369"/>
      <c r="PWK152" s="369"/>
      <c r="PWL152" s="369"/>
      <c r="PWM152" s="369"/>
      <c r="PWN152" s="369"/>
      <c r="PWO152" s="369"/>
      <c r="PWP152" s="369"/>
      <c r="PWQ152" s="369"/>
      <c r="PWR152" s="369"/>
      <c r="PWS152" s="369"/>
      <c r="PWT152" s="369"/>
      <c r="PWU152" s="369"/>
      <c r="PWV152" s="369"/>
      <c r="PWW152" s="369"/>
      <c r="PWX152" s="369"/>
      <c r="PWY152" s="369"/>
      <c r="PWZ152" s="369"/>
      <c r="PXA152" s="369"/>
      <c r="PXB152" s="369"/>
      <c r="PXC152" s="369"/>
      <c r="PXD152" s="369"/>
      <c r="PXE152" s="369"/>
      <c r="PXF152" s="369"/>
      <c r="PXG152" s="369"/>
      <c r="PXH152" s="369"/>
      <c r="PXI152" s="369"/>
      <c r="PXJ152" s="369"/>
      <c r="PXK152" s="369"/>
      <c r="PXL152" s="369"/>
      <c r="PXM152" s="369"/>
      <c r="PXN152" s="369"/>
      <c r="PXO152" s="369"/>
      <c r="PXP152" s="369"/>
      <c r="PXQ152" s="369"/>
      <c r="PXR152" s="369"/>
      <c r="PXS152" s="369"/>
      <c r="PXT152" s="369"/>
      <c r="PXU152" s="369"/>
      <c r="PXV152" s="369"/>
      <c r="PXW152" s="369"/>
      <c r="PXX152" s="369"/>
      <c r="PXY152" s="369"/>
      <c r="PXZ152" s="369"/>
      <c r="PYA152" s="369"/>
      <c r="PYB152" s="369"/>
      <c r="PYC152" s="369"/>
      <c r="PYD152" s="369"/>
      <c r="PYE152" s="369"/>
      <c r="PYF152" s="369"/>
      <c r="PYG152" s="369"/>
      <c r="PYH152" s="369"/>
      <c r="PYI152" s="369"/>
      <c r="PYJ152" s="369"/>
      <c r="PYK152" s="369"/>
      <c r="PYL152" s="369"/>
      <c r="PYM152" s="369"/>
      <c r="PYN152" s="369"/>
      <c r="PYO152" s="369"/>
      <c r="PYP152" s="369"/>
      <c r="PYQ152" s="369"/>
      <c r="PYR152" s="369"/>
      <c r="PYS152" s="369"/>
      <c r="PYT152" s="369"/>
      <c r="PYU152" s="369"/>
      <c r="PYV152" s="369"/>
      <c r="PYW152" s="369"/>
      <c r="PYX152" s="369"/>
      <c r="PYY152" s="369"/>
      <c r="PYZ152" s="369"/>
      <c r="PZA152" s="369"/>
      <c r="PZB152" s="369"/>
      <c r="PZC152" s="369"/>
      <c r="PZD152" s="369"/>
      <c r="PZE152" s="369"/>
      <c r="PZF152" s="369"/>
      <c r="PZG152" s="369"/>
      <c r="PZH152" s="369"/>
      <c r="PZI152" s="369"/>
      <c r="PZJ152" s="369"/>
      <c r="PZK152" s="369"/>
      <c r="PZL152" s="369"/>
      <c r="PZM152" s="369"/>
      <c r="PZN152" s="369"/>
      <c r="PZO152" s="369"/>
      <c r="PZP152" s="369"/>
      <c r="PZQ152" s="369"/>
      <c r="PZR152" s="369"/>
      <c r="PZS152" s="369"/>
      <c r="PZT152" s="369"/>
      <c r="PZU152" s="369"/>
      <c r="PZV152" s="369"/>
      <c r="PZW152" s="369"/>
      <c r="PZX152" s="369"/>
      <c r="PZY152" s="369"/>
      <c r="PZZ152" s="369"/>
      <c r="QAA152" s="369"/>
      <c r="QAB152" s="369"/>
      <c r="QAC152" s="369"/>
      <c r="QAD152" s="369"/>
      <c r="QAE152" s="369"/>
      <c r="QAF152" s="369"/>
      <c r="QAG152" s="369"/>
      <c r="QAH152" s="369"/>
      <c r="QAI152" s="369"/>
      <c r="QAJ152" s="369"/>
      <c r="QAK152" s="369"/>
      <c r="QAL152" s="369"/>
      <c r="QAM152" s="369"/>
      <c r="QAN152" s="369"/>
      <c r="QAO152" s="369"/>
      <c r="QAP152" s="369"/>
      <c r="QAQ152" s="369"/>
      <c r="QAR152" s="369"/>
      <c r="QAS152" s="369"/>
      <c r="QAT152" s="369"/>
      <c r="QAU152" s="369"/>
      <c r="QAV152" s="369"/>
      <c r="QAW152" s="369"/>
      <c r="QAX152" s="369"/>
      <c r="QAY152" s="369"/>
      <c r="QAZ152" s="369"/>
      <c r="QBA152" s="369"/>
      <c r="QBB152" s="369"/>
      <c r="QBC152" s="369"/>
      <c r="QBD152" s="369"/>
      <c r="QBE152" s="369"/>
      <c r="QBF152" s="369"/>
      <c r="QBG152" s="369"/>
      <c r="QBH152" s="369"/>
      <c r="QBI152" s="369"/>
      <c r="QBJ152" s="369"/>
      <c r="QBK152" s="369"/>
      <c r="QBL152" s="369"/>
      <c r="QBM152" s="369"/>
      <c r="QBN152" s="369"/>
      <c r="QBO152" s="369"/>
      <c r="QBP152" s="369"/>
      <c r="QBQ152" s="369"/>
      <c r="QBR152" s="369"/>
      <c r="QBS152" s="369"/>
      <c r="QBT152" s="369"/>
      <c r="QBU152" s="369"/>
      <c r="QBV152" s="369"/>
      <c r="QBW152" s="369"/>
      <c r="QBX152" s="369"/>
      <c r="QBY152" s="369"/>
      <c r="QBZ152" s="369"/>
      <c r="QCA152" s="369"/>
      <c r="QCB152" s="369"/>
      <c r="QCC152" s="369"/>
      <c r="QCD152" s="369"/>
      <c r="QCE152" s="369"/>
      <c r="QCF152" s="369"/>
      <c r="QCG152" s="369"/>
      <c r="QCH152" s="369"/>
      <c r="QCI152" s="369"/>
      <c r="QCJ152" s="369"/>
      <c r="QCK152" s="369"/>
      <c r="QCL152" s="369"/>
      <c r="QCM152" s="369"/>
      <c r="QCN152" s="369"/>
      <c r="QCO152" s="369"/>
      <c r="QCP152" s="369"/>
      <c r="QCQ152" s="369"/>
      <c r="QCR152" s="369"/>
      <c r="QCS152" s="369"/>
      <c r="QCT152" s="369"/>
      <c r="QCU152" s="369"/>
      <c r="QCV152" s="369"/>
      <c r="QCW152" s="369"/>
      <c r="QCX152" s="369"/>
      <c r="QCY152" s="369"/>
      <c r="QCZ152" s="369"/>
      <c r="QDA152" s="369"/>
      <c r="QDB152" s="369"/>
      <c r="QDC152" s="369"/>
      <c r="QDD152" s="369"/>
      <c r="QDE152" s="369"/>
      <c r="QDF152" s="369"/>
      <c r="QDG152" s="369"/>
      <c r="QDH152" s="369"/>
      <c r="QDI152" s="369"/>
      <c r="QDJ152" s="369"/>
      <c r="QDK152" s="369"/>
      <c r="QDL152" s="369"/>
      <c r="QDM152" s="369"/>
      <c r="QDN152" s="369"/>
      <c r="QDO152" s="369"/>
      <c r="QDP152" s="369"/>
      <c r="QDQ152" s="369"/>
      <c r="QDR152" s="369"/>
      <c r="QDS152" s="369"/>
      <c r="QDT152" s="369"/>
      <c r="QDU152" s="369"/>
      <c r="QDV152" s="369"/>
      <c r="QDW152" s="369"/>
      <c r="QDX152" s="369"/>
      <c r="QDY152" s="369"/>
      <c r="QDZ152" s="369"/>
      <c r="QEA152" s="369"/>
      <c r="QEB152" s="369"/>
      <c r="QEC152" s="369"/>
      <c r="QED152" s="369"/>
      <c r="QEE152" s="369"/>
      <c r="QEF152" s="369"/>
      <c r="QEG152" s="369"/>
      <c r="QEH152" s="369"/>
      <c r="QEI152" s="369"/>
      <c r="QEJ152" s="369"/>
      <c r="QEK152" s="369"/>
      <c r="QEL152" s="369"/>
      <c r="QEM152" s="369"/>
      <c r="QEN152" s="369"/>
      <c r="QEO152" s="369"/>
      <c r="QEP152" s="369"/>
      <c r="QEQ152" s="369"/>
      <c r="QER152" s="369"/>
      <c r="QES152" s="369"/>
      <c r="QET152" s="369"/>
      <c r="QEU152" s="369"/>
      <c r="QEV152" s="369"/>
      <c r="QEW152" s="369"/>
      <c r="QEX152" s="369"/>
      <c r="QEY152" s="369"/>
      <c r="QEZ152" s="369"/>
      <c r="QFA152" s="369"/>
      <c r="QFB152" s="369"/>
      <c r="QFC152" s="369"/>
      <c r="QFD152" s="369"/>
      <c r="QFE152" s="369"/>
      <c r="QFF152" s="369"/>
      <c r="QFG152" s="369"/>
      <c r="QFH152" s="369"/>
      <c r="QFI152" s="369"/>
      <c r="QFJ152" s="369"/>
      <c r="QFK152" s="369"/>
      <c r="QFL152" s="369"/>
      <c r="QFM152" s="369"/>
      <c r="QFN152" s="369"/>
      <c r="QFO152" s="369"/>
      <c r="QFP152" s="369"/>
      <c r="QFQ152" s="369"/>
      <c r="QFR152" s="369"/>
      <c r="QFS152" s="369"/>
      <c r="QFT152" s="369"/>
      <c r="QFU152" s="369"/>
      <c r="QFV152" s="369"/>
      <c r="QFW152" s="369"/>
      <c r="QFX152" s="369"/>
      <c r="QFY152" s="369"/>
      <c r="QFZ152" s="369"/>
      <c r="QGA152" s="369"/>
      <c r="QGB152" s="369"/>
      <c r="QGC152" s="369"/>
      <c r="QGD152" s="369"/>
      <c r="QGE152" s="369"/>
      <c r="QGF152" s="369"/>
      <c r="QGG152" s="369"/>
      <c r="QGH152" s="369"/>
      <c r="QGI152" s="369"/>
      <c r="QGJ152" s="369"/>
      <c r="QGK152" s="369"/>
      <c r="QGL152" s="369"/>
      <c r="QGM152" s="369"/>
      <c r="QGN152" s="369"/>
      <c r="QGO152" s="369"/>
      <c r="QGP152" s="369"/>
      <c r="QGQ152" s="369"/>
      <c r="QGR152" s="369"/>
      <c r="QGS152" s="369"/>
      <c r="QGT152" s="369"/>
      <c r="QGU152" s="369"/>
      <c r="QGV152" s="369"/>
      <c r="QGW152" s="369"/>
      <c r="QGX152" s="369"/>
      <c r="QGY152" s="369"/>
      <c r="QGZ152" s="369"/>
      <c r="QHA152" s="369"/>
      <c r="QHB152" s="369"/>
      <c r="QHC152" s="369"/>
      <c r="QHD152" s="369"/>
      <c r="QHE152" s="369"/>
      <c r="QHF152" s="369"/>
      <c r="QHG152" s="369"/>
      <c r="QHH152" s="369"/>
      <c r="QHI152" s="369"/>
      <c r="QHJ152" s="369"/>
      <c r="QHK152" s="369"/>
      <c r="QHL152" s="369"/>
      <c r="QHM152" s="369"/>
      <c r="QHN152" s="369"/>
      <c r="QHO152" s="369"/>
      <c r="QHP152" s="369"/>
      <c r="QHQ152" s="369"/>
      <c r="QHR152" s="369"/>
      <c r="QHS152" s="369"/>
      <c r="QHT152" s="369"/>
      <c r="QHU152" s="369"/>
      <c r="QHV152" s="369"/>
      <c r="QHW152" s="369"/>
      <c r="QHX152" s="369"/>
      <c r="QHY152" s="369"/>
      <c r="QHZ152" s="369"/>
      <c r="QIA152" s="369"/>
      <c r="QIB152" s="369"/>
      <c r="QIC152" s="369"/>
      <c r="QID152" s="369"/>
      <c r="QIE152" s="369"/>
      <c r="QIF152" s="369"/>
      <c r="QIG152" s="369"/>
      <c r="QIH152" s="369"/>
      <c r="QII152" s="369"/>
      <c r="QIJ152" s="369"/>
      <c r="QIK152" s="369"/>
      <c r="QIL152" s="369"/>
      <c r="QIM152" s="369"/>
      <c r="QIN152" s="369"/>
      <c r="QIO152" s="369"/>
      <c r="QIP152" s="369"/>
      <c r="QIQ152" s="369"/>
      <c r="QIR152" s="369"/>
      <c r="QIS152" s="369"/>
      <c r="QIT152" s="369"/>
      <c r="QIU152" s="369"/>
      <c r="QIV152" s="369"/>
      <c r="QIW152" s="369"/>
      <c r="QIX152" s="369"/>
      <c r="QIY152" s="369"/>
      <c r="QIZ152" s="369"/>
      <c r="QJA152" s="369"/>
      <c r="QJB152" s="369"/>
      <c r="QJC152" s="369"/>
      <c r="QJD152" s="369"/>
      <c r="QJE152" s="369"/>
      <c r="QJF152" s="369"/>
      <c r="QJG152" s="369"/>
      <c r="QJH152" s="369"/>
      <c r="QJI152" s="369"/>
      <c r="QJJ152" s="369"/>
      <c r="QJK152" s="369"/>
      <c r="QJL152" s="369"/>
      <c r="QJM152" s="369"/>
      <c r="QJN152" s="369"/>
      <c r="QJO152" s="369"/>
      <c r="QJP152" s="369"/>
      <c r="QJQ152" s="369"/>
      <c r="QJR152" s="369"/>
      <c r="QJS152" s="369"/>
      <c r="QJT152" s="369"/>
      <c r="QJU152" s="369"/>
      <c r="QJV152" s="369"/>
      <c r="QJW152" s="369"/>
      <c r="QJX152" s="369"/>
      <c r="QJY152" s="369"/>
      <c r="QJZ152" s="369"/>
      <c r="QKA152" s="369"/>
      <c r="QKB152" s="369"/>
      <c r="QKC152" s="369"/>
      <c r="QKD152" s="369"/>
      <c r="QKE152" s="369"/>
      <c r="QKF152" s="369"/>
      <c r="QKG152" s="369"/>
      <c r="QKH152" s="369"/>
      <c r="QKI152" s="369"/>
      <c r="QKJ152" s="369"/>
      <c r="QKK152" s="369"/>
      <c r="QKL152" s="369"/>
      <c r="QKM152" s="369"/>
      <c r="QKN152" s="369"/>
      <c r="QKO152" s="369"/>
      <c r="QKP152" s="369"/>
      <c r="QKQ152" s="369"/>
      <c r="QKR152" s="369"/>
      <c r="QKS152" s="369"/>
      <c r="QKT152" s="369"/>
      <c r="QKU152" s="369"/>
      <c r="QKV152" s="369"/>
      <c r="QKW152" s="369"/>
      <c r="QKX152" s="369"/>
      <c r="QKY152" s="369"/>
      <c r="QKZ152" s="369"/>
      <c r="QLA152" s="369"/>
      <c r="QLB152" s="369"/>
      <c r="QLC152" s="369"/>
      <c r="QLD152" s="369"/>
      <c r="QLE152" s="369"/>
      <c r="QLF152" s="369"/>
      <c r="QLG152" s="369"/>
      <c r="QLH152" s="369"/>
      <c r="QLI152" s="369"/>
      <c r="QLJ152" s="369"/>
      <c r="QLK152" s="369"/>
      <c r="QLL152" s="369"/>
      <c r="QLM152" s="369"/>
      <c r="QLN152" s="369"/>
      <c r="QLO152" s="369"/>
      <c r="QLP152" s="369"/>
      <c r="QLQ152" s="369"/>
      <c r="QLR152" s="369"/>
      <c r="QLS152" s="369"/>
      <c r="QLT152" s="369"/>
      <c r="QLU152" s="369"/>
      <c r="QLV152" s="369"/>
      <c r="QLW152" s="369"/>
      <c r="QLX152" s="369"/>
      <c r="QLY152" s="369"/>
      <c r="QLZ152" s="369"/>
      <c r="QMA152" s="369"/>
      <c r="QMB152" s="369"/>
      <c r="QMC152" s="369"/>
      <c r="QMD152" s="369"/>
      <c r="QME152" s="369"/>
      <c r="QMF152" s="369"/>
      <c r="QMG152" s="369"/>
      <c r="QMH152" s="369"/>
      <c r="QMI152" s="369"/>
      <c r="QMJ152" s="369"/>
      <c r="QMK152" s="369"/>
      <c r="QML152" s="369"/>
      <c r="QMM152" s="369"/>
      <c r="QMN152" s="369"/>
      <c r="QMO152" s="369"/>
      <c r="QMP152" s="369"/>
      <c r="QMQ152" s="369"/>
      <c r="QMR152" s="369"/>
      <c r="QMS152" s="369"/>
      <c r="QMT152" s="369"/>
      <c r="QMU152" s="369"/>
      <c r="QMV152" s="369"/>
      <c r="QMW152" s="369"/>
      <c r="QMX152" s="369"/>
      <c r="QMY152" s="369"/>
      <c r="QMZ152" s="369"/>
      <c r="QNA152" s="369"/>
      <c r="QNB152" s="369"/>
      <c r="QNC152" s="369"/>
      <c r="QND152" s="369"/>
      <c r="QNE152" s="369"/>
      <c r="QNF152" s="369"/>
      <c r="QNG152" s="369"/>
      <c r="QNH152" s="369"/>
      <c r="QNI152" s="369"/>
      <c r="QNJ152" s="369"/>
      <c r="QNK152" s="369"/>
      <c r="QNL152" s="369"/>
      <c r="QNM152" s="369"/>
      <c r="QNN152" s="369"/>
      <c r="QNO152" s="369"/>
      <c r="QNP152" s="369"/>
      <c r="QNQ152" s="369"/>
      <c r="QNR152" s="369"/>
      <c r="QNS152" s="369"/>
      <c r="QNT152" s="369"/>
      <c r="QNU152" s="369"/>
      <c r="QNV152" s="369"/>
      <c r="QNW152" s="369"/>
      <c r="QNX152" s="369"/>
      <c r="QNY152" s="369"/>
      <c r="QNZ152" s="369"/>
      <c r="QOA152" s="369"/>
      <c r="QOB152" s="369"/>
      <c r="QOC152" s="369"/>
      <c r="QOD152" s="369"/>
      <c r="QOE152" s="369"/>
      <c r="QOF152" s="369"/>
      <c r="QOG152" s="369"/>
      <c r="QOH152" s="369"/>
      <c r="QOI152" s="369"/>
      <c r="QOJ152" s="369"/>
      <c r="QOK152" s="369"/>
      <c r="QOL152" s="369"/>
      <c r="QOM152" s="369"/>
      <c r="QON152" s="369"/>
      <c r="QOO152" s="369"/>
      <c r="QOP152" s="369"/>
      <c r="QOQ152" s="369"/>
      <c r="QOR152" s="369"/>
      <c r="QOS152" s="369"/>
      <c r="QOT152" s="369"/>
      <c r="QOU152" s="369"/>
      <c r="QOV152" s="369"/>
      <c r="QOW152" s="369"/>
      <c r="QOX152" s="369"/>
      <c r="QOY152" s="369"/>
      <c r="QOZ152" s="369"/>
      <c r="QPA152" s="369"/>
      <c r="QPB152" s="369"/>
      <c r="QPC152" s="369"/>
      <c r="QPD152" s="369"/>
      <c r="QPE152" s="369"/>
      <c r="QPF152" s="369"/>
      <c r="QPG152" s="369"/>
      <c r="QPH152" s="369"/>
      <c r="QPI152" s="369"/>
      <c r="QPJ152" s="369"/>
      <c r="QPK152" s="369"/>
      <c r="QPL152" s="369"/>
      <c r="QPM152" s="369"/>
      <c r="QPN152" s="369"/>
      <c r="QPO152" s="369"/>
      <c r="QPP152" s="369"/>
      <c r="QPQ152" s="369"/>
      <c r="QPR152" s="369"/>
      <c r="QPS152" s="369"/>
      <c r="QPT152" s="369"/>
      <c r="QPU152" s="369"/>
      <c r="QPV152" s="369"/>
      <c r="QPW152" s="369"/>
      <c r="QPX152" s="369"/>
      <c r="QPY152" s="369"/>
      <c r="QPZ152" s="369"/>
      <c r="QQA152" s="369"/>
      <c r="QQB152" s="369"/>
      <c r="QQC152" s="369"/>
      <c r="QQD152" s="369"/>
      <c r="QQE152" s="369"/>
      <c r="QQF152" s="369"/>
      <c r="QQG152" s="369"/>
      <c r="QQH152" s="369"/>
      <c r="QQI152" s="369"/>
      <c r="QQJ152" s="369"/>
      <c r="QQK152" s="369"/>
      <c r="QQL152" s="369"/>
      <c r="QQM152" s="369"/>
      <c r="QQN152" s="369"/>
      <c r="QQO152" s="369"/>
      <c r="QQP152" s="369"/>
      <c r="QQQ152" s="369"/>
      <c r="QQR152" s="369"/>
      <c r="QQS152" s="369"/>
      <c r="QQT152" s="369"/>
      <c r="QQU152" s="369"/>
      <c r="QQV152" s="369"/>
      <c r="QQW152" s="369"/>
      <c r="QQX152" s="369"/>
      <c r="QQY152" s="369"/>
      <c r="QQZ152" s="369"/>
      <c r="QRA152" s="369"/>
      <c r="QRB152" s="369"/>
      <c r="QRC152" s="369"/>
      <c r="QRD152" s="369"/>
      <c r="QRE152" s="369"/>
      <c r="QRF152" s="369"/>
      <c r="QRG152" s="369"/>
      <c r="QRH152" s="369"/>
      <c r="QRI152" s="369"/>
      <c r="QRJ152" s="369"/>
      <c r="QRK152" s="369"/>
      <c r="QRL152" s="369"/>
      <c r="QRM152" s="369"/>
      <c r="QRN152" s="369"/>
      <c r="QRO152" s="369"/>
      <c r="QRP152" s="369"/>
      <c r="QRQ152" s="369"/>
      <c r="QRR152" s="369"/>
      <c r="QRS152" s="369"/>
      <c r="QRT152" s="369"/>
      <c r="QRU152" s="369"/>
      <c r="QRV152" s="369"/>
      <c r="QRW152" s="369"/>
      <c r="QRX152" s="369"/>
      <c r="QRY152" s="369"/>
      <c r="QRZ152" s="369"/>
      <c r="QSA152" s="369"/>
      <c r="QSB152" s="369"/>
      <c r="QSC152" s="369"/>
      <c r="QSD152" s="369"/>
      <c r="QSE152" s="369"/>
      <c r="QSF152" s="369"/>
      <c r="QSG152" s="369"/>
      <c r="QSH152" s="369"/>
      <c r="QSI152" s="369"/>
      <c r="QSJ152" s="369"/>
      <c r="QSK152" s="369"/>
      <c r="QSL152" s="369"/>
      <c r="QSM152" s="369"/>
      <c r="QSN152" s="369"/>
      <c r="QSO152" s="369"/>
      <c r="QSP152" s="369"/>
      <c r="QSQ152" s="369"/>
      <c r="QSR152" s="369"/>
      <c r="QSS152" s="369"/>
      <c r="QST152" s="369"/>
      <c r="QSU152" s="369"/>
      <c r="QSV152" s="369"/>
      <c r="QSW152" s="369"/>
      <c r="QSX152" s="369"/>
      <c r="QSY152" s="369"/>
      <c r="QSZ152" s="369"/>
      <c r="QTA152" s="369"/>
      <c r="QTB152" s="369"/>
      <c r="QTC152" s="369"/>
      <c r="QTD152" s="369"/>
      <c r="QTE152" s="369"/>
      <c r="QTF152" s="369"/>
      <c r="QTG152" s="369"/>
      <c r="QTH152" s="369"/>
      <c r="QTI152" s="369"/>
      <c r="QTJ152" s="369"/>
      <c r="QTK152" s="369"/>
      <c r="QTL152" s="369"/>
      <c r="QTM152" s="369"/>
      <c r="QTN152" s="369"/>
      <c r="QTO152" s="369"/>
      <c r="QTP152" s="369"/>
      <c r="QTQ152" s="369"/>
      <c r="QTR152" s="369"/>
      <c r="QTS152" s="369"/>
      <c r="QTT152" s="369"/>
      <c r="QTU152" s="369"/>
      <c r="QTV152" s="369"/>
      <c r="QTW152" s="369"/>
      <c r="QTX152" s="369"/>
      <c r="QTY152" s="369"/>
      <c r="QTZ152" s="369"/>
      <c r="QUA152" s="369"/>
      <c r="QUB152" s="369"/>
      <c r="QUC152" s="369"/>
      <c r="QUD152" s="369"/>
      <c r="QUE152" s="369"/>
      <c r="QUF152" s="369"/>
      <c r="QUG152" s="369"/>
      <c r="QUH152" s="369"/>
      <c r="QUI152" s="369"/>
      <c r="QUJ152" s="369"/>
      <c r="QUK152" s="369"/>
      <c r="QUL152" s="369"/>
      <c r="QUM152" s="369"/>
      <c r="QUN152" s="369"/>
      <c r="QUO152" s="369"/>
      <c r="QUP152" s="369"/>
      <c r="QUQ152" s="369"/>
      <c r="QUR152" s="369"/>
      <c r="QUS152" s="369"/>
      <c r="QUT152" s="369"/>
      <c r="QUU152" s="369"/>
      <c r="QUV152" s="369"/>
      <c r="QUW152" s="369"/>
      <c r="QUX152" s="369"/>
      <c r="QUY152" s="369"/>
      <c r="QUZ152" s="369"/>
      <c r="QVA152" s="369"/>
      <c r="QVB152" s="369"/>
      <c r="QVC152" s="369"/>
      <c r="QVD152" s="369"/>
      <c r="QVE152" s="369"/>
      <c r="QVF152" s="369"/>
      <c r="QVG152" s="369"/>
      <c r="QVH152" s="369"/>
      <c r="QVI152" s="369"/>
      <c r="QVJ152" s="369"/>
      <c r="QVK152" s="369"/>
      <c r="QVL152" s="369"/>
      <c r="QVM152" s="369"/>
      <c r="QVN152" s="369"/>
      <c r="QVO152" s="369"/>
      <c r="QVP152" s="369"/>
      <c r="QVQ152" s="369"/>
      <c r="QVR152" s="369"/>
      <c r="QVS152" s="369"/>
      <c r="QVT152" s="369"/>
      <c r="QVU152" s="369"/>
      <c r="QVV152" s="369"/>
      <c r="QVW152" s="369"/>
      <c r="QVX152" s="369"/>
      <c r="QVY152" s="369"/>
      <c r="QVZ152" s="369"/>
      <c r="QWA152" s="369"/>
      <c r="QWB152" s="369"/>
      <c r="QWC152" s="369"/>
      <c r="QWD152" s="369"/>
      <c r="QWE152" s="369"/>
      <c r="QWF152" s="369"/>
      <c r="QWG152" s="369"/>
      <c r="QWH152" s="369"/>
      <c r="QWI152" s="369"/>
      <c r="QWJ152" s="369"/>
      <c r="QWK152" s="369"/>
      <c r="QWL152" s="369"/>
      <c r="QWM152" s="369"/>
      <c r="QWN152" s="369"/>
      <c r="QWO152" s="369"/>
      <c r="QWP152" s="369"/>
      <c r="QWQ152" s="369"/>
      <c r="QWR152" s="369"/>
      <c r="QWS152" s="369"/>
      <c r="QWT152" s="369"/>
      <c r="QWU152" s="369"/>
      <c r="QWV152" s="369"/>
      <c r="QWW152" s="369"/>
      <c r="QWX152" s="369"/>
      <c r="QWY152" s="369"/>
      <c r="QWZ152" s="369"/>
      <c r="QXA152" s="369"/>
      <c r="QXB152" s="369"/>
      <c r="QXC152" s="369"/>
      <c r="QXD152" s="369"/>
      <c r="QXE152" s="369"/>
      <c r="QXF152" s="369"/>
      <c r="QXG152" s="369"/>
      <c r="QXH152" s="369"/>
      <c r="QXI152" s="369"/>
      <c r="QXJ152" s="369"/>
      <c r="QXK152" s="369"/>
      <c r="QXL152" s="369"/>
      <c r="QXM152" s="369"/>
      <c r="QXN152" s="369"/>
      <c r="QXO152" s="369"/>
      <c r="QXP152" s="369"/>
      <c r="QXQ152" s="369"/>
      <c r="QXR152" s="369"/>
      <c r="QXS152" s="369"/>
      <c r="QXT152" s="369"/>
      <c r="QXU152" s="369"/>
      <c r="QXV152" s="369"/>
      <c r="QXW152" s="369"/>
      <c r="QXX152" s="369"/>
      <c r="QXY152" s="369"/>
      <c r="QXZ152" s="369"/>
      <c r="QYA152" s="369"/>
      <c r="QYB152" s="369"/>
      <c r="QYC152" s="369"/>
      <c r="QYD152" s="369"/>
      <c r="QYE152" s="369"/>
      <c r="QYF152" s="369"/>
      <c r="QYG152" s="369"/>
      <c r="QYH152" s="369"/>
      <c r="QYI152" s="369"/>
      <c r="QYJ152" s="369"/>
      <c r="QYK152" s="369"/>
      <c r="QYL152" s="369"/>
      <c r="QYM152" s="369"/>
      <c r="QYN152" s="369"/>
      <c r="QYO152" s="369"/>
      <c r="QYP152" s="369"/>
      <c r="QYQ152" s="369"/>
      <c r="QYR152" s="369"/>
      <c r="QYS152" s="369"/>
      <c r="QYT152" s="369"/>
      <c r="QYU152" s="369"/>
      <c r="QYV152" s="369"/>
      <c r="QYW152" s="369"/>
      <c r="QYX152" s="369"/>
      <c r="QYY152" s="369"/>
      <c r="QYZ152" s="369"/>
      <c r="QZA152" s="369"/>
      <c r="QZB152" s="369"/>
      <c r="QZC152" s="369"/>
      <c r="QZD152" s="369"/>
      <c r="QZE152" s="369"/>
      <c r="QZF152" s="369"/>
      <c r="QZG152" s="369"/>
      <c r="QZH152" s="369"/>
      <c r="QZI152" s="369"/>
      <c r="QZJ152" s="369"/>
      <c r="QZK152" s="369"/>
      <c r="QZL152" s="369"/>
      <c r="QZM152" s="369"/>
      <c r="QZN152" s="369"/>
      <c r="QZO152" s="369"/>
      <c r="QZP152" s="369"/>
      <c r="QZQ152" s="369"/>
      <c r="QZR152" s="369"/>
      <c r="QZS152" s="369"/>
      <c r="QZT152" s="369"/>
      <c r="QZU152" s="369"/>
      <c r="QZV152" s="369"/>
      <c r="QZW152" s="369"/>
      <c r="QZX152" s="369"/>
      <c r="QZY152" s="369"/>
      <c r="QZZ152" s="369"/>
      <c r="RAA152" s="369"/>
      <c r="RAB152" s="369"/>
      <c r="RAC152" s="369"/>
      <c r="RAD152" s="369"/>
      <c r="RAE152" s="369"/>
      <c r="RAF152" s="369"/>
      <c r="RAG152" s="369"/>
      <c r="RAH152" s="369"/>
      <c r="RAI152" s="369"/>
      <c r="RAJ152" s="369"/>
      <c r="RAK152" s="369"/>
      <c r="RAL152" s="369"/>
      <c r="RAM152" s="369"/>
      <c r="RAN152" s="369"/>
      <c r="RAO152" s="369"/>
      <c r="RAP152" s="369"/>
      <c r="RAQ152" s="369"/>
      <c r="RAR152" s="369"/>
      <c r="RAS152" s="369"/>
      <c r="RAT152" s="369"/>
      <c r="RAU152" s="369"/>
      <c r="RAV152" s="369"/>
      <c r="RAW152" s="369"/>
      <c r="RAX152" s="369"/>
      <c r="RAY152" s="369"/>
      <c r="RAZ152" s="369"/>
      <c r="RBA152" s="369"/>
      <c r="RBB152" s="369"/>
      <c r="RBC152" s="369"/>
      <c r="RBD152" s="369"/>
      <c r="RBE152" s="369"/>
      <c r="RBF152" s="369"/>
      <c r="RBG152" s="369"/>
      <c r="RBH152" s="369"/>
      <c r="RBI152" s="369"/>
      <c r="RBJ152" s="369"/>
      <c r="RBK152" s="369"/>
      <c r="RBL152" s="369"/>
      <c r="RBM152" s="369"/>
      <c r="RBN152" s="369"/>
      <c r="RBO152" s="369"/>
      <c r="RBP152" s="369"/>
      <c r="RBQ152" s="369"/>
      <c r="RBR152" s="369"/>
      <c r="RBS152" s="369"/>
      <c r="RBT152" s="369"/>
      <c r="RBU152" s="369"/>
      <c r="RBV152" s="369"/>
      <c r="RBW152" s="369"/>
      <c r="RBX152" s="369"/>
      <c r="RBY152" s="369"/>
      <c r="RBZ152" s="369"/>
      <c r="RCA152" s="369"/>
      <c r="RCB152" s="369"/>
      <c r="RCC152" s="369"/>
      <c r="RCD152" s="369"/>
      <c r="RCE152" s="369"/>
      <c r="RCF152" s="369"/>
      <c r="RCG152" s="369"/>
      <c r="RCH152" s="369"/>
      <c r="RCI152" s="369"/>
      <c r="RCJ152" s="369"/>
      <c r="RCK152" s="369"/>
      <c r="RCL152" s="369"/>
      <c r="RCM152" s="369"/>
      <c r="RCN152" s="369"/>
      <c r="RCO152" s="369"/>
      <c r="RCP152" s="369"/>
      <c r="RCQ152" s="369"/>
      <c r="RCR152" s="369"/>
      <c r="RCS152" s="369"/>
      <c r="RCT152" s="369"/>
      <c r="RCU152" s="369"/>
      <c r="RCV152" s="369"/>
      <c r="RCW152" s="369"/>
      <c r="RCX152" s="369"/>
      <c r="RCY152" s="369"/>
      <c r="RCZ152" s="369"/>
      <c r="RDA152" s="369"/>
      <c r="RDB152" s="369"/>
      <c r="RDC152" s="369"/>
      <c r="RDD152" s="369"/>
      <c r="RDE152" s="369"/>
      <c r="RDF152" s="369"/>
      <c r="RDG152" s="369"/>
      <c r="RDH152" s="369"/>
      <c r="RDI152" s="369"/>
      <c r="RDJ152" s="369"/>
      <c r="RDK152" s="369"/>
      <c r="RDL152" s="369"/>
      <c r="RDM152" s="369"/>
      <c r="RDN152" s="369"/>
      <c r="RDO152" s="369"/>
      <c r="RDP152" s="369"/>
      <c r="RDQ152" s="369"/>
      <c r="RDR152" s="369"/>
      <c r="RDS152" s="369"/>
      <c r="RDT152" s="369"/>
      <c r="RDU152" s="369"/>
      <c r="RDV152" s="369"/>
      <c r="RDW152" s="369"/>
      <c r="RDX152" s="369"/>
      <c r="RDY152" s="369"/>
      <c r="RDZ152" s="369"/>
      <c r="REA152" s="369"/>
      <c r="REB152" s="369"/>
      <c r="REC152" s="369"/>
      <c r="RED152" s="369"/>
      <c r="REE152" s="369"/>
      <c r="REF152" s="369"/>
      <c r="REG152" s="369"/>
      <c r="REH152" s="369"/>
      <c r="REI152" s="369"/>
      <c r="REJ152" s="369"/>
      <c r="REK152" s="369"/>
      <c r="REL152" s="369"/>
      <c r="REM152" s="369"/>
      <c r="REN152" s="369"/>
      <c r="REO152" s="369"/>
      <c r="REP152" s="369"/>
      <c r="REQ152" s="369"/>
      <c r="RER152" s="369"/>
      <c r="RES152" s="369"/>
      <c r="RET152" s="369"/>
      <c r="REU152" s="369"/>
      <c r="REV152" s="369"/>
      <c r="REW152" s="369"/>
      <c r="REX152" s="369"/>
      <c r="REY152" s="369"/>
      <c r="REZ152" s="369"/>
      <c r="RFA152" s="369"/>
      <c r="RFB152" s="369"/>
      <c r="RFC152" s="369"/>
      <c r="RFD152" s="369"/>
      <c r="RFE152" s="369"/>
      <c r="RFF152" s="369"/>
      <c r="RFG152" s="369"/>
      <c r="RFH152" s="369"/>
      <c r="RFI152" s="369"/>
      <c r="RFJ152" s="369"/>
      <c r="RFK152" s="369"/>
      <c r="RFL152" s="369"/>
      <c r="RFM152" s="369"/>
      <c r="RFN152" s="369"/>
      <c r="RFO152" s="369"/>
      <c r="RFP152" s="369"/>
      <c r="RFQ152" s="369"/>
      <c r="RFR152" s="369"/>
      <c r="RFS152" s="369"/>
      <c r="RFT152" s="369"/>
      <c r="RFU152" s="369"/>
      <c r="RFV152" s="369"/>
      <c r="RFW152" s="369"/>
      <c r="RFX152" s="369"/>
      <c r="RFY152" s="369"/>
      <c r="RFZ152" s="369"/>
      <c r="RGA152" s="369"/>
      <c r="RGB152" s="369"/>
      <c r="RGC152" s="369"/>
      <c r="RGD152" s="369"/>
      <c r="RGE152" s="369"/>
      <c r="RGF152" s="369"/>
      <c r="RGG152" s="369"/>
      <c r="RGH152" s="369"/>
      <c r="RGI152" s="369"/>
      <c r="RGJ152" s="369"/>
      <c r="RGK152" s="369"/>
      <c r="RGL152" s="369"/>
      <c r="RGM152" s="369"/>
      <c r="RGN152" s="369"/>
      <c r="RGO152" s="369"/>
      <c r="RGP152" s="369"/>
      <c r="RGQ152" s="369"/>
      <c r="RGR152" s="369"/>
      <c r="RGS152" s="369"/>
      <c r="RGT152" s="369"/>
      <c r="RGU152" s="369"/>
      <c r="RGV152" s="369"/>
      <c r="RGW152" s="369"/>
      <c r="RGX152" s="369"/>
      <c r="RGY152" s="369"/>
      <c r="RGZ152" s="369"/>
      <c r="RHA152" s="369"/>
      <c r="RHB152" s="369"/>
      <c r="RHC152" s="369"/>
      <c r="RHD152" s="369"/>
      <c r="RHE152" s="369"/>
      <c r="RHF152" s="369"/>
      <c r="RHG152" s="369"/>
      <c r="RHH152" s="369"/>
      <c r="RHI152" s="369"/>
      <c r="RHJ152" s="369"/>
      <c r="RHK152" s="369"/>
      <c r="RHL152" s="369"/>
      <c r="RHM152" s="369"/>
      <c r="RHN152" s="369"/>
      <c r="RHO152" s="369"/>
      <c r="RHP152" s="369"/>
      <c r="RHQ152" s="369"/>
      <c r="RHR152" s="369"/>
      <c r="RHS152" s="369"/>
      <c r="RHT152" s="369"/>
      <c r="RHU152" s="369"/>
      <c r="RHV152" s="369"/>
      <c r="RHW152" s="369"/>
      <c r="RHX152" s="369"/>
      <c r="RHY152" s="369"/>
      <c r="RHZ152" s="369"/>
      <c r="RIA152" s="369"/>
      <c r="RIB152" s="369"/>
      <c r="RIC152" s="369"/>
      <c r="RID152" s="369"/>
      <c r="RIE152" s="369"/>
      <c r="RIF152" s="369"/>
      <c r="RIG152" s="369"/>
      <c r="RIH152" s="369"/>
      <c r="RII152" s="369"/>
      <c r="RIJ152" s="369"/>
      <c r="RIK152" s="369"/>
      <c r="RIL152" s="369"/>
      <c r="RIM152" s="369"/>
      <c r="RIN152" s="369"/>
      <c r="RIO152" s="369"/>
      <c r="RIP152" s="369"/>
      <c r="RIQ152" s="369"/>
      <c r="RIR152" s="369"/>
      <c r="RIS152" s="369"/>
      <c r="RIT152" s="369"/>
      <c r="RIU152" s="369"/>
      <c r="RIV152" s="369"/>
      <c r="RIW152" s="369"/>
      <c r="RIX152" s="369"/>
      <c r="RIY152" s="369"/>
      <c r="RIZ152" s="369"/>
      <c r="RJA152" s="369"/>
      <c r="RJB152" s="369"/>
      <c r="RJC152" s="369"/>
      <c r="RJD152" s="369"/>
      <c r="RJE152" s="369"/>
      <c r="RJF152" s="369"/>
      <c r="RJG152" s="369"/>
      <c r="RJH152" s="369"/>
      <c r="RJI152" s="369"/>
      <c r="RJJ152" s="369"/>
      <c r="RJK152" s="369"/>
      <c r="RJL152" s="369"/>
      <c r="RJM152" s="369"/>
      <c r="RJN152" s="369"/>
      <c r="RJO152" s="369"/>
      <c r="RJP152" s="369"/>
      <c r="RJQ152" s="369"/>
      <c r="RJR152" s="369"/>
      <c r="RJS152" s="369"/>
      <c r="RJT152" s="369"/>
      <c r="RJU152" s="369"/>
      <c r="RJV152" s="369"/>
      <c r="RJW152" s="369"/>
      <c r="RJX152" s="369"/>
      <c r="RJY152" s="369"/>
      <c r="RJZ152" s="369"/>
      <c r="RKA152" s="369"/>
      <c r="RKB152" s="369"/>
      <c r="RKC152" s="369"/>
      <c r="RKD152" s="369"/>
      <c r="RKE152" s="369"/>
      <c r="RKF152" s="369"/>
      <c r="RKG152" s="369"/>
      <c r="RKH152" s="369"/>
      <c r="RKI152" s="369"/>
      <c r="RKJ152" s="369"/>
      <c r="RKK152" s="369"/>
      <c r="RKL152" s="369"/>
      <c r="RKM152" s="369"/>
      <c r="RKN152" s="369"/>
      <c r="RKO152" s="369"/>
      <c r="RKP152" s="369"/>
      <c r="RKQ152" s="369"/>
      <c r="RKR152" s="369"/>
      <c r="RKS152" s="369"/>
      <c r="RKT152" s="369"/>
      <c r="RKU152" s="369"/>
      <c r="RKV152" s="369"/>
      <c r="RKW152" s="369"/>
      <c r="RKX152" s="369"/>
      <c r="RKY152" s="369"/>
      <c r="RKZ152" s="369"/>
      <c r="RLA152" s="369"/>
      <c r="RLB152" s="369"/>
      <c r="RLC152" s="369"/>
      <c r="RLD152" s="369"/>
      <c r="RLE152" s="369"/>
      <c r="RLF152" s="369"/>
      <c r="RLG152" s="369"/>
      <c r="RLH152" s="369"/>
      <c r="RLI152" s="369"/>
      <c r="RLJ152" s="369"/>
      <c r="RLK152" s="369"/>
      <c r="RLL152" s="369"/>
      <c r="RLM152" s="369"/>
      <c r="RLN152" s="369"/>
      <c r="RLO152" s="369"/>
      <c r="RLP152" s="369"/>
      <c r="RLQ152" s="369"/>
      <c r="RLR152" s="369"/>
      <c r="RLS152" s="369"/>
      <c r="RLT152" s="369"/>
      <c r="RLU152" s="369"/>
      <c r="RLV152" s="369"/>
      <c r="RLW152" s="369"/>
      <c r="RLX152" s="369"/>
      <c r="RLY152" s="369"/>
      <c r="RLZ152" s="369"/>
      <c r="RMA152" s="369"/>
      <c r="RMB152" s="369"/>
      <c r="RMC152" s="369"/>
      <c r="RMD152" s="369"/>
      <c r="RME152" s="369"/>
      <c r="RMF152" s="369"/>
      <c r="RMG152" s="369"/>
      <c r="RMH152" s="369"/>
      <c r="RMI152" s="369"/>
      <c r="RMJ152" s="369"/>
      <c r="RMK152" s="369"/>
      <c r="RML152" s="369"/>
      <c r="RMM152" s="369"/>
      <c r="RMN152" s="369"/>
      <c r="RMO152" s="369"/>
      <c r="RMP152" s="369"/>
      <c r="RMQ152" s="369"/>
      <c r="RMR152" s="369"/>
      <c r="RMS152" s="369"/>
      <c r="RMT152" s="369"/>
      <c r="RMU152" s="369"/>
      <c r="RMV152" s="369"/>
      <c r="RMW152" s="369"/>
      <c r="RMX152" s="369"/>
      <c r="RMY152" s="369"/>
      <c r="RMZ152" s="369"/>
      <c r="RNA152" s="369"/>
      <c r="RNB152" s="369"/>
      <c r="RNC152" s="369"/>
      <c r="RND152" s="369"/>
      <c r="RNE152" s="369"/>
      <c r="RNF152" s="369"/>
      <c r="RNG152" s="369"/>
      <c r="RNH152" s="369"/>
      <c r="RNI152" s="369"/>
      <c r="RNJ152" s="369"/>
      <c r="RNK152" s="369"/>
      <c r="RNL152" s="369"/>
      <c r="RNM152" s="369"/>
      <c r="RNN152" s="369"/>
      <c r="RNO152" s="369"/>
      <c r="RNP152" s="369"/>
      <c r="RNQ152" s="369"/>
      <c r="RNR152" s="369"/>
      <c r="RNS152" s="369"/>
      <c r="RNT152" s="369"/>
      <c r="RNU152" s="369"/>
      <c r="RNV152" s="369"/>
      <c r="RNW152" s="369"/>
      <c r="RNX152" s="369"/>
      <c r="RNY152" s="369"/>
      <c r="RNZ152" s="369"/>
      <c r="ROA152" s="369"/>
      <c r="ROB152" s="369"/>
      <c r="ROC152" s="369"/>
      <c r="ROD152" s="369"/>
      <c r="ROE152" s="369"/>
      <c r="ROF152" s="369"/>
      <c r="ROG152" s="369"/>
      <c r="ROH152" s="369"/>
      <c r="ROI152" s="369"/>
      <c r="ROJ152" s="369"/>
      <c r="ROK152" s="369"/>
      <c r="ROL152" s="369"/>
      <c r="ROM152" s="369"/>
      <c r="RON152" s="369"/>
      <c r="ROO152" s="369"/>
      <c r="ROP152" s="369"/>
      <c r="ROQ152" s="369"/>
      <c r="ROR152" s="369"/>
      <c r="ROS152" s="369"/>
      <c r="ROT152" s="369"/>
      <c r="ROU152" s="369"/>
      <c r="ROV152" s="369"/>
      <c r="ROW152" s="369"/>
      <c r="ROX152" s="369"/>
      <c r="ROY152" s="369"/>
      <c r="ROZ152" s="369"/>
      <c r="RPA152" s="369"/>
      <c r="RPB152" s="369"/>
      <c r="RPC152" s="369"/>
      <c r="RPD152" s="369"/>
      <c r="RPE152" s="369"/>
      <c r="RPF152" s="369"/>
      <c r="RPG152" s="369"/>
      <c r="RPH152" s="369"/>
      <c r="RPI152" s="369"/>
      <c r="RPJ152" s="369"/>
      <c r="RPK152" s="369"/>
      <c r="RPL152" s="369"/>
      <c r="RPM152" s="369"/>
      <c r="RPN152" s="369"/>
      <c r="RPO152" s="369"/>
      <c r="RPP152" s="369"/>
      <c r="RPQ152" s="369"/>
      <c r="RPR152" s="369"/>
      <c r="RPS152" s="369"/>
      <c r="RPT152" s="369"/>
      <c r="RPU152" s="369"/>
      <c r="RPV152" s="369"/>
      <c r="RPW152" s="369"/>
      <c r="RPX152" s="369"/>
      <c r="RPY152" s="369"/>
      <c r="RPZ152" s="369"/>
      <c r="RQA152" s="369"/>
      <c r="RQB152" s="369"/>
      <c r="RQC152" s="369"/>
      <c r="RQD152" s="369"/>
      <c r="RQE152" s="369"/>
      <c r="RQF152" s="369"/>
      <c r="RQG152" s="369"/>
      <c r="RQH152" s="369"/>
      <c r="RQI152" s="369"/>
      <c r="RQJ152" s="369"/>
      <c r="RQK152" s="369"/>
      <c r="RQL152" s="369"/>
      <c r="RQM152" s="369"/>
      <c r="RQN152" s="369"/>
      <c r="RQO152" s="369"/>
      <c r="RQP152" s="369"/>
      <c r="RQQ152" s="369"/>
      <c r="RQR152" s="369"/>
      <c r="RQS152" s="369"/>
      <c r="RQT152" s="369"/>
      <c r="RQU152" s="369"/>
      <c r="RQV152" s="369"/>
      <c r="RQW152" s="369"/>
      <c r="RQX152" s="369"/>
      <c r="RQY152" s="369"/>
      <c r="RQZ152" s="369"/>
      <c r="RRA152" s="369"/>
      <c r="RRB152" s="369"/>
      <c r="RRC152" s="369"/>
      <c r="RRD152" s="369"/>
      <c r="RRE152" s="369"/>
      <c r="RRF152" s="369"/>
      <c r="RRG152" s="369"/>
      <c r="RRH152" s="369"/>
      <c r="RRI152" s="369"/>
      <c r="RRJ152" s="369"/>
      <c r="RRK152" s="369"/>
      <c r="RRL152" s="369"/>
      <c r="RRM152" s="369"/>
      <c r="RRN152" s="369"/>
      <c r="RRO152" s="369"/>
      <c r="RRP152" s="369"/>
      <c r="RRQ152" s="369"/>
      <c r="RRR152" s="369"/>
      <c r="RRS152" s="369"/>
      <c r="RRT152" s="369"/>
      <c r="RRU152" s="369"/>
      <c r="RRV152" s="369"/>
      <c r="RRW152" s="369"/>
      <c r="RRX152" s="369"/>
      <c r="RRY152" s="369"/>
      <c r="RRZ152" s="369"/>
      <c r="RSA152" s="369"/>
      <c r="RSB152" s="369"/>
      <c r="RSC152" s="369"/>
      <c r="RSD152" s="369"/>
      <c r="RSE152" s="369"/>
      <c r="RSF152" s="369"/>
      <c r="RSG152" s="369"/>
      <c r="RSH152" s="369"/>
      <c r="RSI152" s="369"/>
      <c r="RSJ152" s="369"/>
      <c r="RSK152" s="369"/>
      <c r="RSL152" s="369"/>
      <c r="RSM152" s="369"/>
      <c r="RSN152" s="369"/>
      <c r="RSO152" s="369"/>
      <c r="RSP152" s="369"/>
      <c r="RSQ152" s="369"/>
      <c r="RSR152" s="369"/>
      <c r="RSS152" s="369"/>
      <c r="RST152" s="369"/>
      <c r="RSU152" s="369"/>
      <c r="RSV152" s="369"/>
      <c r="RSW152" s="369"/>
      <c r="RSX152" s="369"/>
      <c r="RSY152" s="369"/>
      <c r="RSZ152" s="369"/>
      <c r="RTA152" s="369"/>
      <c r="RTB152" s="369"/>
      <c r="RTC152" s="369"/>
      <c r="RTD152" s="369"/>
      <c r="RTE152" s="369"/>
      <c r="RTF152" s="369"/>
      <c r="RTG152" s="369"/>
      <c r="RTH152" s="369"/>
      <c r="RTI152" s="369"/>
      <c r="RTJ152" s="369"/>
      <c r="RTK152" s="369"/>
      <c r="RTL152" s="369"/>
      <c r="RTM152" s="369"/>
      <c r="RTN152" s="369"/>
      <c r="RTO152" s="369"/>
      <c r="RTP152" s="369"/>
      <c r="RTQ152" s="369"/>
      <c r="RTR152" s="369"/>
      <c r="RTS152" s="369"/>
      <c r="RTT152" s="369"/>
      <c r="RTU152" s="369"/>
      <c r="RTV152" s="369"/>
      <c r="RTW152" s="369"/>
      <c r="RTX152" s="369"/>
      <c r="RTY152" s="369"/>
      <c r="RTZ152" s="369"/>
      <c r="RUA152" s="369"/>
      <c r="RUB152" s="369"/>
      <c r="RUC152" s="369"/>
      <c r="RUD152" s="369"/>
      <c r="RUE152" s="369"/>
      <c r="RUF152" s="369"/>
      <c r="RUG152" s="369"/>
      <c r="RUH152" s="369"/>
      <c r="RUI152" s="369"/>
      <c r="RUJ152" s="369"/>
      <c r="RUK152" s="369"/>
      <c r="RUL152" s="369"/>
      <c r="RUM152" s="369"/>
      <c r="RUN152" s="369"/>
      <c r="RUO152" s="369"/>
      <c r="RUP152" s="369"/>
      <c r="RUQ152" s="369"/>
      <c r="RUR152" s="369"/>
      <c r="RUS152" s="369"/>
      <c r="RUT152" s="369"/>
      <c r="RUU152" s="369"/>
      <c r="RUV152" s="369"/>
      <c r="RUW152" s="369"/>
      <c r="RUX152" s="369"/>
      <c r="RUY152" s="369"/>
      <c r="RUZ152" s="369"/>
      <c r="RVA152" s="369"/>
      <c r="RVB152" s="369"/>
      <c r="RVC152" s="369"/>
      <c r="RVD152" s="369"/>
      <c r="RVE152" s="369"/>
      <c r="RVF152" s="369"/>
      <c r="RVG152" s="369"/>
      <c r="RVH152" s="369"/>
      <c r="RVI152" s="369"/>
      <c r="RVJ152" s="369"/>
      <c r="RVK152" s="369"/>
      <c r="RVL152" s="369"/>
      <c r="RVM152" s="369"/>
      <c r="RVN152" s="369"/>
      <c r="RVO152" s="369"/>
      <c r="RVP152" s="369"/>
      <c r="RVQ152" s="369"/>
      <c r="RVR152" s="369"/>
      <c r="RVS152" s="369"/>
      <c r="RVT152" s="369"/>
      <c r="RVU152" s="369"/>
      <c r="RVV152" s="369"/>
      <c r="RVW152" s="369"/>
      <c r="RVX152" s="369"/>
      <c r="RVY152" s="369"/>
      <c r="RVZ152" s="369"/>
      <c r="RWA152" s="369"/>
      <c r="RWB152" s="369"/>
      <c r="RWC152" s="369"/>
      <c r="RWD152" s="369"/>
      <c r="RWE152" s="369"/>
      <c r="RWF152" s="369"/>
      <c r="RWG152" s="369"/>
      <c r="RWH152" s="369"/>
      <c r="RWI152" s="369"/>
      <c r="RWJ152" s="369"/>
      <c r="RWK152" s="369"/>
      <c r="RWL152" s="369"/>
      <c r="RWM152" s="369"/>
      <c r="RWN152" s="369"/>
      <c r="RWO152" s="369"/>
      <c r="RWP152" s="369"/>
      <c r="RWQ152" s="369"/>
      <c r="RWR152" s="369"/>
      <c r="RWS152" s="369"/>
      <c r="RWT152" s="369"/>
      <c r="RWU152" s="369"/>
      <c r="RWV152" s="369"/>
      <c r="RWW152" s="369"/>
      <c r="RWX152" s="369"/>
      <c r="RWY152" s="369"/>
      <c r="RWZ152" s="369"/>
      <c r="RXA152" s="369"/>
      <c r="RXB152" s="369"/>
      <c r="RXC152" s="369"/>
      <c r="RXD152" s="369"/>
      <c r="RXE152" s="369"/>
      <c r="RXF152" s="369"/>
      <c r="RXG152" s="369"/>
      <c r="RXH152" s="369"/>
      <c r="RXI152" s="369"/>
      <c r="RXJ152" s="369"/>
      <c r="RXK152" s="369"/>
      <c r="RXL152" s="369"/>
      <c r="RXM152" s="369"/>
      <c r="RXN152" s="369"/>
      <c r="RXO152" s="369"/>
      <c r="RXP152" s="369"/>
      <c r="RXQ152" s="369"/>
      <c r="RXR152" s="369"/>
      <c r="RXS152" s="369"/>
      <c r="RXT152" s="369"/>
      <c r="RXU152" s="369"/>
      <c r="RXV152" s="369"/>
      <c r="RXW152" s="369"/>
      <c r="RXX152" s="369"/>
      <c r="RXY152" s="369"/>
      <c r="RXZ152" s="369"/>
      <c r="RYA152" s="369"/>
      <c r="RYB152" s="369"/>
      <c r="RYC152" s="369"/>
      <c r="RYD152" s="369"/>
      <c r="RYE152" s="369"/>
      <c r="RYF152" s="369"/>
      <c r="RYG152" s="369"/>
      <c r="RYH152" s="369"/>
      <c r="RYI152" s="369"/>
      <c r="RYJ152" s="369"/>
      <c r="RYK152" s="369"/>
      <c r="RYL152" s="369"/>
      <c r="RYM152" s="369"/>
      <c r="RYN152" s="369"/>
      <c r="RYO152" s="369"/>
      <c r="RYP152" s="369"/>
      <c r="RYQ152" s="369"/>
      <c r="RYR152" s="369"/>
      <c r="RYS152" s="369"/>
      <c r="RYT152" s="369"/>
      <c r="RYU152" s="369"/>
      <c r="RYV152" s="369"/>
      <c r="RYW152" s="369"/>
      <c r="RYX152" s="369"/>
      <c r="RYY152" s="369"/>
      <c r="RYZ152" s="369"/>
      <c r="RZA152" s="369"/>
      <c r="RZB152" s="369"/>
      <c r="RZC152" s="369"/>
      <c r="RZD152" s="369"/>
      <c r="RZE152" s="369"/>
      <c r="RZF152" s="369"/>
      <c r="RZG152" s="369"/>
      <c r="RZH152" s="369"/>
      <c r="RZI152" s="369"/>
      <c r="RZJ152" s="369"/>
      <c r="RZK152" s="369"/>
      <c r="RZL152" s="369"/>
      <c r="RZM152" s="369"/>
      <c r="RZN152" s="369"/>
      <c r="RZO152" s="369"/>
      <c r="RZP152" s="369"/>
      <c r="RZQ152" s="369"/>
      <c r="RZR152" s="369"/>
      <c r="RZS152" s="369"/>
      <c r="RZT152" s="369"/>
      <c r="RZU152" s="369"/>
      <c r="RZV152" s="369"/>
      <c r="RZW152" s="369"/>
      <c r="RZX152" s="369"/>
      <c r="RZY152" s="369"/>
      <c r="RZZ152" s="369"/>
      <c r="SAA152" s="369"/>
      <c r="SAB152" s="369"/>
      <c r="SAC152" s="369"/>
      <c r="SAD152" s="369"/>
      <c r="SAE152" s="369"/>
      <c r="SAF152" s="369"/>
      <c r="SAG152" s="369"/>
      <c r="SAH152" s="369"/>
      <c r="SAI152" s="369"/>
      <c r="SAJ152" s="369"/>
      <c r="SAK152" s="369"/>
      <c r="SAL152" s="369"/>
      <c r="SAM152" s="369"/>
      <c r="SAN152" s="369"/>
      <c r="SAO152" s="369"/>
      <c r="SAP152" s="369"/>
      <c r="SAQ152" s="369"/>
      <c r="SAR152" s="369"/>
      <c r="SAS152" s="369"/>
      <c r="SAT152" s="369"/>
      <c r="SAU152" s="369"/>
      <c r="SAV152" s="369"/>
      <c r="SAW152" s="369"/>
      <c r="SAX152" s="369"/>
      <c r="SAY152" s="369"/>
      <c r="SAZ152" s="369"/>
      <c r="SBA152" s="369"/>
      <c r="SBB152" s="369"/>
      <c r="SBC152" s="369"/>
      <c r="SBD152" s="369"/>
      <c r="SBE152" s="369"/>
      <c r="SBF152" s="369"/>
      <c r="SBG152" s="369"/>
      <c r="SBH152" s="369"/>
      <c r="SBI152" s="369"/>
      <c r="SBJ152" s="369"/>
      <c r="SBK152" s="369"/>
      <c r="SBL152" s="369"/>
      <c r="SBM152" s="369"/>
      <c r="SBN152" s="369"/>
      <c r="SBO152" s="369"/>
      <c r="SBP152" s="369"/>
      <c r="SBQ152" s="369"/>
      <c r="SBR152" s="369"/>
      <c r="SBS152" s="369"/>
      <c r="SBT152" s="369"/>
      <c r="SBU152" s="369"/>
      <c r="SBV152" s="369"/>
      <c r="SBW152" s="369"/>
      <c r="SBX152" s="369"/>
      <c r="SBY152" s="369"/>
      <c r="SBZ152" s="369"/>
      <c r="SCA152" s="369"/>
      <c r="SCB152" s="369"/>
      <c r="SCC152" s="369"/>
      <c r="SCD152" s="369"/>
      <c r="SCE152" s="369"/>
      <c r="SCF152" s="369"/>
      <c r="SCG152" s="369"/>
      <c r="SCH152" s="369"/>
      <c r="SCI152" s="369"/>
      <c r="SCJ152" s="369"/>
      <c r="SCK152" s="369"/>
      <c r="SCL152" s="369"/>
      <c r="SCM152" s="369"/>
      <c r="SCN152" s="369"/>
      <c r="SCO152" s="369"/>
      <c r="SCP152" s="369"/>
      <c r="SCQ152" s="369"/>
      <c r="SCR152" s="369"/>
      <c r="SCS152" s="369"/>
      <c r="SCT152" s="369"/>
      <c r="SCU152" s="369"/>
      <c r="SCV152" s="369"/>
      <c r="SCW152" s="369"/>
      <c r="SCX152" s="369"/>
      <c r="SCY152" s="369"/>
      <c r="SCZ152" s="369"/>
      <c r="SDA152" s="369"/>
      <c r="SDB152" s="369"/>
      <c r="SDC152" s="369"/>
      <c r="SDD152" s="369"/>
      <c r="SDE152" s="369"/>
      <c r="SDF152" s="369"/>
      <c r="SDG152" s="369"/>
      <c r="SDH152" s="369"/>
      <c r="SDI152" s="369"/>
      <c r="SDJ152" s="369"/>
      <c r="SDK152" s="369"/>
      <c r="SDL152" s="369"/>
      <c r="SDM152" s="369"/>
      <c r="SDN152" s="369"/>
      <c r="SDO152" s="369"/>
      <c r="SDP152" s="369"/>
      <c r="SDQ152" s="369"/>
      <c r="SDR152" s="369"/>
      <c r="SDS152" s="369"/>
      <c r="SDT152" s="369"/>
      <c r="SDU152" s="369"/>
      <c r="SDV152" s="369"/>
      <c r="SDW152" s="369"/>
      <c r="SDX152" s="369"/>
      <c r="SDY152" s="369"/>
      <c r="SDZ152" s="369"/>
      <c r="SEA152" s="369"/>
      <c r="SEB152" s="369"/>
      <c r="SEC152" s="369"/>
      <c r="SED152" s="369"/>
      <c r="SEE152" s="369"/>
      <c r="SEF152" s="369"/>
      <c r="SEG152" s="369"/>
      <c r="SEH152" s="369"/>
      <c r="SEI152" s="369"/>
      <c r="SEJ152" s="369"/>
      <c r="SEK152" s="369"/>
      <c r="SEL152" s="369"/>
      <c r="SEM152" s="369"/>
      <c r="SEN152" s="369"/>
      <c r="SEO152" s="369"/>
      <c r="SEP152" s="369"/>
      <c r="SEQ152" s="369"/>
      <c r="SER152" s="369"/>
      <c r="SES152" s="369"/>
      <c r="SET152" s="369"/>
      <c r="SEU152" s="369"/>
      <c r="SEV152" s="369"/>
      <c r="SEW152" s="369"/>
      <c r="SEX152" s="369"/>
      <c r="SEY152" s="369"/>
      <c r="SEZ152" s="369"/>
      <c r="SFA152" s="369"/>
      <c r="SFB152" s="369"/>
      <c r="SFC152" s="369"/>
      <c r="SFD152" s="369"/>
      <c r="SFE152" s="369"/>
      <c r="SFF152" s="369"/>
      <c r="SFG152" s="369"/>
      <c r="SFH152" s="369"/>
      <c r="SFI152" s="369"/>
      <c r="SFJ152" s="369"/>
      <c r="SFK152" s="369"/>
      <c r="SFL152" s="369"/>
      <c r="SFM152" s="369"/>
      <c r="SFN152" s="369"/>
      <c r="SFO152" s="369"/>
      <c r="SFP152" s="369"/>
      <c r="SFQ152" s="369"/>
      <c r="SFR152" s="369"/>
      <c r="SFS152" s="369"/>
      <c r="SFT152" s="369"/>
      <c r="SFU152" s="369"/>
      <c r="SFV152" s="369"/>
      <c r="SFW152" s="369"/>
      <c r="SFX152" s="369"/>
      <c r="SFY152" s="369"/>
      <c r="SFZ152" s="369"/>
      <c r="SGA152" s="369"/>
      <c r="SGB152" s="369"/>
      <c r="SGC152" s="369"/>
      <c r="SGD152" s="369"/>
      <c r="SGE152" s="369"/>
      <c r="SGF152" s="369"/>
      <c r="SGG152" s="369"/>
      <c r="SGH152" s="369"/>
      <c r="SGI152" s="369"/>
      <c r="SGJ152" s="369"/>
      <c r="SGK152" s="369"/>
      <c r="SGL152" s="369"/>
      <c r="SGM152" s="369"/>
      <c r="SGN152" s="369"/>
      <c r="SGO152" s="369"/>
      <c r="SGP152" s="369"/>
      <c r="SGQ152" s="369"/>
      <c r="SGR152" s="369"/>
      <c r="SGS152" s="369"/>
      <c r="SGT152" s="369"/>
      <c r="SGU152" s="369"/>
      <c r="SGV152" s="369"/>
      <c r="SGW152" s="369"/>
      <c r="SGX152" s="369"/>
      <c r="SGY152" s="369"/>
      <c r="SGZ152" s="369"/>
      <c r="SHA152" s="369"/>
      <c r="SHB152" s="369"/>
      <c r="SHC152" s="369"/>
      <c r="SHD152" s="369"/>
      <c r="SHE152" s="369"/>
      <c r="SHF152" s="369"/>
      <c r="SHG152" s="369"/>
      <c r="SHH152" s="369"/>
      <c r="SHI152" s="369"/>
      <c r="SHJ152" s="369"/>
      <c r="SHK152" s="369"/>
      <c r="SHL152" s="369"/>
      <c r="SHM152" s="369"/>
      <c r="SHN152" s="369"/>
      <c r="SHO152" s="369"/>
      <c r="SHP152" s="369"/>
      <c r="SHQ152" s="369"/>
      <c r="SHR152" s="369"/>
      <c r="SHS152" s="369"/>
      <c r="SHT152" s="369"/>
      <c r="SHU152" s="369"/>
      <c r="SHV152" s="369"/>
      <c r="SHW152" s="369"/>
      <c r="SHX152" s="369"/>
      <c r="SHY152" s="369"/>
      <c r="SHZ152" s="369"/>
      <c r="SIA152" s="369"/>
      <c r="SIB152" s="369"/>
      <c r="SIC152" s="369"/>
      <c r="SID152" s="369"/>
      <c r="SIE152" s="369"/>
      <c r="SIF152" s="369"/>
      <c r="SIG152" s="369"/>
      <c r="SIH152" s="369"/>
      <c r="SII152" s="369"/>
      <c r="SIJ152" s="369"/>
      <c r="SIK152" s="369"/>
      <c r="SIL152" s="369"/>
      <c r="SIM152" s="369"/>
      <c r="SIN152" s="369"/>
      <c r="SIO152" s="369"/>
      <c r="SIP152" s="369"/>
      <c r="SIQ152" s="369"/>
      <c r="SIR152" s="369"/>
      <c r="SIS152" s="369"/>
      <c r="SIT152" s="369"/>
      <c r="SIU152" s="369"/>
      <c r="SIV152" s="369"/>
      <c r="SIW152" s="369"/>
      <c r="SIX152" s="369"/>
      <c r="SIY152" s="369"/>
      <c r="SIZ152" s="369"/>
      <c r="SJA152" s="369"/>
      <c r="SJB152" s="369"/>
      <c r="SJC152" s="369"/>
      <c r="SJD152" s="369"/>
      <c r="SJE152" s="369"/>
      <c r="SJF152" s="369"/>
      <c r="SJG152" s="369"/>
      <c r="SJH152" s="369"/>
      <c r="SJI152" s="369"/>
      <c r="SJJ152" s="369"/>
      <c r="SJK152" s="369"/>
      <c r="SJL152" s="369"/>
      <c r="SJM152" s="369"/>
      <c r="SJN152" s="369"/>
      <c r="SJO152" s="369"/>
      <c r="SJP152" s="369"/>
      <c r="SJQ152" s="369"/>
      <c r="SJR152" s="369"/>
      <c r="SJS152" s="369"/>
      <c r="SJT152" s="369"/>
      <c r="SJU152" s="369"/>
      <c r="SJV152" s="369"/>
      <c r="SJW152" s="369"/>
      <c r="SJX152" s="369"/>
      <c r="SJY152" s="369"/>
      <c r="SJZ152" s="369"/>
      <c r="SKA152" s="369"/>
      <c r="SKB152" s="369"/>
      <c r="SKC152" s="369"/>
      <c r="SKD152" s="369"/>
      <c r="SKE152" s="369"/>
      <c r="SKF152" s="369"/>
      <c r="SKG152" s="369"/>
      <c r="SKH152" s="369"/>
      <c r="SKI152" s="369"/>
      <c r="SKJ152" s="369"/>
      <c r="SKK152" s="369"/>
      <c r="SKL152" s="369"/>
      <c r="SKM152" s="369"/>
      <c r="SKN152" s="369"/>
      <c r="SKO152" s="369"/>
      <c r="SKP152" s="369"/>
      <c r="SKQ152" s="369"/>
      <c r="SKR152" s="369"/>
      <c r="SKS152" s="369"/>
      <c r="SKT152" s="369"/>
      <c r="SKU152" s="369"/>
      <c r="SKV152" s="369"/>
      <c r="SKW152" s="369"/>
      <c r="SKX152" s="369"/>
      <c r="SKY152" s="369"/>
      <c r="SKZ152" s="369"/>
      <c r="SLA152" s="369"/>
      <c r="SLB152" s="369"/>
      <c r="SLC152" s="369"/>
      <c r="SLD152" s="369"/>
      <c r="SLE152" s="369"/>
      <c r="SLF152" s="369"/>
      <c r="SLG152" s="369"/>
      <c r="SLH152" s="369"/>
      <c r="SLI152" s="369"/>
      <c r="SLJ152" s="369"/>
      <c r="SLK152" s="369"/>
      <c r="SLL152" s="369"/>
      <c r="SLM152" s="369"/>
      <c r="SLN152" s="369"/>
      <c r="SLO152" s="369"/>
      <c r="SLP152" s="369"/>
      <c r="SLQ152" s="369"/>
      <c r="SLR152" s="369"/>
      <c r="SLS152" s="369"/>
      <c r="SLT152" s="369"/>
      <c r="SLU152" s="369"/>
      <c r="SLV152" s="369"/>
      <c r="SLW152" s="369"/>
      <c r="SLX152" s="369"/>
      <c r="SLY152" s="369"/>
      <c r="SLZ152" s="369"/>
      <c r="SMA152" s="369"/>
      <c r="SMB152" s="369"/>
      <c r="SMC152" s="369"/>
      <c r="SMD152" s="369"/>
      <c r="SME152" s="369"/>
      <c r="SMF152" s="369"/>
      <c r="SMG152" s="369"/>
      <c r="SMH152" s="369"/>
      <c r="SMI152" s="369"/>
      <c r="SMJ152" s="369"/>
      <c r="SMK152" s="369"/>
      <c r="SML152" s="369"/>
      <c r="SMM152" s="369"/>
      <c r="SMN152" s="369"/>
      <c r="SMO152" s="369"/>
      <c r="SMP152" s="369"/>
      <c r="SMQ152" s="369"/>
      <c r="SMR152" s="369"/>
      <c r="SMS152" s="369"/>
      <c r="SMT152" s="369"/>
      <c r="SMU152" s="369"/>
      <c r="SMV152" s="369"/>
      <c r="SMW152" s="369"/>
      <c r="SMX152" s="369"/>
      <c r="SMY152" s="369"/>
      <c r="SMZ152" s="369"/>
      <c r="SNA152" s="369"/>
      <c r="SNB152" s="369"/>
      <c r="SNC152" s="369"/>
      <c r="SND152" s="369"/>
      <c r="SNE152" s="369"/>
      <c r="SNF152" s="369"/>
      <c r="SNG152" s="369"/>
      <c r="SNH152" s="369"/>
      <c r="SNI152" s="369"/>
      <c r="SNJ152" s="369"/>
      <c r="SNK152" s="369"/>
      <c r="SNL152" s="369"/>
      <c r="SNM152" s="369"/>
      <c r="SNN152" s="369"/>
      <c r="SNO152" s="369"/>
      <c r="SNP152" s="369"/>
      <c r="SNQ152" s="369"/>
      <c r="SNR152" s="369"/>
      <c r="SNS152" s="369"/>
      <c r="SNT152" s="369"/>
      <c r="SNU152" s="369"/>
      <c r="SNV152" s="369"/>
      <c r="SNW152" s="369"/>
      <c r="SNX152" s="369"/>
      <c r="SNY152" s="369"/>
      <c r="SNZ152" s="369"/>
      <c r="SOA152" s="369"/>
      <c r="SOB152" s="369"/>
      <c r="SOC152" s="369"/>
      <c r="SOD152" s="369"/>
      <c r="SOE152" s="369"/>
      <c r="SOF152" s="369"/>
      <c r="SOG152" s="369"/>
      <c r="SOH152" s="369"/>
      <c r="SOI152" s="369"/>
      <c r="SOJ152" s="369"/>
      <c r="SOK152" s="369"/>
      <c r="SOL152" s="369"/>
      <c r="SOM152" s="369"/>
      <c r="SON152" s="369"/>
      <c r="SOO152" s="369"/>
      <c r="SOP152" s="369"/>
      <c r="SOQ152" s="369"/>
      <c r="SOR152" s="369"/>
      <c r="SOS152" s="369"/>
      <c r="SOT152" s="369"/>
      <c r="SOU152" s="369"/>
      <c r="SOV152" s="369"/>
      <c r="SOW152" s="369"/>
      <c r="SOX152" s="369"/>
      <c r="SOY152" s="369"/>
      <c r="SOZ152" s="369"/>
      <c r="SPA152" s="369"/>
      <c r="SPB152" s="369"/>
      <c r="SPC152" s="369"/>
      <c r="SPD152" s="369"/>
      <c r="SPE152" s="369"/>
      <c r="SPF152" s="369"/>
      <c r="SPG152" s="369"/>
      <c r="SPH152" s="369"/>
      <c r="SPI152" s="369"/>
      <c r="SPJ152" s="369"/>
      <c r="SPK152" s="369"/>
      <c r="SPL152" s="369"/>
      <c r="SPM152" s="369"/>
      <c r="SPN152" s="369"/>
      <c r="SPO152" s="369"/>
      <c r="SPP152" s="369"/>
      <c r="SPQ152" s="369"/>
      <c r="SPR152" s="369"/>
      <c r="SPS152" s="369"/>
      <c r="SPT152" s="369"/>
      <c r="SPU152" s="369"/>
      <c r="SPV152" s="369"/>
      <c r="SPW152" s="369"/>
      <c r="SPX152" s="369"/>
      <c r="SPY152" s="369"/>
      <c r="SPZ152" s="369"/>
      <c r="SQA152" s="369"/>
      <c r="SQB152" s="369"/>
      <c r="SQC152" s="369"/>
      <c r="SQD152" s="369"/>
      <c r="SQE152" s="369"/>
      <c r="SQF152" s="369"/>
      <c r="SQG152" s="369"/>
      <c r="SQH152" s="369"/>
      <c r="SQI152" s="369"/>
      <c r="SQJ152" s="369"/>
      <c r="SQK152" s="369"/>
      <c r="SQL152" s="369"/>
      <c r="SQM152" s="369"/>
      <c r="SQN152" s="369"/>
      <c r="SQO152" s="369"/>
      <c r="SQP152" s="369"/>
      <c r="SQQ152" s="369"/>
      <c r="SQR152" s="369"/>
      <c r="SQS152" s="369"/>
      <c r="SQT152" s="369"/>
      <c r="SQU152" s="369"/>
      <c r="SQV152" s="369"/>
      <c r="SQW152" s="369"/>
      <c r="SQX152" s="369"/>
      <c r="SQY152" s="369"/>
      <c r="SQZ152" s="369"/>
      <c r="SRA152" s="369"/>
      <c r="SRB152" s="369"/>
      <c r="SRC152" s="369"/>
      <c r="SRD152" s="369"/>
      <c r="SRE152" s="369"/>
      <c r="SRF152" s="369"/>
      <c r="SRG152" s="369"/>
      <c r="SRH152" s="369"/>
      <c r="SRI152" s="369"/>
      <c r="SRJ152" s="369"/>
      <c r="SRK152" s="369"/>
      <c r="SRL152" s="369"/>
      <c r="SRM152" s="369"/>
      <c r="SRN152" s="369"/>
      <c r="SRO152" s="369"/>
      <c r="SRP152" s="369"/>
      <c r="SRQ152" s="369"/>
      <c r="SRR152" s="369"/>
      <c r="SRS152" s="369"/>
      <c r="SRT152" s="369"/>
      <c r="SRU152" s="369"/>
      <c r="SRV152" s="369"/>
      <c r="SRW152" s="369"/>
      <c r="SRX152" s="369"/>
      <c r="SRY152" s="369"/>
      <c r="SRZ152" s="369"/>
      <c r="SSA152" s="369"/>
      <c r="SSB152" s="369"/>
      <c r="SSC152" s="369"/>
      <c r="SSD152" s="369"/>
      <c r="SSE152" s="369"/>
      <c r="SSF152" s="369"/>
      <c r="SSG152" s="369"/>
      <c r="SSH152" s="369"/>
      <c r="SSI152" s="369"/>
      <c r="SSJ152" s="369"/>
      <c r="SSK152" s="369"/>
      <c r="SSL152" s="369"/>
      <c r="SSM152" s="369"/>
      <c r="SSN152" s="369"/>
      <c r="SSO152" s="369"/>
      <c r="SSP152" s="369"/>
      <c r="SSQ152" s="369"/>
      <c r="SSR152" s="369"/>
      <c r="SSS152" s="369"/>
      <c r="SST152" s="369"/>
      <c r="SSU152" s="369"/>
      <c r="SSV152" s="369"/>
      <c r="SSW152" s="369"/>
      <c r="SSX152" s="369"/>
      <c r="SSY152" s="369"/>
      <c r="SSZ152" s="369"/>
      <c r="STA152" s="369"/>
      <c r="STB152" s="369"/>
      <c r="STC152" s="369"/>
      <c r="STD152" s="369"/>
      <c r="STE152" s="369"/>
      <c r="STF152" s="369"/>
      <c r="STG152" s="369"/>
      <c r="STH152" s="369"/>
      <c r="STI152" s="369"/>
      <c r="STJ152" s="369"/>
      <c r="STK152" s="369"/>
      <c r="STL152" s="369"/>
      <c r="STM152" s="369"/>
      <c r="STN152" s="369"/>
      <c r="STO152" s="369"/>
      <c r="STP152" s="369"/>
      <c r="STQ152" s="369"/>
      <c r="STR152" s="369"/>
      <c r="STS152" s="369"/>
      <c r="STT152" s="369"/>
      <c r="STU152" s="369"/>
      <c r="STV152" s="369"/>
      <c r="STW152" s="369"/>
      <c r="STX152" s="369"/>
      <c r="STY152" s="369"/>
      <c r="STZ152" s="369"/>
      <c r="SUA152" s="369"/>
      <c r="SUB152" s="369"/>
      <c r="SUC152" s="369"/>
      <c r="SUD152" s="369"/>
      <c r="SUE152" s="369"/>
      <c r="SUF152" s="369"/>
      <c r="SUG152" s="369"/>
      <c r="SUH152" s="369"/>
      <c r="SUI152" s="369"/>
      <c r="SUJ152" s="369"/>
      <c r="SUK152" s="369"/>
      <c r="SUL152" s="369"/>
      <c r="SUM152" s="369"/>
      <c r="SUN152" s="369"/>
      <c r="SUO152" s="369"/>
      <c r="SUP152" s="369"/>
      <c r="SUQ152" s="369"/>
      <c r="SUR152" s="369"/>
      <c r="SUS152" s="369"/>
      <c r="SUT152" s="369"/>
      <c r="SUU152" s="369"/>
      <c r="SUV152" s="369"/>
      <c r="SUW152" s="369"/>
      <c r="SUX152" s="369"/>
      <c r="SUY152" s="369"/>
      <c r="SUZ152" s="369"/>
      <c r="SVA152" s="369"/>
      <c r="SVB152" s="369"/>
      <c r="SVC152" s="369"/>
      <c r="SVD152" s="369"/>
      <c r="SVE152" s="369"/>
      <c r="SVF152" s="369"/>
      <c r="SVG152" s="369"/>
      <c r="SVH152" s="369"/>
      <c r="SVI152" s="369"/>
      <c r="SVJ152" s="369"/>
      <c r="SVK152" s="369"/>
      <c r="SVL152" s="369"/>
      <c r="SVM152" s="369"/>
      <c r="SVN152" s="369"/>
      <c r="SVO152" s="369"/>
      <c r="SVP152" s="369"/>
      <c r="SVQ152" s="369"/>
      <c r="SVR152" s="369"/>
      <c r="SVS152" s="369"/>
      <c r="SVT152" s="369"/>
      <c r="SVU152" s="369"/>
      <c r="SVV152" s="369"/>
      <c r="SVW152" s="369"/>
      <c r="SVX152" s="369"/>
      <c r="SVY152" s="369"/>
      <c r="SVZ152" s="369"/>
      <c r="SWA152" s="369"/>
      <c r="SWB152" s="369"/>
      <c r="SWC152" s="369"/>
      <c r="SWD152" s="369"/>
      <c r="SWE152" s="369"/>
      <c r="SWF152" s="369"/>
      <c r="SWG152" s="369"/>
      <c r="SWH152" s="369"/>
      <c r="SWI152" s="369"/>
      <c r="SWJ152" s="369"/>
      <c r="SWK152" s="369"/>
      <c r="SWL152" s="369"/>
      <c r="SWM152" s="369"/>
      <c r="SWN152" s="369"/>
      <c r="SWO152" s="369"/>
      <c r="SWP152" s="369"/>
      <c r="SWQ152" s="369"/>
      <c r="SWR152" s="369"/>
      <c r="SWS152" s="369"/>
      <c r="SWT152" s="369"/>
      <c r="SWU152" s="369"/>
      <c r="SWV152" s="369"/>
      <c r="SWW152" s="369"/>
      <c r="SWX152" s="369"/>
      <c r="SWY152" s="369"/>
      <c r="SWZ152" s="369"/>
      <c r="SXA152" s="369"/>
      <c r="SXB152" s="369"/>
      <c r="SXC152" s="369"/>
      <c r="SXD152" s="369"/>
      <c r="SXE152" s="369"/>
      <c r="SXF152" s="369"/>
      <c r="SXG152" s="369"/>
      <c r="SXH152" s="369"/>
      <c r="SXI152" s="369"/>
      <c r="SXJ152" s="369"/>
      <c r="SXK152" s="369"/>
      <c r="SXL152" s="369"/>
      <c r="SXM152" s="369"/>
      <c r="SXN152" s="369"/>
      <c r="SXO152" s="369"/>
      <c r="SXP152" s="369"/>
      <c r="SXQ152" s="369"/>
      <c r="SXR152" s="369"/>
      <c r="SXS152" s="369"/>
      <c r="SXT152" s="369"/>
      <c r="SXU152" s="369"/>
      <c r="SXV152" s="369"/>
      <c r="SXW152" s="369"/>
      <c r="SXX152" s="369"/>
      <c r="SXY152" s="369"/>
      <c r="SXZ152" s="369"/>
      <c r="SYA152" s="369"/>
      <c r="SYB152" s="369"/>
      <c r="SYC152" s="369"/>
      <c r="SYD152" s="369"/>
      <c r="SYE152" s="369"/>
      <c r="SYF152" s="369"/>
      <c r="SYG152" s="369"/>
      <c r="SYH152" s="369"/>
      <c r="SYI152" s="369"/>
      <c r="SYJ152" s="369"/>
      <c r="SYK152" s="369"/>
      <c r="SYL152" s="369"/>
      <c r="SYM152" s="369"/>
      <c r="SYN152" s="369"/>
      <c r="SYO152" s="369"/>
      <c r="SYP152" s="369"/>
      <c r="SYQ152" s="369"/>
      <c r="SYR152" s="369"/>
      <c r="SYS152" s="369"/>
      <c r="SYT152" s="369"/>
      <c r="SYU152" s="369"/>
      <c r="SYV152" s="369"/>
      <c r="SYW152" s="369"/>
      <c r="SYX152" s="369"/>
      <c r="SYY152" s="369"/>
      <c r="SYZ152" s="369"/>
      <c r="SZA152" s="369"/>
      <c r="SZB152" s="369"/>
      <c r="SZC152" s="369"/>
      <c r="SZD152" s="369"/>
      <c r="SZE152" s="369"/>
      <c r="SZF152" s="369"/>
      <c r="SZG152" s="369"/>
      <c r="SZH152" s="369"/>
      <c r="SZI152" s="369"/>
      <c r="SZJ152" s="369"/>
      <c r="SZK152" s="369"/>
      <c r="SZL152" s="369"/>
      <c r="SZM152" s="369"/>
      <c r="SZN152" s="369"/>
      <c r="SZO152" s="369"/>
      <c r="SZP152" s="369"/>
      <c r="SZQ152" s="369"/>
      <c r="SZR152" s="369"/>
      <c r="SZS152" s="369"/>
      <c r="SZT152" s="369"/>
      <c r="SZU152" s="369"/>
      <c r="SZV152" s="369"/>
      <c r="SZW152" s="369"/>
      <c r="SZX152" s="369"/>
      <c r="SZY152" s="369"/>
      <c r="SZZ152" s="369"/>
      <c r="TAA152" s="369"/>
      <c r="TAB152" s="369"/>
      <c r="TAC152" s="369"/>
      <c r="TAD152" s="369"/>
      <c r="TAE152" s="369"/>
      <c r="TAF152" s="369"/>
      <c r="TAG152" s="369"/>
      <c r="TAH152" s="369"/>
      <c r="TAI152" s="369"/>
      <c r="TAJ152" s="369"/>
      <c r="TAK152" s="369"/>
      <c r="TAL152" s="369"/>
      <c r="TAM152" s="369"/>
      <c r="TAN152" s="369"/>
      <c r="TAO152" s="369"/>
      <c r="TAP152" s="369"/>
      <c r="TAQ152" s="369"/>
      <c r="TAR152" s="369"/>
      <c r="TAS152" s="369"/>
      <c r="TAT152" s="369"/>
      <c r="TAU152" s="369"/>
      <c r="TAV152" s="369"/>
      <c r="TAW152" s="369"/>
      <c r="TAX152" s="369"/>
      <c r="TAY152" s="369"/>
      <c r="TAZ152" s="369"/>
      <c r="TBA152" s="369"/>
      <c r="TBB152" s="369"/>
      <c r="TBC152" s="369"/>
      <c r="TBD152" s="369"/>
      <c r="TBE152" s="369"/>
      <c r="TBF152" s="369"/>
      <c r="TBG152" s="369"/>
      <c r="TBH152" s="369"/>
      <c r="TBI152" s="369"/>
      <c r="TBJ152" s="369"/>
      <c r="TBK152" s="369"/>
      <c r="TBL152" s="369"/>
      <c r="TBM152" s="369"/>
      <c r="TBN152" s="369"/>
      <c r="TBO152" s="369"/>
      <c r="TBP152" s="369"/>
      <c r="TBQ152" s="369"/>
      <c r="TBR152" s="369"/>
      <c r="TBS152" s="369"/>
      <c r="TBT152" s="369"/>
      <c r="TBU152" s="369"/>
      <c r="TBV152" s="369"/>
      <c r="TBW152" s="369"/>
      <c r="TBX152" s="369"/>
      <c r="TBY152" s="369"/>
      <c r="TBZ152" s="369"/>
      <c r="TCA152" s="369"/>
      <c r="TCB152" s="369"/>
      <c r="TCC152" s="369"/>
      <c r="TCD152" s="369"/>
      <c r="TCE152" s="369"/>
      <c r="TCF152" s="369"/>
      <c r="TCG152" s="369"/>
      <c r="TCH152" s="369"/>
      <c r="TCI152" s="369"/>
      <c r="TCJ152" s="369"/>
      <c r="TCK152" s="369"/>
      <c r="TCL152" s="369"/>
      <c r="TCM152" s="369"/>
      <c r="TCN152" s="369"/>
      <c r="TCO152" s="369"/>
      <c r="TCP152" s="369"/>
      <c r="TCQ152" s="369"/>
      <c r="TCR152" s="369"/>
      <c r="TCS152" s="369"/>
      <c r="TCT152" s="369"/>
      <c r="TCU152" s="369"/>
      <c r="TCV152" s="369"/>
      <c r="TCW152" s="369"/>
      <c r="TCX152" s="369"/>
      <c r="TCY152" s="369"/>
      <c r="TCZ152" s="369"/>
      <c r="TDA152" s="369"/>
      <c r="TDB152" s="369"/>
      <c r="TDC152" s="369"/>
      <c r="TDD152" s="369"/>
      <c r="TDE152" s="369"/>
      <c r="TDF152" s="369"/>
      <c r="TDG152" s="369"/>
      <c r="TDH152" s="369"/>
      <c r="TDI152" s="369"/>
      <c r="TDJ152" s="369"/>
      <c r="TDK152" s="369"/>
      <c r="TDL152" s="369"/>
      <c r="TDM152" s="369"/>
      <c r="TDN152" s="369"/>
      <c r="TDO152" s="369"/>
      <c r="TDP152" s="369"/>
      <c r="TDQ152" s="369"/>
      <c r="TDR152" s="369"/>
      <c r="TDS152" s="369"/>
      <c r="TDT152" s="369"/>
      <c r="TDU152" s="369"/>
      <c r="TDV152" s="369"/>
      <c r="TDW152" s="369"/>
      <c r="TDX152" s="369"/>
      <c r="TDY152" s="369"/>
      <c r="TDZ152" s="369"/>
      <c r="TEA152" s="369"/>
      <c r="TEB152" s="369"/>
      <c r="TEC152" s="369"/>
      <c r="TED152" s="369"/>
      <c r="TEE152" s="369"/>
      <c r="TEF152" s="369"/>
      <c r="TEG152" s="369"/>
      <c r="TEH152" s="369"/>
      <c r="TEI152" s="369"/>
      <c r="TEJ152" s="369"/>
      <c r="TEK152" s="369"/>
      <c r="TEL152" s="369"/>
      <c r="TEM152" s="369"/>
      <c r="TEN152" s="369"/>
      <c r="TEO152" s="369"/>
      <c r="TEP152" s="369"/>
      <c r="TEQ152" s="369"/>
      <c r="TER152" s="369"/>
      <c r="TES152" s="369"/>
      <c r="TET152" s="369"/>
      <c r="TEU152" s="369"/>
      <c r="TEV152" s="369"/>
      <c r="TEW152" s="369"/>
      <c r="TEX152" s="369"/>
      <c r="TEY152" s="369"/>
      <c r="TEZ152" s="369"/>
      <c r="TFA152" s="369"/>
      <c r="TFB152" s="369"/>
      <c r="TFC152" s="369"/>
      <c r="TFD152" s="369"/>
      <c r="TFE152" s="369"/>
      <c r="TFF152" s="369"/>
      <c r="TFG152" s="369"/>
      <c r="TFH152" s="369"/>
      <c r="TFI152" s="369"/>
      <c r="TFJ152" s="369"/>
      <c r="TFK152" s="369"/>
      <c r="TFL152" s="369"/>
      <c r="TFM152" s="369"/>
      <c r="TFN152" s="369"/>
      <c r="TFO152" s="369"/>
      <c r="TFP152" s="369"/>
      <c r="TFQ152" s="369"/>
      <c r="TFR152" s="369"/>
      <c r="TFS152" s="369"/>
      <c r="TFT152" s="369"/>
      <c r="TFU152" s="369"/>
      <c r="TFV152" s="369"/>
      <c r="TFW152" s="369"/>
      <c r="TFX152" s="369"/>
      <c r="TFY152" s="369"/>
      <c r="TFZ152" s="369"/>
      <c r="TGA152" s="369"/>
      <c r="TGB152" s="369"/>
      <c r="TGC152" s="369"/>
      <c r="TGD152" s="369"/>
      <c r="TGE152" s="369"/>
      <c r="TGF152" s="369"/>
      <c r="TGG152" s="369"/>
      <c r="TGH152" s="369"/>
      <c r="TGI152" s="369"/>
      <c r="TGJ152" s="369"/>
      <c r="TGK152" s="369"/>
      <c r="TGL152" s="369"/>
      <c r="TGM152" s="369"/>
      <c r="TGN152" s="369"/>
      <c r="TGO152" s="369"/>
      <c r="TGP152" s="369"/>
      <c r="TGQ152" s="369"/>
      <c r="TGR152" s="369"/>
      <c r="TGS152" s="369"/>
      <c r="TGT152" s="369"/>
      <c r="TGU152" s="369"/>
      <c r="TGV152" s="369"/>
      <c r="TGW152" s="369"/>
      <c r="TGX152" s="369"/>
      <c r="TGY152" s="369"/>
      <c r="TGZ152" s="369"/>
      <c r="THA152" s="369"/>
      <c r="THB152" s="369"/>
      <c r="THC152" s="369"/>
      <c r="THD152" s="369"/>
      <c r="THE152" s="369"/>
      <c r="THF152" s="369"/>
      <c r="THG152" s="369"/>
      <c r="THH152" s="369"/>
      <c r="THI152" s="369"/>
      <c r="THJ152" s="369"/>
      <c r="THK152" s="369"/>
      <c r="THL152" s="369"/>
      <c r="THM152" s="369"/>
      <c r="THN152" s="369"/>
      <c r="THO152" s="369"/>
      <c r="THP152" s="369"/>
      <c r="THQ152" s="369"/>
      <c r="THR152" s="369"/>
      <c r="THS152" s="369"/>
      <c r="THT152" s="369"/>
      <c r="THU152" s="369"/>
      <c r="THV152" s="369"/>
      <c r="THW152" s="369"/>
      <c r="THX152" s="369"/>
      <c r="THY152" s="369"/>
      <c r="THZ152" s="369"/>
      <c r="TIA152" s="369"/>
      <c r="TIB152" s="369"/>
      <c r="TIC152" s="369"/>
      <c r="TID152" s="369"/>
      <c r="TIE152" s="369"/>
      <c r="TIF152" s="369"/>
      <c r="TIG152" s="369"/>
      <c r="TIH152" s="369"/>
      <c r="TII152" s="369"/>
      <c r="TIJ152" s="369"/>
      <c r="TIK152" s="369"/>
      <c r="TIL152" s="369"/>
      <c r="TIM152" s="369"/>
      <c r="TIN152" s="369"/>
      <c r="TIO152" s="369"/>
      <c r="TIP152" s="369"/>
      <c r="TIQ152" s="369"/>
      <c r="TIR152" s="369"/>
      <c r="TIS152" s="369"/>
      <c r="TIT152" s="369"/>
      <c r="TIU152" s="369"/>
      <c r="TIV152" s="369"/>
      <c r="TIW152" s="369"/>
      <c r="TIX152" s="369"/>
      <c r="TIY152" s="369"/>
      <c r="TIZ152" s="369"/>
      <c r="TJA152" s="369"/>
      <c r="TJB152" s="369"/>
      <c r="TJC152" s="369"/>
      <c r="TJD152" s="369"/>
      <c r="TJE152" s="369"/>
      <c r="TJF152" s="369"/>
      <c r="TJG152" s="369"/>
      <c r="TJH152" s="369"/>
      <c r="TJI152" s="369"/>
      <c r="TJJ152" s="369"/>
      <c r="TJK152" s="369"/>
      <c r="TJL152" s="369"/>
      <c r="TJM152" s="369"/>
      <c r="TJN152" s="369"/>
      <c r="TJO152" s="369"/>
      <c r="TJP152" s="369"/>
      <c r="TJQ152" s="369"/>
      <c r="TJR152" s="369"/>
      <c r="TJS152" s="369"/>
      <c r="TJT152" s="369"/>
      <c r="TJU152" s="369"/>
      <c r="TJV152" s="369"/>
      <c r="TJW152" s="369"/>
      <c r="TJX152" s="369"/>
      <c r="TJY152" s="369"/>
      <c r="TJZ152" s="369"/>
      <c r="TKA152" s="369"/>
      <c r="TKB152" s="369"/>
      <c r="TKC152" s="369"/>
      <c r="TKD152" s="369"/>
      <c r="TKE152" s="369"/>
      <c r="TKF152" s="369"/>
      <c r="TKG152" s="369"/>
      <c r="TKH152" s="369"/>
      <c r="TKI152" s="369"/>
      <c r="TKJ152" s="369"/>
      <c r="TKK152" s="369"/>
      <c r="TKL152" s="369"/>
      <c r="TKM152" s="369"/>
      <c r="TKN152" s="369"/>
      <c r="TKO152" s="369"/>
      <c r="TKP152" s="369"/>
      <c r="TKQ152" s="369"/>
      <c r="TKR152" s="369"/>
      <c r="TKS152" s="369"/>
      <c r="TKT152" s="369"/>
      <c r="TKU152" s="369"/>
      <c r="TKV152" s="369"/>
      <c r="TKW152" s="369"/>
      <c r="TKX152" s="369"/>
      <c r="TKY152" s="369"/>
      <c r="TKZ152" s="369"/>
      <c r="TLA152" s="369"/>
      <c r="TLB152" s="369"/>
      <c r="TLC152" s="369"/>
      <c r="TLD152" s="369"/>
      <c r="TLE152" s="369"/>
      <c r="TLF152" s="369"/>
      <c r="TLG152" s="369"/>
      <c r="TLH152" s="369"/>
      <c r="TLI152" s="369"/>
      <c r="TLJ152" s="369"/>
      <c r="TLK152" s="369"/>
      <c r="TLL152" s="369"/>
      <c r="TLM152" s="369"/>
      <c r="TLN152" s="369"/>
      <c r="TLO152" s="369"/>
      <c r="TLP152" s="369"/>
      <c r="TLQ152" s="369"/>
      <c r="TLR152" s="369"/>
      <c r="TLS152" s="369"/>
      <c r="TLT152" s="369"/>
      <c r="TLU152" s="369"/>
      <c r="TLV152" s="369"/>
      <c r="TLW152" s="369"/>
      <c r="TLX152" s="369"/>
      <c r="TLY152" s="369"/>
      <c r="TLZ152" s="369"/>
      <c r="TMA152" s="369"/>
      <c r="TMB152" s="369"/>
      <c r="TMC152" s="369"/>
      <c r="TMD152" s="369"/>
      <c r="TME152" s="369"/>
      <c r="TMF152" s="369"/>
      <c r="TMG152" s="369"/>
      <c r="TMH152" s="369"/>
      <c r="TMI152" s="369"/>
      <c r="TMJ152" s="369"/>
      <c r="TMK152" s="369"/>
      <c r="TML152" s="369"/>
      <c r="TMM152" s="369"/>
      <c r="TMN152" s="369"/>
      <c r="TMO152" s="369"/>
      <c r="TMP152" s="369"/>
      <c r="TMQ152" s="369"/>
      <c r="TMR152" s="369"/>
      <c r="TMS152" s="369"/>
      <c r="TMT152" s="369"/>
      <c r="TMU152" s="369"/>
      <c r="TMV152" s="369"/>
      <c r="TMW152" s="369"/>
      <c r="TMX152" s="369"/>
      <c r="TMY152" s="369"/>
      <c r="TMZ152" s="369"/>
      <c r="TNA152" s="369"/>
      <c r="TNB152" s="369"/>
      <c r="TNC152" s="369"/>
      <c r="TND152" s="369"/>
      <c r="TNE152" s="369"/>
      <c r="TNF152" s="369"/>
      <c r="TNG152" s="369"/>
      <c r="TNH152" s="369"/>
      <c r="TNI152" s="369"/>
      <c r="TNJ152" s="369"/>
      <c r="TNK152" s="369"/>
      <c r="TNL152" s="369"/>
      <c r="TNM152" s="369"/>
      <c r="TNN152" s="369"/>
      <c r="TNO152" s="369"/>
      <c r="TNP152" s="369"/>
      <c r="TNQ152" s="369"/>
      <c r="TNR152" s="369"/>
      <c r="TNS152" s="369"/>
      <c r="TNT152" s="369"/>
      <c r="TNU152" s="369"/>
      <c r="TNV152" s="369"/>
      <c r="TNW152" s="369"/>
      <c r="TNX152" s="369"/>
      <c r="TNY152" s="369"/>
      <c r="TNZ152" s="369"/>
      <c r="TOA152" s="369"/>
      <c r="TOB152" s="369"/>
      <c r="TOC152" s="369"/>
      <c r="TOD152" s="369"/>
      <c r="TOE152" s="369"/>
      <c r="TOF152" s="369"/>
      <c r="TOG152" s="369"/>
      <c r="TOH152" s="369"/>
      <c r="TOI152" s="369"/>
      <c r="TOJ152" s="369"/>
      <c r="TOK152" s="369"/>
      <c r="TOL152" s="369"/>
      <c r="TOM152" s="369"/>
      <c r="TON152" s="369"/>
      <c r="TOO152" s="369"/>
      <c r="TOP152" s="369"/>
      <c r="TOQ152" s="369"/>
      <c r="TOR152" s="369"/>
      <c r="TOS152" s="369"/>
      <c r="TOT152" s="369"/>
      <c r="TOU152" s="369"/>
      <c r="TOV152" s="369"/>
      <c r="TOW152" s="369"/>
      <c r="TOX152" s="369"/>
      <c r="TOY152" s="369"/>
      <c r="TOZ152" s="369"/>
      <c r="TPA152" s="369"/>
      <c r="TPB152" s="369"/>
      <c r="TPC152" s="369"/>
      <c r="TPD152" s="369"/>
      <c r="TPE152" s="369"/>
      <c r="TPF152" s="369"/>
      <c r="TPG152" s="369"/>
      <c r="TPH152" s="369"/>
      <c r="TPI152" s="369"/>
      <c r="TPJ152" s="369"/>
      <c r="TPK152" s="369"/>
      <c r="TPL152" s="369"/>
      <c r="TPM152" s="369"/>
      <c r="TPN152" s="369"/>
      <c r="TPO152" s="369"/>
      <c r="TPP152" s="369"/>
      <c r="TPQ152" s="369"/>
      <c r="TPR152" s="369"/>
      <c r="TPS152" s="369"/>
      <c r="TPT152" s="369"/>
      <c r="TPU152" s="369"/>
      <c r="TPV152" s="369"/>
      <c r="TPW152" s="369"/>
      <c r="TPX152" s="369"/>
      <c r="TPY152" s="369"/>
      <c r="TPZ152" s="369"/>
      <c r="TQA152" s="369"/>
      <c r="TQB152" s="369"/>
      <c r="TQC152" s="369"/>
      <c r="TQD152" s="369"/>
      <c r="TQE152" s="369"/>
      <c r="TQF152" s="369"/>
      <c r="TQG152" s="369"/>
      <c r="TQH152" s="369"/>
      <c r="TQI152" s="369"/>
      <c r="TQJ152" s="369"/>
      <c r="TQK152" s="369"/>
      <c r="TQL152" s="369"/>
      <c r="TQM152" s="369"/>
      <c r="TQN152" s="369"/>
      <c r="TQO152" s="369"/>
      <c r="TQP152" s="369"/>
      <c r="TQQ152" s="369"/>
      <c r="TQR152" s="369"/>
      <c r="TQS152" s="369"/>
      <c r="TQT152" s="369"/>
      <c r="TQU152" s="369"/>
      <c r="TQV152" s="369"/>
      <c r="TQW152" s="369"/>
      <c r="TQX152" s="369"/>
      <c r="TQY152" s="369"/>
      <c r="TQZ152" s="369"/>
      <c r="TRA152" s="369"/>
      <c r="TRB152" s="369"/>
      <c r="TRC152" s="369"/>
      <c r="TRD152" s="369"/>
      <c r="TRE152" s="369"/>
      <c r="TRF152" s="369"/>
      <c r="TRG152" s="369"/>
      <c r="TRH152" s="369"/>
      <c r="TRI152" s="369"/>
      <c r="TRJ152" s="369"/>
      <c r="TRK152" s="369"/>
      <c r="TRL152" s="369"/>
      <c r="TRM152" s="369"/>
      <c r="TRN152" s="369"/>
      <c r="TRO152" s="369"/>
      <c r="TRP152" s="369"/>
      <c r="TRQ152" s="369"/>
      <c r="TRR152" s="369"/>
      <c r="TRS152" s="369"/>
      <c r="TRT152" s="369"/>
      <c r="TRU152" s="369"/>
      <c r="TRV152" s="369"/>
      <c r="TRW152" s="369"/>
      <c r="TRX152" s="369"/>
      <c r="TRY152" s="369"/>
      <c r="TRZ152" s="369"/>
      <c r="TSA152" s="369"/>
      <c r="TSB152" s="369"/>
      <c r="TSC152" s="369"/>
      <c r="TSD152" s="369"/>
      <c r="TSE152" s="369"/>
      <c r="TSF152" s="369"/>
      <c r="TSG152" s="369"/>
      <c r="TSH152" s="369"/>
      <c r="TSI152" s="369"/>
      <c r="TSJ152" s="369"/>
      <c r="TSK152" s="369"/>
      <c r="TSL152" s="369"/>
      <c r="TSM152" s="369"/>
      <c r="TSN152" s="369"/>
      <c r="TSO152" s="369"/>
      <c r="TSP152" s="369"/>
      <c r="TSQ152" s="369"/>
      <c r="TSR152" s="369"/>
      <c r="TSS152" s="369"/>
      <c r="TST152" s="369"/>
      <c r="TSU152" s="369"/>
      <c r="TSV152" s="369"/>
      <c r="TSW152" s="369"/>
      <c r="TSX152" s="369"/>
      <c r="TSY152" s="369"/>
      <c r="TSZ152" s="369"/>
      <c r="TTA152" s="369"/>
      <c r="TTB152" s="369"/>
      <c r="TTC152" s="369"/>
      <c r="TTD152" s="369"/>
      <c r="TTE152" s="369"/>
      <c r="TTF152" s="369"/>
      <c r="TTG152" s="369"/>
      <c r="TTH152" s="369"/>
      <c r="TTI152" s="369"/>
      <c r="TTJ152" s="369"/>
      <c r="TTK152" s="369"/>
      <c r="TTL152" s="369"/>
      <c r="TTM152" s="369"/>
      <c r="TTN152" s="369"/>
      <c r="TTO152" s="369"/>
      <c r="TTP152" s="369"/>
      <c r="TTQ152" s="369"/>
      <c r="TTR152" s="369"/>
      <c r="TTS152" s="369"/>
      <c r="TTT152" s="369"/>
      <c r="TTU152" s="369"/>
      <c r="TTV152" s="369"/>
      <c r="TTW152" s="369"/>
      <c r="TTX152" s="369"/>
      <c r="TTY152" s="369"/>
      <c r="TTZ152" s="369"/>
      <c r="TUA152" s="369"/>
      <c r="TUB152" s="369"/>
      <c r="TUC152" s="369"/>
      <c r="TUD152" s="369"/>
      <c r="TUE152" s="369"/>
      <c r="TUF152" s="369"/>
      <c r="TUG152" s="369"/>
      <c r="TUH152" s="369"/>
      <c r="TUI152" s="369"/>
      <c r="TUJ152" s="369"/>
      <c r="TUK152" s="369"/>
      <c r="TUL152" s="369"/>
      <c r="TUM152" s="369"/>
      <c r="TUN152" s="369"/>
      <c r="TUO152" s="369"/>
      <c r="TUP152" s="369"/>
      <c r="TUQ152" s="369"/>
      <c r="TUR152" s="369"/>
      <c r="TUS152" s="369"/>
      <c r="TUT152" s="369"/>
      <c r="TUU152" s="369"/>
      <c r="TUV152" s="369"/>
      <c r="TUW152" s="369"/>
      <c r="TUX152" s="369"/>
      <c r="TUY152" s="369"/>
      <c r="TUZ152" s="369"/>
      <c r="TVA152" s="369"/>
      <c r="TVB152" s="369"/>
      <c r="TVC152" s="369"/>
      <c r="TVD152" s="369"/>
      <c r="TVE152" s="369"/>
      <c r="TVF152" s="369"/>
      <c r="TVG152" s="369"/>
      <c r="TVH152" s="369"/>
      <c r="TVI152" s="369"/>
      <c r="TVJ152" s="369"/>
      <c r="TVK152" s="369"/>
      <c r="TVL152" s="369"/>
      <c r="TVM152" s="369"/>
      <c r="TVN152" s="369"/>
      <c r="TVO152" s="369"/>
      <c r="TVP152" s="369"/>
      <c r="TVQ152" s="369"/>
      <c r="TVR152" s="369"/>
      <c r="TVS152" s="369"/>
      <c r="TVT152" s="369"/>
      <c r="TVU152" s="369"/>
      <c r="TVV152" s="369"/>
      <c r="TVW152" s="369"/>
      <c r="TVX152" s="369"/>
      <c r="TVY152" s="369"/>
      <c r="TVZ152" s="369"/>
      <c r="TWA152" s="369"/>
      <c r="TWB152" s="369"/>
      <c r="TWC152" s="369"/>
      <c r="TWD152" s="369"/>
      <c r="TWE152" s="369"/>
      <c r="TWF152" s="369"/>
      <c r="TWG152" s="369"/>
      <c r="TWH152" s="369"/>
      <c r="TWI152" s="369"/>
      <c r="TWJ152" s="369"/>
      <c r="TWK152" s="369"/>
      <c r="TWL152" s="369"/>
      <c r="TWM152" s="369"/>
      <c r="TWN152" s="369"/>
      <c r="TWO152" s="369"/>
      <c r="TWP152" s="369"/>
      <c r="TWQ152" s="369"/>
      <c r="TWR152" s="369"/>
      <c r="TWS152" s="369"/>
      <c r="TWT152" s="369"/>
      <c r="TWU152" s="369"/>
      <c r="TWV152" s="369"/>
      <c r="TWW152" s="369"/>
      <c r="TWX152" s="369"/>
      <c r="TWY152" s="369"/>
      <c r="TWZ152" s="369"/>
      <c r="TXA152" s="369"/>
      <c r="TXB152" s="369"/>
      <c r="TXC152" s="369"/>
      <c r="TXD152" s="369"/>
      <c r="TXE152" s="369"/>
      <c r="TXF152" s="369"/>
      <c r="TXG152" s="369"/>
      <c r="TXH152" s="369"/>
      <c r="TXI152" s="369"/>
      <c r="TXJ152" s="369"/>
      <c r="TXK152" s="369"/>
      <c r="TXL152" s="369"/>
      <c r="TXM152" s="369"/>
      <c r="TXN152" s="369"/>
      <c r="TXO152" s="369"/>
      <c r="TXP152" s="369"/>
      <c r="TXQ152" s="369"/>
      <c r="TXR152" s="369"/>
      <c r="TXS152" s="369"/>
      <c r="TXT152" s="369"/>
      <c r="TXU152" s="369"/>
      <c r="TXV152" s="369"/>
      <c r="TXW152" s="369"/>
      <c r="TXX152" s="369"/>
      <c r="TXY152" s="369"/>
      <c r="TXZ152" s="369"/>
      <c r="TYA152" s="369"/>
      <c r="TYB152" s="369"/>
      <c r="TYC152" s="369"/>
      <c r="TYD152" s="369"/>
      <c r="TYE152" s="369"/>
      <c r="TYF152" s="369"/>
      <c r="TYG152" s="369"/>
      <c r="TYH152" s="369"/>
      <c r="TYI152" s="369"/>
      <c r="TYJ152" s="369"/>
      <c r="TYK152" s="369"/>
      <c r="TYL152" s="369"/>
      <c r="TYM152" s="369"/>
      <c r="TYN152" s="369"/>
      <c r="TYO152" s="369"/>
      <c r="TYP152" s="369"/>
      <c r="TYQ152" s="369"/>
      <c r="TYR152" s="369"/>
      <c r="TYS152" s="369"/>
      <c r="TYT152" s="369"/>
      <c r="TYU152" s="369"/>
      <c r="TYV152" s="369"/>
      <c r="TYW152" s="369"/>
      <c r="TYX152" s="369"/>
      <c r="TYY152" s="369"/>
      <c r="TYZ152" s="369"/>
      <c r="TZA152" s="369"/>
      <c r="TZB152" s="369"/>
      <c r="TZC152" s="369"/>
      <c r="TZD152" s="369"/>
      <c r="TZE152" s="369"/>
      <c r="TZF152" s="369"/>
      <c r="TZG152" s="369"/>
      <c r="TZH152" s="369"/>
      <c r="TZI152" s="369"/>
      <c r="TZJ152" s="369"/>
      <c r="TZK152" s="369"/>
      <c r="TZL152" s="369"/>
      <c r="TZM152" s="369"/>
      <c r="TZN152" s="369"/>
      <c r="TZO152" s="369"/>
      <c r="TZP152" s="369"/>
      <c r="TZQ152" s="369"/>
      <c r="TZR152" s="369"/>
      <c r="TZS152" s="369"/>
      <c r="TZT152" s="369"/>
      <c r="TZU152" s="369"/>
      <c r="TZV152" s="369"/>
      <c r="TZW152" s="369"/>
      <c r="TZX152" s="369"/>
      <c r="TZY152" s="369"/>
      <c r="TZZ152" s="369"/>
      <c r="UAA152" s="369"/>
      <c r="UAB152" s="369"/>
      <c r="UAC152" s="369"/>
      <c r="UAD152" s="369"/>
      <c r="UAE152" s="369"/>
      <c r="UAF152" s="369"/>
      <c r="UAG152" s="369"/>
      <c r="UAH152" s="369"/>
      <c r="UAI152" s="369"/>
      <c r="UAJ152" s="369"/>
      <c r="UAK152" s="369"/>
      <c r="UAL152" s="369"/>
      <c r="UAM152" s="369"/>
      <c r="UAN152" s="369"/>
      <c r="UAO152" s="369"/>
      <c r="UAP152" s="369"/>
      <c r="UAQ152" s="369"/>
      <c r="UAR152" s="369"/>
      <c r="UAS152" s="369"/>
      <c r="UAT152" s="369"/>
      <c r="UAU152" s="369"/>
      <c r="UAV152" s="369"/>
      <c r="UAW152" s="369"/>
      <c r="UAX152" s="369"/>
      <c r="UAY152" s="369"/>
      <c r="UAZ152" s="369"/>
      <c r="UBA152" s="369"/>
      <c r="UBB152" s="369"/>
      <c r="UBC152" s="369"/>
      <c r="UBD152" s="369"/>
      <c r="UBE152" s="369"/>
      <c r="UBF152" s="369"/>
      <c r="UBG152" s="369"/>
      <c r="UBH152" s="369"/>
      <c r="UBI152" s="369"/>
      <c r="UBJ152" s="369"/>
      <c r="UBK152" s="369"/>
      <c r="UBL152" s="369"/>
      <c r="UBM152" s="369"/>
      <c r="UBN152" s="369"/>
      <c r="UBO152" s="369"/>
      <c r="UBP152" s="369"/>
      <c r="UBQ152" s="369"/>
      <c r="UBR152" s="369"/>
      <c r="UBS152" s="369"/>
      <c r="UBT152" s="369"/>
      <c r="UBU152" s="369"/>
      <c r="UBV152" s="369"/>
      <c r="UBW152" s="369"/>
      <c r="UBX152" s="369"/>
      <c r="UBY152" s="369"/>
      <c r="UBZ152" s="369"/>
      <c r="UCA152" s="369"/>
      <c r="UCB152" s="369"/>
      <c r="UCC152" s="369"/>
      <c r="UCD152" s="369"/>
      <c r="UCE152" s="369"/>
      <c r="UCF152" s="369"/>
      <c r="UCG152" s="369"/>
      <c r="UCH152" s="369"/>
      <c r="UCI152" s="369"/>
      <c r="UCJ152" s="369"/>
      <c r="UCK152" s="369"/>
      <c r="UCL152" s="369"/>
      <c r="UCM152" s="369"/>
      <c r="UCN152" s="369"/>
      <c r="UCO152" s="369"/>
      <c r="UCP152" s="369"/>
      <c r="UCQ152" s="369"/>
      <c r="UCR152" s="369"/>
      <c r="UCS152" s="369"/>
      <c r="UCT152" s="369"/>
      <c r="UCU152" s="369"/>
      <c r="UCV152" s="369"/>
      <c r="UCW152" s="369"/>
      <c r="UCX152" s="369"/>
      <c r="UCY152" s="369"/>
      <c r="UCZ152" s="369"/>
      <c r="UDA152" s="369"/>
      <c r="UDB152" s="369"/>
      <c r="UDC152" s="369"/>
      <c r="UDD152" s="369"/>
      <c r="UDE152" s="369"/>
      <c r="UDF152" s="369"/>
      <c r="UDG152" s="369"/>
      <c r="UDH152" s="369"/>
      <c r="UDI152" s="369"/>
      <c r="UDJ152" s="369"/>
      <c r="UDK152" s="369"/>
      <c r="UDL152" s="369"/>
      <c r="UDM152" s="369"/>
      <c r="UDN152" s="369"/>
      <c r="UDO152" s="369"/>
      <c r="UDP152" s="369"/>
      <c r="UDQ152" s="369"/>
      <c r="UDR152" s="369"/>
      <c r="UDS152" s="369"/>
      <c r="UDT152" s="369"/>
      <c r="UDU152" s="369"/>
      <c r="UDV152" s="369"/>
      <c r="UDW152" s="369"/>
      <c r="UDX152" s="369"/>
      <c r="UDY152" s="369"/>
      <c r="UDZ152" s="369"/>
      <c r="UEA152" s="369"/>
      <c r="UEB152" s="369"/>
      <c r="UEC152" s="369"/>
      <c r="UED152" s="369"/>
      <c r="UEE152" s="369"/>
      <c r="UEF152" s="369"/>
      <c r="UEG152" s="369"/>
      <c r="UEH152" s="369"/>
      <c r="UEI152" s="369"/>
      <c r="UEJ152" s="369"/>
      <c r="UEK152" s="369"/>
      <c r="UEL152" s="369"/>
      <c r="UEM152" s="369"/>
      <c r="UEN152" s="369"/>
      <c r="UEO152" s="369"/>
      <c r="UEP152" s="369"/>
      <c r="UEQ152" s="369"/>
      <c r="UER152" s="369"/>
      <c r="UES152" s="369"/>
      <c r="UET152" s="369"/>
      <c r="UEU152" s="369"/>
      <c r="UEV152" s="369"/>
      <c r="UEW152" s="369"/>
      <c r="UEX152" s="369"/>
      <c r="UEY152" s="369"/>
      <c r="UEZ152" s="369"/>
      <c r="UFA152" s="369"/>
      <c r="UFB152" s="369"/>
      <c r="UFC152" s="369"/>
      <c r="UFD152" s="369"/>
      <c r="UFE152" s="369"/>
      <c r="UFF152" s="369"/>
      <c r="UFG152" s="369"/>
      <c r="UFH152" s="369"/>
      <c r="UFI152" s="369"/>
      <c r="UFJ152" s="369"/>
      <c r="UFK152" s="369"/>
      <c r="UFL152" s="369"/>
      <c r="UFM152" s="369"/>
      <c r="UFN152" s="369"/>
      <c r="UFO152" s="369"/>
      <c r="UFP152" s="369"/>
      <c r="UFQ152" s="369"/>
      <c r="UFR152" s="369"/>
      <c r="UFS152" s="369"/>
      <c r="UFT152" s="369"/>
      <c r="UFU152" s="369"/>
      <c r="UFV152" s="369"/>
      <c r="UFW152" s="369"/>
      <c r="UFX152" s="369"/>
      <c r="UFY152" s="369"/>
      <c r="UFZ152" s="369"/>
      <c r="UGA152" s="369"/>
      <c r="UGB152" s="369"/>
      <c r="UGC152" s="369"/>
      <c r="UGD152" s="369"/>
      <c r="UGE152" s="369"/>
      <c r="UGF152" s="369"/>
      <c r="UGG152" s="369"/>
      <c r="UGH152" s="369"/>
      <c r="UGI152" s="369"/>
      <c r="UGJ152" s="369"/>
      <c r="UGK152" s="369"/>
      <c r="UGL152" s="369"/>
      <c r="UGM152" s="369"/>
      <c r="UGN152" s="369"/>
      <c r="UGO152" s="369"/>
      <c r="UGP152" s="369"/>
      <c r="UGQ152" s="369"/>
      <c r="UGR152" s="369"/>
      <c r="UGS152" s="369"/>
      <c r="UGT152" s="369"/>
      <c r="UGU152" s="369"/>
      <c r="UGV152" s="369"/>
      <c r="UGW152" s="369"/>
      <c r="UGX152" s="369"/>
      <c r="UGY152" s="369"/>
      <c r="UGZ152" s="369"/>
      <c r="UHA152" s="369"/>
      <c r="UHB152" s="369"/>
      <c r="UHC152" s="369"/>
      <c r="UHD152" s="369"/>
      <c r="UHE152" s="369"/>
      <c r="UHF152" s="369"/>
      <c r="UHG152" s="369"/>
      <c r="UHH152" s="369"/>
      <c r="UHI152" s="369"/>
      <c r="UHJ152" s="369"/>
      <c r="UHK152" s="369"/>
      <c r="UHL152" s="369"/>
      <c r="UHM152" s="369"/>
      <c r="UHN152" s="369"/>
      <c r="UHO152" s="369"/>
      <c r="UHP152" s="369"/>
      <c r="UHQ152" s="369"/>
      <c r="UHR152" s="369"/>
      <c r="UHS152" s="369"/>
      <c r="UHT152" s="369"/>
      <c r="UHU152" s="369"/>
      <c r="UHV152" s="369"/>
      <c r="UHW152" s="369"/>
      <c r="UHX152" s="369"/>
      <c r="UHY152" s="369"/>
      <c r="UHZ152" s="369"/>
      <c r="UIA152" s="369"/>
      <c r="UIB152" s="369"/>
      <c r="UIC152" s="369"/>
      <c r="UID152" s="369"/>
      <c r="UIE152" s="369"/>
      <c r="UIF152" s="369"/>
      <c r="UIG152" s="369"/>
      <c r="UIH152" s="369"/>
      <c r="UII152" s="369"/>
      <c r="UIJ152" s="369"/>
      <c r="UIK152" s="369"/>
      <c r="UIL152" s="369"/>
      <c r="UIM152" s="369"/>
      <c r="UIN152" s="369"/>
      <c r="UIO152" s="369"/>
      <c r="UIP152" s="369"/>
      <c r="UIQ152" s="369"/>
      <c r="UIR152" s="369"/>
      <c r="UIS152" s="369"/>
      <c r="UIT152" s="369"/>
      <c r="UIU152" s="369"/>
      <c r="UIV152" s="369"/>
      <c r="UIW152" s="369"/>
      <c r="UIX152" s="369"/>
      <c r="UIY152" s="369"/>
      <c r="UIZ152" s="369"/>
      <c r="UJA152" s="369"/>
      <c r="UJB152" s="369"/>
      <c r="UJC152" s="369"/>
      <c r="UJD152" s="369"/>
      <c r="UJE152" s="369"/>
      <c r="UJF152" s="369"/>
      <c r="UJG152" s="369"/>
      <c r="UJH152" s="369"/>
      <c r="UJI152" s="369"/>
      <c r="UJJ152" s="369"/>
      <c r="UJK152" s="369"/>
      <c r="UJL152" s="369"/>
      <c r="UJM152" s="369"/>
      <c r="UJN152" s="369"/>
      <c r="UJO152" s="369"/>
      <c r="UJP152" s="369"/>
      <c r="UJQ152" s="369"/>
      <c r="UJR152" s="369"/>
      <c r="UJS152" s="369"/>
      <c r="UJT152" s="369"/>
      <c r="UJU152" s="369"/>
      <c r="UJV152" s="369"/>
      <c r="UJW152" s="369"/>
      <c r="UJX152" s="369"/>
      <c r="UJY152" s="369"/>
      <c r="UJZ152" s="369"/>
      <c r="UKA152" s="369"/>
      <c r="UKB152" s="369"/>
      <c r="UKC152" s="369"/>
      <c r="UKD152" s="369"/>
      <c r="UKE152" s="369"/>
      <c r="UKF152" s="369"/>
      <c r="UKG152" s="369"/>
      <c r="UKH152" s="369"/>
      <c r="UKI152" s="369"/>
      <c r="UKJ152" s="369"/>
      <c r="UKK152" s="369"/>
      <c r="UKL152" s="369"/>
      <c r="UKM152" s="369"/>
      <c r="UKN152" s="369"/>
      <c r="UKO152" s="369"/>
      <c r="UKP152" s="369"/>
      <c r="UKQ152" s="369"/>
      <c r="UKR152" s="369"/>
      <c r="UKS152" s="369"/>
      <c r="UKT152" s="369"/>
      <c r="UKU152" s="369"/>
      <c r="UKV152" s="369"/>
      <c r="UKW152" s="369"/>
      <c r="UKX152" s="369"/>
      <c r="UKY152" s="369"/>
      <c r="UKZ152" s="369"/>
      <c r="ULA152" s="369"/>
      <c r="ULB152" s="369"/>
      <c r="ULC152" s="369"/>
      <c r="ULD152" s="369"/>
      <c r="ULE152" s="369"/>
      <c r="ULF152" s="369"/>
      <c r="ULG152" s="369"/>
      <c r="ULH152" s="369"/>
      <c r="ULI152" s="369"/>
      <c r="ULJ152" s="369"/>
      <c r="ULK152" s="369"/>
      <c r="ULL152" s="369"/>
      <c r="ULM152" s="369"/>
      <c r="ULN152" s="369"/>
      <c r="ULO152" s="369"/>
      <c r="ULP152" s="369"/>
      <c r="ULQ152" s="369"/>
      <c r="ULR152" s="369"/>
      <c r="ULS152" s="369"/>
      <c r="ULT152" s="369"/>
      <c r="ULU152" s="369"/>
      <c r="ULV152" s="369"/>
      <c r="ULW152" s="369"/>
      <c r="ULX152" s="369"/>
      <c r="ULY152" s="369"/>
      <c r="ULZ152" s="369"/>
      <c r="UMA152" s="369"/>
      <c r="UMB152" s="369"/>
      <c r="UMC152" s="369"/>
      <c r="UMD152" s="369"/>
      <c r="UME152" s="369"/>
      <c r="UMF152" s="369"/>
      <c r="UMG152" s="369"/>
      <c r="UMH152" s="369"/>
      <c r="UMI152" s="369"/>
      <c r="UMJ152" s="369"/>
      <c r="UMK152" s="369"/>
      <c r="UML152" s="369"/>
      <c r="UMM152" s="369"/>
      <c r="UMN152" s="369"/>
      <c r="UMO152" s="369"/>
      <c r="UMP152" s="369"/>
      <c r="UMQ152" s="369"/>
      <c r="UMR152" s="369"/>
      <c r="UMS152" s="369"/>
      <c r="UMT152" s="369"/>
      <c r="UMU152" s="369"/>
      <c r="UMV152" s="369"/>
      <c r="UMW152" s="369"/>
      <c r="UMX152" s="369"/>
      <c r="UMY152" s="369"/>
      <c r="UMZ152" s="369"/>
      <c r="UNA152" s="369"/>
      <c r="UNB152" s="369"/>
      <c r="UNC152" s="369"/>
      <c r="UND152" s="369"/>
      <c r="UNE152" s="369"/>
      <c r="UNF152" s="369"/>
      <c r="UNG152" s="369"/>
      <c r="UNH152" s="369"/>
      <c r="UNI152" s="369"/>
      <c r="UNJ152" s="369"/>
      <c r="UNK152" s="369"/>
      <c r="UNL152" s="369"/>
      <c r="UNM152" s="369"/>
      <c r="UNN152" s="369"/>
      <c r="UNO152" s="369"/>
      <c r="UNP152" s="369"/>
      <c r="UNQ152" s="369"/>
      <c r="UNR152" s="369"/>
      <c r="UNS152" s="369"/>
      <c r="UNT152" s="369"/>
      <c r="UNU152" s="369"/>
      <c r="UNV152" s="369"/>
      <c r="UNW152" s="369"/>
      <c r="UNX152" s="369"/>
      <c r="UNY152" s="369"/>
      <c r="UNZ152" s="369"/>
      <c r="UOA152" s="369"/>
      <c r="UOB152" s="369"/>
      <c r="UOC152" s="369"/>
      <c r="UOD152" s="369"/>
      <c r="UOE152" s="369"/>
      <c r="UOF152" s="369"/>
      <c r="UOG152" s="369"/>
      <c r="UOH152" s="369"/>
      <c r="UOI152" s="369"/>
      <c r="UOJ152" s="369"/>
      <c r="UOK152" s="369"/>
      <c r="UOL152" s="369"/>
      <c r="UOM152" s="369"/>
      <c r="UON152" s="369"/>
      <c r="UOO152" s="369"/>
      <c r="UOP152" s="369"/>
      <c r="UOQ152" s="369"/>
      <c r="UOR152" s="369"/>
      <c r="UOS152" s="369"/>
      <c r="UOT152" s="369"/>
      <c r="UOU152" s="369"/>
      <c r="UOV152" s="369"/>
      <c r="UOW152" s="369"/>
      <c r="UOX152" s="369"/>
      <c r="UOY152" s="369"/>
      <c r="UOZ152" s="369"/>
      <c r="UPA152" s="369"/>
      <c r="UPB152" s="369"/>
      <c r="UPC152" s="369"/>
      <c r="UPD152" s="369"/>
      <c r="UPE152" s="369"/>
      <c r="UPF152" s="369"/>
      <c r="UPG152" s="369"/>
      <c r="UPH152" s="369"/>
      <c r="UPI152" s="369"/>
      <c r="UPJ152" s="369"/>
      <c r="UPK152" s="369"/>
      <c r="UPL152" s="369"/>
      <c r="UPM152" s="369"/>
      <c r="UPN152" s="369"/>
      <c r="UPO152" s="369"/>
      <c r="UPP152" s="369"/>
      <c r="UPQ152" s="369"/>
      <c r="UPR152" s="369"/>
      <c r="UPS152" s="369"/>
      <c r="UPT152" s="369"/>
      <c r="UPU152" s="369"/>
      <c r="UPV152" s="369"/>
      <c r="UPW152" s="369"/>
      <c r="UPX152" s="369"/>
      <c r="UPY152" s="369"/>
      <c r="UPZ152" s="369"/>
      <c r="UQA152" s="369"/>
      <c r="UQB152" s="369"/>
      <c r="UQC152" s="369"/>
      <c r="UQD152" s="369"/>
      <c r="UQE152" s="369"/>
      <c r="UQF152" s="369"/>
      <c r="UQG152" s="369"/>
      <c r="UQH152" s="369"/>
      <c r="UQI152" s="369"/>
      <c r="UQJ152" s="369"/>
      <c r="UQK152" s="369"/>
      <c r="UQL152" s="369"/>
      <c r="UQM152" s="369"/>
      <c r="UQN152" s="369"/>
      <c r="UQO152" s="369"/>
      <c r="UQP152" s="369"/>
      <c r="UQQ152" s="369"/>
      <c r="UQR152" s="369"/>
      <c r="UQS152" s="369"/>
      <c r="UQT152" s="369"/>
      <c r="UQU152" s="369"/>
      <c r="UQV152" s="369"/>
      <c r="UQW152" s="369"/>
      <c r="UQX152" s="369"/>
      <c r="UQY152" s="369"/>
      <c r="UQZ152" s="369"/>
      <c r="URA152" s="369"/>
      <c r="URB152" s="369"/>
      <c r="URC152" s="369"/>
      <c r="URD152" s="369"/>
      <c r="URE152" s="369"/>
      <c r="URF152" s="369"/>
      <c r="URG152" s="369"/>
      <c r="URH152" s="369"/>
      <c r="URI152" s="369"/>
      <c r="URJ152" s="369"/>
      <c r="URK152" s="369"/>
      <c r="URL152" s="369"/>
      <c r="URM152" s="369"/>
      <c r="URN152" s="369"/>
      <c r="URO152" s="369"/>
      <c r="URP152" s="369"/>
      <c r="URQ152" s="369"/>
      <c r="URR152" s="369"/>
      <c r="URS152" s="369"/>
      <c r="URT152" s="369"/>
      <c r="URU152" s="369"/>
      <c r="URV152" s="369"/>
      <c r="URW152" s="369"/>
      <c r="URX152" s="369"/>
      <c r="URY152" s="369"/>
      <c r="URZ152" s="369"/>
      <c r="USA152" s="369"/>
      <c r="USB152" s="369"/>
      <c r="USC152" s="369"/>
      <c r="USD152" s="369"/>
      <c r="USE152" s="369"/>
      <c r="USF152" s="369"/>
      <c r="USG152" s="369"/>
      <c r="USH152" s="369"/>
      <c r="USI152" s="369"/>
      <c r="USJ152" s="369"/>
      <c r="USK152" s="369"/>
      <c r="USL152" s="369"/>
      <c r="USM152" s="369"/>
      <c r="USN152" s="369"/>
      <c r="USO152" s="369"/>
      <c r="USP152" s="369"/>
      <c r="USQ152" s="369"/>
      <c r="USR152" s="369"/>
      <c r="USS152" s="369"/>
      <c r="UST152" s="369"/>
      <c r="USU152" s="369"/>
      <c r="USV152" s="369"/>
      <c r="USW152" s="369"/>
      <c r="USX152" s="369"/>
      <c r="USY152" s="369"/>
      <c r="USZ152" s="369"/>
      <c r="UTA152" s="369"/>
      <c r="UTB152" s="369"/>
      <c r="UTC152" s="369"/>
      <c r="UTD152" s="369"/>
      <c r="UTE152" s="369"/>
      <c r="UTF152" s="369"/>
      <c r="UTG152" s="369"/>
      <c r="UTH152" s="369"/>
      <c r="UTI152" s="369"/>
      <c r="UTJ152" s="369"/>
      <c r="UTK152" s="369"/>
      <c r="UTL152" s="369"/>
      <c r="UTM152" s="369"/>
      <c r="UTN152" s="369"/>
      <c r="UTO152" s="369"/>
      <c r="UTP152" s="369"/>
      <c r="UTQ152" s="369"/>
      <c r="UTR152" s="369"/>
      <c r="UTS152" s="369"/>
      <c r="UTT152" s="369"/>
      <c r="UTU152" s="369"/>
      <c r="UTV152" s="369"/>
      <c r="UTW152" s="369"/>
      <c r="UTX152" s="369"/>
      <c r="UTY152" s="369"/>
      <c r="UTZ152" s="369"/>
      <c r="UUA152" s="369"/>
      <c r="UUB152" s="369"/>
      <c r="UUC152" s="369"/>
      <c r="UUD152" s="369"/>
      <c r="UUE152" s="369"/>
      <c r="UUF152" s="369"/>
      <c r="UUG152" s="369"/>
      <c r="UUH152" s="369"/>
      <c r="UUI152" s="369"/>
      <c r="UUJ152" s="369"/>
      <c r="UUK152" s="369"/>
      <c r="UUL152" s="369"/>
      <c r="UUM152" s="369"/>
      <c r="UUN152" s="369"/>
      <c r="UUO152" s="369"/>
      <c r="UUP152" s="369"/>
      <c r="UUQ152" s="369"/>
      <c r="UUR152" s="369"/>
      <c r="UUS152" s="369"/>
      <c r="UUT152" s="369"/>
      <c r="UUU152" s="369"/>
      <c r="UUV152" s="369"/>
      <c r="UUW152" s="369"/>
      <c r="UUX152" s="369"/>
      <c r="UUY152" s="369"/>
      <c r="UUZ152" s="369"/>
      <c r="UVA152" s="369"/>
      <c r="UVB152" s="369"/>
      <c r="UVC152" s="369"/>
      <c r="UVD152" s="369"/>
      <c r="UVE152" s="369"/>
      <c r="UVF152" s="369"/>
      <c r="UVG152" s="369"/>
      <c r="UVH152" s="369"/>
      <c r="UVI152" s="369"/>
      <c r="UVJ152" s="369"/>
      <c r="UVK152" s="369"/>
      <c r="UVL152" s="369"/>
      <c r="UVM152" s="369"/>
      <c r="UVN152" s="369"/>
      <c r="UVO152" s="369"/>
      <c r="UVP152" s="369"/>
      <c r="UVQ152" s="369"/>
      <c r="UVR152" s="369"/>
      <c r="UVS152" s="369"/>
      <c r="UVT152" s="369"/>
      <c r="UVU152" s="369"/>
      <c r="UVV152" s="369"/>
      <c r="UVW152" s="369"/>
      <c r="UVX152" s="369"/>
      <c r="UVY152" s="369"/>
      <c r="UVZ152" s="369"/>
      <c r="UWA152" s="369"/>
      <c r="UWB152" s="369"/>
      <c r="UWC152" s="369"/>
      <c r="UWD152" s="369"/>
      <c r="UWE152" s="369"/>
      <c r="UWF152" s="369"/>
      <c r="UWG152" s="369"/>
      <c r="UWH152" s="369"/>
      <c r="UWI152" s="369"/>
      <c r="UWJ152" s="369"/>
      <c r="UWK152" s="369"/>
      <c r="UWL152" s="369"/>
      <c r="UWM152" s="369"/>
      <c r="UWN152" s="369"/>
      <c r="UWO152" s="369"/>
      <c r="UWP152" s="369"/>
      <c r="UWQ152" s="369"/>
      <c r="UWR152" s="369"/>
      <c r="UWS152" s="369"/>
      <c r="UWT152" s="369"/>
      <c r="UWU152" s="369"/>
      <c r="UWV152" s="369"/>
      <c r="UWW152" s="369"/>
      <c r="UWX152" s="369"/>
      <c r="UWY152" s="369"/>
      <c r="UWZ152" s="369"/>
      <c r="UXA152" s="369"/>
      <c r="UXB152" s="369"/>
      <c r="UXC152" s="369"/>
      <c r="UXD152" s="369"/>
      <c r="UXE152" s="369"/>
      <c r="UXF152" s="369"/>
      <c r="UXG152" s="369"/>
      <c r="UXH152" s="369"/>
      <c r="UXI152" s="369"/>
      <c r="UXJ152" s="369"/>
      <c r="UXK152" s="369"/>
      <c r="UXL152" s="369"/>
      <c r="UXM152" s="369"/>
      <c r="UXN152" s="369"/>
      <c r="UXO152" s="369"/>
      <c r="UXP152" s="369"/>
      <c r="UXQ152" s="369"/>
      <c r="UXR152" s="369"/>
      <c r="UXS152" s="369"/>
      <c r="UXT152" s="369"/>
      <c r="UXU152" s="369"/>
      <c r="UXV152" s="369"/>
      <c r="UXW152" s="369"/>
      <c r="UXX152" s="369"/>
      <c r="UXY152" s="369"/>
      <c r="UXZ152" s="369"/>
      <c r="UYA152" s="369"/>
      <c r="UYB152" s="369"/>
      <c r="UYC152" s="369"/>
      <c r="UYD152" s="369"/>
      <c r="UYE152" s="369"/>
      <c r="UYF152" s="369"/>
      <c r="UYG152" s="369"/>
      <c r="UYH152" s="369"/>
      <c r="UYI152" s="369"/>
      <c r="UYJ152" s="369"/>
      <c r="UYK152" s="369"/>
      <c r="UYL152" s="369"/>
      <c r="UYM152" s="369"/>
      <c r="UYN152" s="369"/>
      <c r="UYO152" s="369"/>
      <c r="UYP152" s="369"/>
      <c r="UYQ152" s="369"/>
      <c r="UYR152" s="369"/>
      <c r="UYS152" s="369"/>
      <c r="UYT152" s="369"/>
      <c r="UYU152" s="369"/>
      <c r="UYV152" s="369"/>
      <c r="UYW152" s="369"/>
      <c r="UYX152" s="369"/>
      <c r="UYY152" s="369"/>
      <c r="UYZ152" s="369"/>
      <c r="UZA152" s="369"/>
      <c r="UZB152" s="369"/>
      <c r="UZC152" s="369"/>
      <c r="UZD152" s="369"/>
      <c r="UZE152" s="369"/>
      <c r="UZF152" s="369"/>
      <c r="UZG152" s="369"/>
      <c r="UZH152" s="369"/>
      <c r="UZI152" s="369"/>
      <c r="UZJ152" s="369"/>
      <c r="UZK152" s="369"/>
      <c r="UZL152" s="369"/>
      <c r="UZM152" s="369"/>
      <c r="UZN152" s="369"/>
      <c r="UZO152" s="369"/>
      <c r="UZP152" s="369"/>
      <c r="UZQ152" s="369"/>
      <c r="UZR152" s="369"/>
      <c r="UZS152" s="369"/>
      <c r="UZT152" s="369"/>
      <c r="UZU152" s="369"/>
      <c r="UZV152" s="369"/>
      <c r="UZW152" s="369"/>
      <c r="UZX152" s="369"/>
      <c r="UZY152" s="369"/>
      <c r="UZZ152" s="369"/>
      <c r="VAA152" s="369"/>
      <c r="VAB152" s="369"/>
      <c r="VAC152" s="369"/>
      <c r="VAD152" s="369"/>
      <c r="VAE152" s="369"/>
      <c r="VAF152" s="369"/>
      <c r="VAG152" s="369"/>
      <c r="VAH152" s="369"/>
      <c r="VAI152" s="369"/>
      <c r="VAJ152" s="369"/>
      <c r="VAK152" s="369"/>
      <c r="VAL152" s="369"/>
      <c r="VAM152" s="369"/>
      <c r="VAN152" s="369"/>
      <c r="VAO152" s="369"/>
      <c r="VAP152" s="369"/>
      <c r="VAQ152" s="369"/>
      <c r="VAR152" s="369"/>
      <c r="VAS152" s="369"/>
      <c r="VAT152" s="369"/>
      <c r="VAU152" s="369"/>
      <c r="VAV152" s="369"/>
      <c r="VAW152" s="369"/>
      <c r="VAX152" s="369"/>
      <c r="VAY152" s="369"/>
      <c r="VAZ152" s="369"/>
      <c r="VBA152" s="369"/>
      <c r="VBB152" s="369"/>
      <c r="VBC152" s="369"/>
      <c r="VBD152" s="369"/>
      <c r="VBE152" s="369"/>
      <c r="VBF152" s="369"/>
      <c r="VBG152" s="369"/>
      <c r="VBH152" s="369"/>
      <c r="VBI152" s="369"/>
      <c r="VBJ152" s="369"/>
      <c r="VBK152" s="369"/>
      <c r="VBL152" s="369"/>
      <c r="VBM152" s="369"/>
      <c r="VBN152" s="369"/>
      <c r="VBO152" s="369"/>
      <c r="VBP152" s="369"/>
      <c r="VBQ152" s="369"/>
      <c r="VBR152" s="369"/>
      <c r="VBS152" s="369"/>
      <c r="VBT152" s="369"/>
      <c r="VBU152" s="369"/>
      <c r="VBV152" s="369"/>
      <c r="VBW152" s="369"/>
      <c r="VBX152" s="369"/>
      <c r="VBY152" s="369"/>
      <c r="VBZ152" s="369"/>
      <c r="VCA152" s="369"/>
      <c r="VCB152" s="369"/>
      <c r="VCC152" s="369"/>
      <c r="VCD152" s="369"/>
      <c r="VCE152" s="369"/>
      <c r="VCF152" s="369"/>
      <c r="VCG152" s="369"/>
      <c r="VCH152" s="369"/>
      <c r="VCI152" s="369"/>
      <c r="VCJ152" s="369"/>
      <c r="VCK152" s="369"/>
      <c r="VCL152" s="369"/>
      <c r="VCM152" s="369"/>
      <c r="VCN152" s="369"/>
      <c r="VCO152" s="369"/>
      <c r="VCP152" s="369"/>
      <c r="VCQ152" s="369"/>
      <c r="VCR152" s="369"/>
      <c r="VCS152" s="369"/>
      <c r="VCT152" s="369"/>
      <c r="VCU152" s="369"/>
      <c r="VCV152" s="369"/>
      <c r="VCW152" s="369"/>
      <c r="VCX152" s="369"/>
      <c r="VCY152" s="369"/>
      <c r="VCZ152" s="369"/>
      <c r="VDA152" s="369"/>
      <c r="VDB152" s="369"/>
      <c r="VDC152" s="369"/>
      <c r="VDD152" s="369"/>
      <c r="VDE152" s="369"/>
      <c r="VDF152" s="369"/>
      <c r="VDG152" s="369"/>
      <c r="VDH152" s="369"/>
      <c r="VDI152" s="369"/>
      <c r="VDJ152" s="369"/>
      <c r="VDK152" s="369"/>
      <c r="VDL152" s="369"/>
      <c r="VDM152" s="369"/>
      <c r="VDN152" s="369"/>
      <c r="VDO152" s="369"/>
      <c r="VDP152" s="369"/>
      <c r="VDQ152" s="369"/>
      <c r="VDR152" s="369"/>
      <c r="VDS152" s="369"/>
      <c r="VDT152" s="369"/>
      <c r="VDU152" s="369"/>
      <c r="VDV152" s="369"/>
      <c r="VDW152" s="369"/>
      <c r="VDX152" s="369"/>
      <c r="VDY152" s="369"/>
      <c r="VDZ152" s="369"/>
      <c r="VEA152" s="369"/>
      <c r="VEB152" s="369"/>
      <c r="VEC152" s="369"/>
      <c r="VED152" s="369"/>
      <c r="VEE152" s="369"/>
      <c r="VEF152" s="369"/>
      <c r="VEG152" s="369"/>
      <c r="VEH152" s="369"/>
      <c r="VEI152" s="369"/>
      <c r="VEJ152" s="369"/>
      <c r="VEK152" s="369"/>
      <c r="VEL152" s="369"/>
      <c r="VEM152" s="369"/>
      <c r="VEN152" s="369"/>
      <c r="VEO152" s="369"/>
      <c r="VEP152" s="369"/>
      <c r="VEQ152" s="369"/>
      <c r="VER152" s="369"/>
      <c r="VES152" s="369"/>
      <c r="VET152" s="369"/>
      <c r="VEU152" s="369"/>
      <c r="VEV152" s="369"/>
      <c r="VEW152" s="369"/>
      <c r="VEX152" s="369"/>
      <c r="VEY152" s="369"/>
      <c r="VEZ152" s="369"/>
      <c r="VFA152" s="369"/>
      <c r="VFB152" s="369"/>
      <c r="VFC152" s="369"/>
      <c r="VFD152" s="369"/>
      <c r="VFE152" s="369"/>
      <c r="VFF152" s="369"/>
      <c r="VFG152" s="369"/>
      <c r="VFH152" s="369"/>
      <c r="VFI152" s="369"/>
      <c r="VFJ152" s="369"/>
      <c r="VFK152" s="369"/>
      <c r="VFL152" s="369"/>
      <c r="VFM152" s="369"/>
      <c r="VFN152" s="369"/>
      <c r="VFO152" s="369"/>
      <c r="VFP152" s="369"/>
      <c r="VFQ152" s="369"/>
      <c r="VFR152" s="369"/>
      <c r="VFS152" s="369"/>
      <c r="VFT152" s="369"/>
      <c r="VFU152" s="369"/>
      <c r="VFV152" s="369"/>
      <c r="VFW152" s="369"/>
      <c r="VFX152" s="369"/>
      <c r="VFY152" s="369"/>
      <c r="VFZ152" s="369"/>
      <c r="VGA152" s="369"/>
      <c r="VGB152" s="369"/>
      <c r="VGC152" s="369"/>
      <c r="VGD152" s="369"/>
      <c r="VGE152" s="369"/>
      <c r="VGF152" s="369"/>
      <c r="VGG152" s="369"/>
      <c r="VGH152" s="369"/>
      <c r="VGI152" s="369"/>
      <c r="VGJ152" s="369"/>
      <c r="VGK152" s="369"/>
      <c r="VGL152" s="369"/>
      <c r="VGM152" s="369"/>
      <c r="VGN152" s="369"/>
      <c r="VGO152" s="369"/>
      <c r="VGP152" s="369"/>
      <c r="VGQ152" s="369"/>
      <c r="VGR152" s="369"/>
      <c r="VGS152" s="369"/>
      <c r="VGT152" s="369"/>
      <c r="VGU152" s="369"/>
      <c r="VGV152" s="369"/>
      <c r="VGW152" s="369"/>
      <c r="VGX152" s="369"/>
      <c r="VGY152" s="369"/>
      <c r="VGZ152" s="369"/>
      <c r="VHA152" s="369"/>
      <c r="VHB152" s="369"/>
      <c r="VHC152" s="369"/>
      <c r="VHD152" s="369"/>
      <c r="VHE152" s="369"/>
      <c r="VHF152" s="369"/>
      <c r="VHG152" s="369"/>
      <c r="VHH152" s="369"/>
      <c r="VHI152" s="369"/>
      <c r="VHJ152" s="369"/>
      <c r="VHK152" s="369"/>
      <c r="VHL152" s="369"/>
      <c r="VHM152" s="369"/>
      <c r="VHN152" s="369"/>
      <c r="VHO152" s="369"/>
      <c r="VHP152" s="369"/>
      <c r="VHQ152" s="369"/>
      <c r="VHR152" s="369"/>
      <c r="VHS152" s="369"/>
      <c r="VHT152" s="369"/>
      <c r="VHU152" s="369"/>
      <c r="VHV152" s="369"/>
      <c r="VHW152" s="369"/>
      <c r="VHX152" s="369"/>
      <c r="VHY152" s="369"/>
      <c r="VHZ152" s="369"/>
      <c r="VIA152" s="369"/>
      <c r="VIB152" s="369"/>
      <c r="VIC152" s="369"/>
      <c r="VID152" s="369"/>
      <c r="VIE152" s="369"/>
      <c r="VIF152" s="369"/>
      <c r="VIG152" s="369"/>
      <c r="VIH152" s="369"/>
      <c r="VII152" s="369"/>
      <c r="VIJ152" s="369"/>
      <c r="VIK152" s="369"/>
      <c r="VIL152" s="369"/>
      <c r="VIM152" s="369"/>
      <c r="VIN152" s="369"/>
      <c r="VIO152" s="369"/>
      <c r="VIP152" s="369"/>
      <c r="VIQ152" s="369"/>
      <c r="VIR152" s="369"/>
      <c r="VIS152" s="369"/>
      <c r="VIT152" s="369"/>
      <c r="VIU152" s="369"/>
      <c r="VIV152" s="369"/>
      <c r="VIW152" s="369"/>
      <c r="VIX152" s="369"/>
      <c r="VIY152" s="369"/>
      <c r="VIZ152" s="369"/>
      <c r="VJA152" s="369"/>
      <c r="VJB152" s="369"/>
      <c r="VJC152" s="369"/>
      <c r="VJD152" s="369"/>
      <c r="VJE152" s="369"/>
      <c r="VJF152" s="369"/>
      <c r="VJG152" s="369"/>
      <c r="VJH152" s="369"/>
      <c r="VJI152" s="369"/>
      <c r="VJJ152" s="369"/>
      <c r="VJK152" s="369"/>
      <c r="VJL152" s="369"/>
      <c r="VJM152" s="369"/>
      <c r="VJN152" s="369"/>
      <c r="VJO152" s="369"/>
      <c r="VJP152" s="369"/>
      <c r="VJQ152" s="369"/>
      <c r="VJR152" s="369"/>
      <c r="VJS152" s="369"/>
      <c r="VJT152" s="369"/>
      <c r="VJU152" s="369"/>
      <c r="VJV152" s="369"/>
      <c r="VJW152" s="369"/>
      <c r="VJX152" s="369"/>
      <c r="VJY152" s="369"/>
      <c r="VJZ152" s="369"/>
      <c r="VKA152" s="369"/>
      <c r="VKB152" s="369"/>
      <c r="VKC152" s="369"/>
      <c r="VKD152" s="369"/>
      <c r="VKE152" s="369"/>
      <c r="VKF152" s="369"/>
      <c r="VKG152" s="369"/>
      <c r="VKH152" s="369"/>
      <c r="VKI152" s="369"/>
      <c r="VKJ152" s="369"/>
      <c r="VKK152" s="369"/>
      <c r="VKL152" s="369"/>
      <c r="VKM152" s="369"/>
      <c r="VKN152" s="369"/>
      <c r="VKO152" s="369"/>
      <c r="VKP152" s="369"/>
      <c r="VKQ152" s="369"/>
      <c r="VKR152" s="369"/>
      <c r="VKS152" s="369"/>
      <c r="VKT152" s="369"/>
      <c r="VKU152" s="369"/>
      <c r="VKV152" s="369"/>
      <c r="VKW152" s="369"/>
      <c r="VKX152" s="369"/>
      <c r="VKY152" s="369"/>
      <c r="VKZ152" s="369"/>
      <c r="VLA152" s="369"/>
      <c r="VLB152" s="369"/>
      <c r="VLC152" s="369"/>
      <c r="VLD152" s="369"/>
      <c r="VLE152" s="369"/>
      <c r="VLF152" s="369"/>
      <c r="VLG152" s="369"/>
      <c r="VLH152" s="369"/>
      <c r="VLI152" s="369"/>
      <c r="VLJ152" s="369"/>
      <c r="VLK152" s="369"/>
      <c r="VLL152" s="369"/>
      <c r="VLM152" s="369"/>
      <c r="VLN152" s="369"/>
      <c r="VLO152" s="369"/>
      <c r="VLP152" s="369"/>
      <c r="VLQ152" s="369"/>
      <c r="VLR152" s="369"/>
      <c r="VLS152" s="369"/>
      <c r="VLT152" s="369"/>
      <c r="VLU152" s="369"/>
      <c r="VLV152" s="369"/>
      <c r="VLW152" s="369"/>
      <c r="VLX152" s="369"/>
      <c r="VLY152" s="369"/>
      <c r="VLZ152" s="369"/>
      <c r="VMA152" s="369"/>
      <c r="VMB152" s="369"/>
      <c r="VMC152" s="369"/>
      <c r="VMD152" s="369"/>
      <c r="VME152" s="369"/>
      <c r="VMF152" s="369"/>
      <c r="VMG152" s="369"/>
      <c r="VMH152" s="369"/>
      <c r="VMI152" s="369"/>
      <c r="VMJ152" s="369"/>
      <c r="VMK152" s="369"/>
      <c r="VML152" s="369"/>
      <c r="VMM152" s="369"/>
      <c r="VMN152" s="369"/>
      <c r="VMO152" s="369"/>
      <c r="VMP152" s="369"/>
      <c r="VMQ152" s="369"/>
      <c r="VMR152" s="369"/>
      <c r="VMS152" s="369"/>
      <c r="VMT152" s="369"/>
      <c r="VMU152" s="369"/>
      <c r="VMV152" s="369"/>
      <c r="VMW152" s="369"/>
      <c r="VMX152" s="369"/>
      <c r="VMY152" s="369"/>
      <c r="VMZ152" s="369"/>
      <c r="VNA152" s="369"/>
      <c r="VNB152" s="369"/>
      <c r="VNC152" s="369"/>
      <c r="VND152" s="369"/>
      <c r="VNE152" s="369"/>
      <c r="VNF152" s="369"/>
      <c r="VNG152" s="369"/>
      <c r="VNH152" s="369"/>
      <c r="VNI152" s="369"/>
      <c r="VNJ152" s="369"/>
      <c r="VNK152" s="369"/>
      <c r="VNL152" s="369"/>
      <c r="VNM152" s="369"/>
      <c r="VNN152" s="369"/>
      <c r="VNO152" s="369"/>
      <c r="VNP152" s="369"/>
      <c r="VNQ152" s="369"/>
      <c r="VNR152" s="369"/>
      <c r="VNS152" s="369"/>
      <c r="VNT152" s="369"/>
      <c r="VNU152" s="369"/>
      <c r="VNV152" s="369"/>
      <c r="VNW152" s="369"/>
      <c r="VNX152" s="369"/>
      <c r="VNY152" s="369"/>
      <c r="VNZ152" s="369"/>
      <c r="VOA152" s="369"/>
      <c r="VOB152" s="369"/>
      <c r="VOC152" s="369"/>
      <c r="VOD152" s="369"/>
      <c r="VOE152" s="369"/>
      <c r="VOF152" s="369"/>
      <c r="VOG152" s="369"/>
      <c r="VOH152" s="369"/>
      <c r="VOI152" s="369"/>
      <c r="VOJ152" s="369"/>
      <c r="VOK152" s="369"/>
      <c r="VOL152" s="369"/>
      <c r="VOM152" s="369"/>
      <c r="VON152" s="369"/>
      <c r="VOO152" s="369"/>
      <c r="VOP152" s="369"/>
      <c r="VOQ152" s="369"/>
      <c r="VOR152" s="369"/>
      <c r="VOS152" s="369"/>
      <c r="VOT152" s="369"/>
      <c r="VOU152" s="369"/>
      <c r="VOV152" s="369"/>
      <c r="VOW152" s="369"/>
      <c r="VOX152" s="369"/>
      <c r="VOY152" s="369"/>
      <c r="VOZ152" s="369"/>
      <c r="VPA152" s="369"/>
      <c r="VPB152" s="369"/>
      <c r="VPC152" s="369"/>
      <c r="VPD152" s="369"/>
      <c r="VPE152" s="369"/>
      <c r="VPF152" s="369"/>
      <c r="VPG152" s="369"/>
      <c r="VPH152" s="369"/>
      <c r="VPI152" s="369"/>
      <c r="VPJ152" s="369"/>
      <c r="VPK152" s="369"/>
      <c r="VPL152" s="369"/>
      <c r="VPM152" s="369"/>
      <c r="VPN152" s="369"/>
      <c r="VPO152" s="369"/>
      <c r="VPP152" s="369"/>
      <c r="VPQ152" s="369"/>
      <c r="VPR152" s="369"/>
      <c r="VPS152" s="369"/>
      <c r="VPT152" s="369"/>
      <c r="VPU152" s="369"/>
      <c r="VPV152" s="369"/>
      <c r="VPW152" s="369"/>
      <c r="VPX152" s="369"/>
      <c r="VPY152" s="369"/>
      <c r="VPZ152" s="369"/>
      <c r="VQA152" s="369"/>
      <c r="VQB152" s="369"/>
      <c r="VQC152" s="369"/>
      <c r="VQD152" s="369"/>
      <c r="VQE152" s="369"/>
      <c r="VQF152" s="369"/>
      <c r="VQG152" s="369"/>
      <c r="VQH152" s="369"/>
      <c r="VQI152" s="369"/>
      <c r="VQJ152" s="369"/>
      <c r="VQK152" s="369"/>
      <c r="VQL152" s="369"/>
      <c r="VQM152" s="369"/>
      <c r="VQN152" s="369"/>
      <c r="VQO152" s="369"/>
      <c r="VQP152" s="369"/>
      <c r="VQQ152" s="369"/>
      <c r="VQR152" s="369"/>
      <c r="VQS152" s="369"/>
      <c r="VQT152" s="369"/>
      <c r="VQU152" s="369"/>
      <c r="VQV152" s="369"/>
      <c r="VQW152" s="369"/>
      <c r="VQX152" s="369"/>
      <c r="VQY152" s="369"/>
      <c r="VQZ152" s="369"/>
      <c r="VRA152" s="369"/>
      <c r="VRB152" s="369"/>
      <c r="VRC152" s="369"/>
      <c r="VRD152" s="369"/>
      <c r="VRE152" s="369"/>
      <c r="VRF152" s="369"/>
      <c r="VRG152" s="369"/>
      <c r="VRH152" s="369"/>
      <c r="VRI152" s="369"/>
      <c r="VRJ152" s="369"/>
      <c r="VRK152" s="369"/>
      <c r="VRL152" s="369"/>
      <c r="VRM152" s="369"/>
      <c r="VRN152" s="369"/>
      <c r="VRO152" s="369"/>
      <c r="VRP152" s="369"/>
      <c r="VRQ152" s="369"/>
      <c r="VRR152" s="369"/>
      <c r="VRS152" s="369"/>
      <c r="VRT152" s="369"/>
      <c r="VRU152" s="369"/>
      <c r="VRV152" s="369"/>
      <c r="VRW152" s="369"/>
      <c r="VRX152" s="369"/>
      <c r="VRY152" s="369"/>
      <c r="VRZ152" s="369"/>
      <c r="VSA152" s="369"/>
      <c r="VSB152" s="369"/>
      <c r="VSC152" s="369"/>
      <c r="VSD152" s="369"/>
      <c r="VSE152" s="369"/>
      <c r="VSF152" s="369"/>
      <c r="VSG152" s="369"/>
      <c r="VSH152" s="369"/>
      <c r="VSI152" s="369"/>
      <c r="VSJ152" s="369"/>
      <c r="VSK152" s="369"/>
      <c r="VSL152" s="369"/>
      <c r="VSM152" s="369"/>
      <c r="VSN152" s="369"/>
      <c r="VSO152" s="369"/>
      <c r="VSP152" s="369"/>
      <c r="VSQ152" s="369"/>
      <c r="VSR152" s="369"/>
      <c r="VSS152" s="369"/>
      <c r="VST152" s="369"/>
      <c r="VSU152" s="369"/>
      <c r="VSV152" s="369"/>
      <c r="VSW152" s="369"/>
      <c r="VSX152" s="369"/>
      <c r="VSY152" s="369"/>
      <c r="VSZ152" s="369"/>
      <c r="VTA152" s="369"/>
      <c r="VTB152" s="369"/>
      <c r="VTC152" s="369"/>
      <c r="VTD152" s="369"/>
      <c r="VTE152" s="369"/>
      <c r="VTF152" s="369"/>
      <c r="VTG152" s="369"/>
      <c r="VTH152" s="369"/>
      <c r="VTI152" s="369"/>
      <c r="VTJ152" s="369"/>
      <c r="VTK152" s="369"/>
      <c r="VTL152" s="369"/>
      <c r="VTM152" s="369"/>
      <c r="VTN152" s="369"/>
      <c r="VTO152" s="369"/>
      <c r="VTP152" s="369"/>
      <c r="VTQ152" s="369"/>
      <c r="VTR152" s="369"/>
      <c r="VTS152" s="369"/>
      <c r="VTT152" s="369"/>
      <c r="VTU152" s="369"/>
      <c r="VTV152" s="369"/>
      <c r="VTW152" s="369"/>
      <c r="VTX152" s="369"/>
      <c r="VTY152" s="369"/>
      <c r="VTZ152" s="369"/>
      <c r="VUA152" s="369"/>
      <c r="VUB152" s="369"/>
      <c r="VUC152" s="369"/>
      <c r="VUD152" s="369"/>
      <c r="VUE152" s="369"/>
      <c r="VUF152" s="369"/>
      <c r="VUG152" s="369"/>
      <c r="VUH152" s="369"/>
      <c r="VUI152" s="369"/>
      <c r="VUJ152" s="369"/>
      <c r="VUK152" s="369"/>
      <c r="VUL152" s="369"/>
      <c r="VUM152" s="369"/>
      <c r="VUN152" s="369"/>
      <c r="VUO152" s="369"/>
      <c r="VUP152" s="369"/>
      <c r="VUQ152" s="369"/>
      <c r="VUR152" s="369"/>
      <c r="VUS152" s="369"/>
      <c r="VUT152" s="369"/>
      <c r="VUU152" s="369"/>
      <c r="VUV152" s="369"/>
      <c r="VUW152" s="369"/>
      <c r="VUX152" s="369"/>
      <c r="VUY152" s="369"/>
      <c r="VUZ152" s="369"/>
      <c r="VVA152" s="369"/>
      <c r="VVB152" s="369"/>
      <c r="VVC152" s="369"/>
      <c r="VVD152" s="369"/>
      <c r="VVE152" s="369"/>
      <c r="VVF152" s="369"/>
      <c r="VVG152" s="369"/>
      <c r="VVH152" s="369"/>
      <c r="VVI152" s="369"/>
      <c r="VVJ152" s="369"/>
      <c r="VVK152" s="369"/>
      <c r="VVL152" s="369"/>
      <c r="VVM152" s="369"/>
      <c r="VVN152" s="369"/>
      <c r="VVO152" s="369"/>
      <c r="VVP152" s="369"/>
      <c r="VVQ152" s="369"/>
      <c r="VVR152" s="369"/>
      <c r="VVS152" s="369"/>
      <c r="VVT152" s="369"/>
      <c r="VVU152" s="369"/>
      <c r="VVV152" s="369"/>
      <c r="VVW152" s="369"/>
      <c r="VVX152" s="369"/>
      <c r="VVY152" s="369"/>
      <c r="VVZ152" s="369"/>
      <c r="VWA152" s="369"/>
      <c r="VWB152" s="369"/>
      <c r="VWC152" s="369"/>
      <c r="VWD152" s="369"/>
      <c r="VWE152" s="369"/>
      <c r="VWF152" s="369"/>
      <c r="VWG152" s="369"/>
      <c r="VWH152" s="369"/>
      <c r="VWI152" s="369"/>
      <c r="VWJ152" s="369"/>
      <c r="VWK152" s="369"/>
      <c r="VWL152" s="369"/>
      <c r="VWM152" s="369"/>
      <c r="VWN152" s="369"/>
      <c r="VWO152" s="369"/>
      <c r="VWP152" s="369"/>
      <c r="VWQ152" s="369"/>
      <c r="VWR152" s="369"/>
      <c r="VWS152" s="369"/>
      <c r="VWT152" s="369"/>
      <c r="VWU152" s="369"/>
      <c r="VWV152" s="369"/>
      <c r="VWW152" s="369"/>
      <c r="VWX152" s="369"/>
      <c r="VWY152" s="369"/>
      <c r="VWZ152" s="369"/>
      <c r="VXA152" s="369"/>
      <c r="VXB152" s="369"/>
      <c r="VXC152" s="369"/>
      <c r="VXD152" s="369"/>
      <c r="VXE152" s="369"/>
      <c r="VXF152" s="369"/>
      <c r="VXG152" s="369"/>
      <c r="VXH152" s="369"/>
      <c r="VXI152" s="369"/>
      <c r="VXJ152" s="369"/>
      <c r="VXK152" s="369"/>
      <c r="VXL152" s="369"/>
      <c r="VXM152" s="369"/>
      <c r="VXN152" s="369"/>
      <c r="VXO152" s="369"/>
      <c r="VXP152" s="369"/>
      <c r="VXQ152" s="369"/>
      <c r="VXR152" s="369"/>
      <c r="VXS152" s="369"/>
      <c r="VXT152" s="369"/>
      <c r="VXU152" s="369"/>
      <c r="VXV152" s="369"/>
      <c r="VXW152" s="369"/>
      <c r="VXX152" s="369"/>
      <c r="VXY152" s="369"/>
      <c r="VXZ152" s="369"/>
      <c r="VYA152" s="369"/>
      <c r="VYB152" s="369"/>
      <c r="VYC152" s="369"/>
      <c r="VYD152" s="369"/>
      <c r="VYE152" s="369"/>
      <c r="VYF152" s="369"/>
      <c r="VYG152" s="369"/>
      <c r="VYH152" s="369"/>
      <c r="VYI152" s="369"/>
      <c r="VYJ152" s="369"/>
      <c r="VYK152" s="369"/>
      <c r="VYL152" s="369"/>
      <c r="VYM152" s="369"/>
      <c r="VYN152" s="369"/>
      <c r="VYO152" s="369"/>
      <c r="VYP152" s="369"/>
      <c r="VYQ152" s="369"/>
      <c r="VYR152" s="369"/>
      <c r="VYS152" s="369"/>
      <c r="VYT152" s="369"/>
      <c r="VYU152" s="369"/>
      <c r="VYV152" s="369"/>
      <c r="VYW152" s="369"/>
      <c r="VYX152" s="369"/>
      <c r="VYY152" s="369"/>
      <c r="VYZ152" s="369"/>
      <c r="VZA152" s="369"/>
      <c r="VZB152" s="369"/>
      <c r="VZC152" s="369"/>
      <c r="VZD152" s="369"/>
      <c r="VZE152" s="369"/>
      <c r="VZF152" s="369"/>
      <c r="VZG152" s="369"/>
      <c r="VZH152" s="369"/>
      <c r="VZI152" s="369"/>
      <c r="VZJ152" s="369"/>
      <c r="VZK152" s="369"/>
      <c r="VZL152" s="369"/>
      <c r="VZM152" s="369"/>
      <c r="VZN152" s="369"/>
      <c r="VZO152" s="369"/>
      <c r="VZP152" s="369"/>
      <c r="VZQ152" s="369"/>
      <c r="VZR152" s="369"/>
      <c r="VZS152" s="369"/>
      <c r="VZT152" s="369"/>
      <c r="VZU152" s="369"/>
      <c r="VZV152" s="369"/>
      <c r="VZW152" s="369"/>
      <c r="VZX152" s="369"/>
      <c r="VZY152" s="369"/>
      <c r="VZZ152" s="369"/>
      <c r="WAA152" s="369"/>
      <c r="WAB152" s="369"/>
      <c r="WAC152" s="369"/>
      <c r="WAD152" s="369"/>
      <c r="WAE152" s="369"/>
      <c r="WAF152" s="369"/>
      <c r="WAG152" s="369"/>
      <c r="WAH152" s="369"/>
      <c r="WAI152" s="369"/>
      <c r="WAJ152" s="369"/>
      <c r="WAK152" s="369"/>
      <c r="WAL152" s="369"/>
      <c r="WAM152" s="369"/>
      <c r="WAN152" s="369"/>
      <c r="WAO152" s="369"/>
      <c r="WAP152" s="369"/>
      <c r="WAQ152" s="369"/>
      <c r="WAR152" s="369"/>
      <c r="WAS152" s="369"/>
      <c r="WAT152" s="369"/>
      <c r="WAU152" s="369"/>
      <c r="WAV152" s="369"/>
      <c r="WAW152" s="369"/>
      <c r="WAX152" s="369"/>
      <c r="WAY152" s="369"/>
      <c r="WAZ152" s="369"/>
      <c r="WBA152" s="369"/>
      <c r="WBB152" s="369"/>
      <c r="WBC152" s="369"/>
      <c r="WBD152" s="369"/>
      <c r="WBE152" s="369"/>
      <c r="WBF152" s="369"/>
      <c r="WBG152" s="369"/>
      <c r="WBH152" s="369"/>
      <c r="WBI152" s="369"/>
      <c r="WBJ152" s="369"/>
      <c r="WBK152" s="369"/>
      <c r="WBL152" s="369"/>
      <c r="WBM152" s="369"/>
      <c r="WBN152" s="369"/>
      <c r="WBO152" s="369"/>
      <c r="WBP152" s="369"/>
      <c r="WBQ152" s="369"/>
      <c r="WBR152" s="369"/>
      <c r="WBS152" s="369"/>
      <c r="WBT152" s="369"/>
      <c r="WBU152" s="369"/>
      <c r="WBV152" s="369"/>
      <c r="WBW152" s="369"/>
      <c r="WBX152" s="369"/>
      <c r="WBY152" s="369"/>
      <c r="WBZ152" s="369"/>
      <c r="WCA152" s="369"/>
      <c r="WCB152" s="369"/>
      <c r="WCC152" s="369"/>
      <c r="WCD152" s="369"/>
      <c r="WCE152" s="369"/>
      <c r="WCF152" s="369"/>
      <c r="WCG152" s="369"/>
      <c r="WCH152" s="369"/>
      <c r="WCI152" s="369"/>
      <c r="WCJ152" s="369"/>
      <c r="WCK152" s="369"/>
      <c r="WCL152" s="369"/>
      <c r="WCM152" s="369"/>
      <c r="WCN152" s="369"/>
      <c r="WCO152" s="369"/>
      <c r="WCP152" s="369"/>
      <c r="WCQ152" s="369"/>
      <c r="WCR152" s="369"/>
      <c r="WCS152" s="369"/>
      <c r="WCT152" s="369"/>
      <c r="WCU152" s="369"/>
      <c r="WCV152" s="369"/>
      <c r="WCW152" s="369"/>
      <c r="WCX152" s="369"/>
      <c r="WCY152" s="369"/>
      <c r="WCZ152" s="369"/>
      <c r="WDA152" s="369"/>
      <c r="WDB152" s="369"/>
      <c r="WDC152" s="369"/>
      <c r="WDD152" s="369"/>
      <c r="WDE152" s="369"/>
      <c r="WDF152" s="369"/>
      <c r="WDG152" s="369"/>
      <c r="WDH152" s="369"/>
      <c r="WDI152" s="369"/>
      <c r="WDJ152" s="369"/>
      <c r="WDK152" s="369"/>
      <c r="WDL152" s="369"/>
      <c r="WDM152" s="369"/>
      <c r="WDN152" s="369"/>
      <c r="WDO152" s="369"/>
      <c r="WDP152" s="369"/>
      <c r="WDQ152" s="369"/>
      <c r="WDR152" s="369"/>
      <c r="WDS152" s="369"/>
      <c r="WDT152" s="369"/>
      <c r="WDU152" s="369"/>
      <c r="WDV152" s="369"/>
      <c r="WDW152" s="369"/>
      <c r="WDX152" s="369"/>
      <c r="WDY152" s="369"/>
      <c r="WDZ152" s="369"/>
      <c r="WEA152" s="369"/>
      <c r="WEB152" s="369"/>
      <c r="WEC152" s="369"/>
      <c r="WED152" s="369"/>
      <c r="WEE152" s="369"/>
      <c r="WEF152" s="369"/>
      <c r="WEG152" s="369"/>
      <c r="WEH152" s="369"/>
      <c r="WEI152" s="369"/>
      <c r="WEJ152" s="369"/>
      <c r="WEK152" s="369"/>
      <c r="WEL152" s="369"/>
      <c r="WEM152" s="369"/>
      <c r="WEN152" s="369"/>
      <c r="WEO152" s="369"/>
      <c r="WEP152" s="369"/>
      <c r="WEQ152" s="369"/>
      <c r="WER152" s="369"/>
      <c r="WES152" s="369"/>
      <c r="WET152" s="369"/>
      <c r="WEU152" s="369"/>
      <c r="WEV152" s="369"/>
      <c r="WEW152" s="369"/>
      <c r="WEX152" s="369"/>
      <c r="WEY152" s="369"/>
      <c r="WEZ152" s="369"/>
      <c r="WFA152" s="369"/>
      <c r="WFB152" s="369"/>
      <c r="WFC152" s="369"/>
      <c r="WFD152" s="369"/>
      <c r="WFE152" s="369"/>
      <c r="WFF152" s="369"/>
      <c r="WFG152" s="369"/>
      <c r="WFH152" s="369"/>
      <c r="WFI152" s="369"/>
      <c r="WFJ152" s="369"/>
      <c r="WFK152" s="369"/>
      <c r="WFL152" s="369"/>
      <c r="WFM152" s="369"/>
      <c r="WFN152" s="369"/>
      <c r="WFO152" s="369"/>
      <c r="WFP152" s="369"/>
      <c r="WFQ152" s="369"/>
      <c r="WFR152" s="369"/>
      <c r="WFS152" s="369"/>
      <c r="WFT152" s="369"/>
      <c r="WFU152" s="369"/>
      <c r="WFV152" s="369"/>
      <c r="WFW152" s="369"/>
      <c r="WFX152" s="369"/>
      <c r="WFY152" s="369"/>
      <c r="WFZ152" s="369"/>
      <c r="WGA152" s="369"/>
      <c r="WGB152" s="369"/>
      <c r="WGC152" s="369"/>
      <c r="WGD152" s="369"/>
      <c r="WGE152" s="369"/>
      <c r="WGF152" s="369"/>
      <c r="WGG152" s="369"/>
      <c r="WGH152" s="369"/>
      <c r="WGI152" s="369"/>
      <c r="WGJ152" s="369"/>
      <c r="WGK152" s="369"/>
      <c r="WGL152" s="369"/>
      <c r="WGM152" s="369"/>
      <c r="WGN152" s="369"/>
      <c r="WGO152" s="369"/>
      <c r="WGP152" s="369"/>
      <c r="WGQ152" s="369"/>
      <c r="WGR152" s="369"/>
      <c r="WGS152" s="369"/>
      <c r="WGT152" s="369"/>
      <c r="WGU152" s="369"/>
      <c r="WGV152" s="369"/>
      <c r="WGW152" s="369"/>
      <c r="WGX152" s="369"/>
      <c r="WGY152" s="369"/>
      <c r="WGZ152" s="369"/>
      <c r="WHA152" s="369"/>
      <c r="WHB152" s="369"/>
      <c r="WHC152" s="369"/>
      <c r="WHD152" s="369"/>
      <c r="WHE152" s="369"/>
      <c r="WHF152" s="369"/>
      <c r="WHG152" s="369"/>
      <c r="WHH152" s="369"/>
      <c r="WHI152" s="369"/>
      <c r="WHJ152" s="369"/>
      <c r="WHK152" s="369"/>
      <c r="WHL152" s="369"/>
      <c r="WHM152" s="369"/>
      <c r="WHN152" s="369"/>
      <c r="WHO152" s="369"/>
      <c r="WHP152" s="369"/>
      <c r="WHQ152" s="369"/>
      <c r="WHR152" s="369"/>
      <c r="WHS152" s="369"/>
      <c r="WHT152" s="369"/>
      <c r="WHU152" s="369"/>
      <c r="WHV152" s="369"/>
      <c r="WHW152" s="369"/>
      <c r="WHX152" s="369"/>
      <c r="WHY152" s="369"/>
      <c r="WHZ152" s="369"/>
      <c r="WIA152" s="369"/>
      <c r="WIB152" s="369"/>
      <c r="WIC152" s="369"/>
      <c r="WID152" s="369"/>
      <c r="WIE152" s="369"/>
      <c r="WIF152" s="369"/>
      <c r="WIG152" s="369"/>
      <c r="WIH152" s="369"/>
      <c r="WII152" s="369"/>
      <c r="WIJ152" s="369"/>
      <c r="WIK152" s="369"/>
      <c r="WIL152" s="369"/>
      <c r="WIM152" s="369"/>
      <c r="WIN152" s="369"/>
      <c r="WIO152" s="369"/>
      <c r="WIP152" s="369"/>
      <c r="WIQ152" s="369"/>
      <c r="WIR152" s="369"/>
      <c r="WIS152" s="369"/>
      <c r="WIT152" s="369"/>
      <c r="WIU152" s="369"/>
      <c r="WIV152" s="369"/>
      <c r="WIW152" s="369"/>
      <c r="WIX152" s="369"/>
      <c r="WIY152" s="369"/>
      <c r="WIZ152" s="369"/>
      <c r="WJA152" s="369"/>
      <c r="WJB152" s="369"/>
      <c r="WJC152" s="369"/>
      <c r="WJD152" s="369"/>
      <c r="WJE152" s="369"/>
      <c r="WJF152" s="369"/>
      <c r="WJG152" s="369"/>
      <c r="WJH152" s="369"/>
      <c r="WJI152" s="369"/>
      <c r="WJJ152" s="369"/>
      <c r="WJK152" s="369"/>
      <c r="WJL152" s="369"/>
      <c r="WJM152" s="369"/>
      <c r="WJN152" s="369"/>
      <c r="WJO152" s="369"/>
      <c r="WJP152" s="369"/>
      <c r="WJQ152" s="369"/>
      <c r="WJR152" s="369"/>
      <c r="WJS152" s="369"/>
      <c r="WJT152" s="369"/>
      <c r="WJU152" s="369"/>
      <c r="WJV152" s="369"/>
      <c r="WJW152" s="369"/>
      <c r="WJX152" s="369"/>
      <c r="WJY152" s="369"/>
      <c r="WJZ152" s="369"/>
      <c r="WKA152" s="369"/>
      <c r="WKB152" s="369"/>
      <c r="WKC152" s="369"/>
      <c r="WKD152" s="369"/>
      <c r="WKE152" s="369"/>
      <c r="WKF152" s="369"/>
      <c r="WKG152" s="369"/>
      <c r="WKH152" s="369"/>
      <c r="WKI152" s="369"/>
      <c r="WKJ152" s="369"/>
      <c r="WKK152" s="369"/>
      <c r="WKL152" s="369"/>
      <c r="WKM152" s="369"/>
      <c r="WKN152" s="369"/>
      <c r="WKO152" s="369"/>
      <c r="WKP152" s="369"/>
      <c r="WKQ152" s="369"/>
      <c r="WKR152" s="369"/>
      <c r="WKS152" s="369"/>
      <c r="WKT152" s="369"/>
      <c r="WKU152" s="369"/>
      <c r="WKV152" s="369"/>
      <c r="WKW152" s="369"/>
      <c r="WKX152" s="369"/>
      <c r="WKY152" s="369"/>
      <c r="WKZ152" s="369"/>
      <c r="WLA152" s="369"/>
      <c r="WLB152" s="369"/>
      <c r="WLC152" s="369"/>
      <c r="WLD152" s="369"/>
      <c r="WLE152" s="369"/>
      <c r="WLF152" s="369"/>
      <c r="WLG152" s="369"/>
      <c r="WLH152" s="369"/>
      <c r="WLI152" s="369"/>
      <c r="WLJ152" s="369"/>
      <c r="WLK152" s="369"/>
      <c r="WLL152" s="369"/>
      <c r="WLM152" s="369"/>
      <c r="WLN152" s="369"/>
      <c r="WLO152" s="369"/>
      <c r="WLP152" s="369"/>
      <c r="WLQ152" s="369"/>
      <c r="WLR152" s="369"/>
      <c r="WLS152" s="369"/>
      <c r="WLT152" s="369"/>
      <c r="WLU152" s="369"/>
      <c r="WLV152" s="369"/>
      <c r="WLW152" s="369"/>
      <c r="WLX152" s="369"/>
      <c r="WLY152" s="369"/>
      <c r="WLZ152" s="369"/>
      <c r="WMA152" s="369"/>
      <c r="WMB152" s="369"/>
      <c r="WMC152" s="369"/>
      <c r="WMD152" s="369"/>
      <c r="WME152" s="369"/>
      <c r="WMF152" s="369"/>
      <c r="WMG152" s="369"/>
      <c r="WMH152" s="369"/>
      <c r="WMI152" s="369"/>
      <c r="WMJ152" s="369"/>
      <c r="WMK152" s="369"/>
      <c r="WML152" s="369"/>
      <c r="WMM152" s="369"/>
      <c r="WMN152" s="369"/>
      <c r="WMO152" s="369"/>
      <c r="WMP152" s="369"/>
      <c r="WMQ152" s="369"/>
      <c r="WMR152" s="369"/>
      <c r="WMS152" s="369"/>
      <c r="WMT152" s="369"/>
      <c r="WMU152" s="369"/>
      <c r="WMV152" s="369"/>
      <c r="WMW152" s="369"/>
      <c r="WMX152" s="369"/>
      <c r="WMY152" s="369"/>
      <c r="WMZ152" s="369"/>
      <c r="WNA152" s="369"/>
      <c r="WNB152" s="369"/>
      <c r="WNC152" s="369"/>
      <c r="WND152" s="369"/>
      <c r="WNE152" s="369"/>
      <c r="WNF152" s="369"/>
      <c r="WNG152" s="369"/>
      <c r="WNH152" s="369"/>
      <c r="WNI152" s="369"/>
      <c r="WNJ152" s="369"/>
      <c r="WNK152" s="369"/>
      <c r="WNL152" s="369"/>
      <c r="WNM152" s="369"/>
      <c r="WNN152" s="369"/>
      <c r="WNO152" s="369"/>
      <c r="WNP152" s="369"/>
      <c r="WNQ152" s="369"/>
      <c r="WNR152" s="369"/>
      <c r="WNS152" s="369"/>
      <c r="WNT152" s="369"/>
      <c r="WNU152" s="369"/>
      <c r="WNV152" s="369"/>
      <c r="WNW152" s="369"/>
      <c r="WNX152" s="369"/>
      <c r="WNY152" s="369"/>
      <c r="WNZ152" s="369"/>
      <c r="WOA152" s="369"/>
      <c r="WOB152" s="369"/>
      <c r="WOC152" s="369"/>
      <c r="WOD152" s="369"/>
      <c r="WOE152" s="369"/>
      <c r="WOF152" s="369"/>
      <c r="WOG152" s="369"/>
      <c r="WOH152" s="369"/>
      <c r="WOI152" s="369"/>
      <c r="WOJ152" s="369"/>
      <c r="WOK152" s="369"/>
      <c r="WOL152" s="369"/>
      <c r="WOM152" s="369"/>
      <c r="WON152" s="369"/>
      <c r="WOO152" s="369"/>
      <c r="WOP152" s="369"/>
      <c r="WOQ152" s="369"/>
      <c r="WOR152" s="369"/>
      <c r="WOS152" s="369"/>
      <c r="WOT152" s="369"/>
      <c r="WOU152" s="369"/>
      <c r="WOV152" s="369"/>
      <c r="WOW152" s="369"/>
      <c r="WOX152" s="369"/>
      <c r="WOY152" s="369"/>
      <c r="WOZ152" s="369"/>
      <c r="WPA152" s="369"/>
      <c r="WPB152" s="369"/>
      <c r="WPC152" s="369"/>
      <c r="WPD152" s="369"/>
      <c r="WPE152" s="369"/>
      <c r="WPF152" s="369"/>
      <c r="WPG152" s="369"/>
      <c r="WPH152" s="369"/>
      <c r="WPI152" s="369"/>
      <c r="WPJ152" s="369"/>
      <c r="WPK152" s="369"/>
      <c r="WPL152" s="369"/>
      <c r="WPM152" s="369"/>
      <c r="WPN152" s="369"/>
      <c r="WPO152" s="369"/>
      <c r="WPP152" s="369"/>
      <c r="WPQ152" s="369"/>
      <c r="WPR152" s="369"/>
      <c r="WPS152" s="369"/>
      <c r="WPT152" s="369"/>
      <c r="WPU152" s="369"/>
      <c r="WPV152" s="369"/>
      <c r="WPW152" s="369"/>
      <c r="WPX152" s="369"/>
      <c r="WPY152" s="369"/>
      <c r="WPZ152" s="369"/>
      <c r="WQA152" s="369"/>
      <c r="WQB152" s="369"/>
      <c r="WQC152" s="369"/>
      <c r="WQD152" s="369"/>
      <c r="WQE152" s="369"/>
      <c r="WQF152" s="369"/>
      <c r="WQG152" s="369"/>
      <c r="WQH152" s="369"/>
      <c r="WQI152" s="369"/>
      <c r="WQJ152" s="369"/>
      <c r="WQK152" s="369"/>
      <c r="WQL152" s="369"/>
      <c r="WQM152" s="369"/>
      <c r="WQN152" s="369"/>
      <c r="WQO152" s="369"/>
      <c r="WQP152" s="369"/>
      <c r="WQQ152" s="369"/>
      <c r="WQR152" s="369"/>
      <c r="WQS152" s="369"/>
      <c r="WQT152" s="369"/>
      <c r="WQU152" s="369"/>
      <c r="WQV152" s="369"/>
      <c r="WQW152" s="369"/>
      <c r="WQX152" s="369"/>
      <c r="WQY152" s="369"/>
      <c r="WQZ152" s="369"/>
      <c r="WRA152" s="369"/>
      <c r="WRB152" s="369"/>
      <c r="WRC152" s="369"/>
      <c r="WRD152" s="369"/>
      <c r="WRE152" s="369"/>
      <c r="WRF152" s="369"/>
      <c r="WRG152" s="369"/>
      <c r="WRH152" s="369"/>
      <c r="WRI152" s="369"/>
      <c r="WRJ152" s="369"/>
      <c r="WRK152" s="369"/>
      <c r="WRL152" s="369"/>
      <c r="WRM152" s="369"/>
      <c r="WRN152" s="369"/>
      <c r="WRO152" s="369"/>
      <c r="WRP152" s="369"/>
      <c r="WRQ152" s="369"/>
      <c r="WRR152" s="369"/>
      <c r="WRS152" s="369"/>
      <c r="WRT152" s="369"/>
      <c r="WRU152" s="369"/>
      <c r="WRV152" s="369"/>
      <c r="WRW152" s="369"/>
      <c r="WRX152" s="369"/>
      <c r="WRY152" s="369"/>
      <c r="WRZ152" s="369"/>
      <c r="WSA152" s="369"/>
      <c r="WSB152" s="369"/>
      <c r="WSC152" s="369"/>
      <c r="WSD152" s="369"/>
      <c r="WSE152" s="369"/>
      <c r="WSF152" s="369"/>
      <c r="WSG152" s="369"/>
      <c r="WSH152" s="369"/>
      <c r="WSI152" s="369"/>
      <c r="WSJ152" s="369"/>
      <c r="WSK152" s="369"/>
      <c r="WSL152" s="369"/>
      <c r="WSM152" s="369"/>
      <c r="WSN152" s="369"/>
      <c r="WSO152" s="369"/>
      <c r="WSP152" s="369"/>
      <c r="WSQ152" s="369"/>
      <c r="WSR152" s="369"/>
      <c r="WSS152" s="369"/>
      <c r="WST152" s="369"/>
      <c r="WSU152" s="369"/>
      <c r="WSV152" s="369"/>
      <c r="WSW152" s="369"/>
      <c r="WSX152" s="369"/>
      <c r="WSY152" s="369"/>
      <c r="WSZ152" s="369"/>
      <c r="WTA152" s="369"/>
      <c r="WTB152" s="369"/>
      <c r="WTC152" s="369"/>
      <c r="WTD152" s="369"/>
      <c r="WTE152" s="369"/>
      <c r="WTF152" s="369"/>
      <c r="WTG152" s="369"/>
      <c r="WTH152" s="369"/>
      <c r="WTI152" s="369"/>
      <c r="WTJ152" s="369"/>
      <c r="WTK152" s="369"/>
      <c r="WTL152" s="369"/>
      <c r="WTM152" s="369"/>
      <c r="WTN152" s="369"/>
      <c r="WTO152" s="369"/>
      <c r="WTP152" s="369"/>
      <c r="WTQ152" s="369"/>
      <c r="WTR152" s="369"/>
      <c r="WTS152" s="369"/>
      <c r="WTT152" s="369"/>
      <c r="WTU152" s="369"/>
      <c r="WTV152" s="369"/>
      <c r="WTW152" s="369"/>
      <c r="WTX152" s="369"/>
      <c r="WTY152" s="369"/>
      <c r="WTZ152" s="369"/>
      <c r="WUA152" s="369"/>
      <c r="WUB152" s="369"/>
      <c r="WUC152" s="369"/>
      <c r="WUD152" s="369"/>
      <c r="WUE152" s="369"/>
      <c r="WUF152" s="369"/>
      <c r="WUG152" s="369"/>
      <c r="WUH152" s="369"/>
      <c r="WUI152" s="369"/>
      <c r="WUJ152" s="369"/>
      <c r="WUK152" s="369"/>
      <c r="WUL152" s="369"/>
      <c r="WUM152" s="369"/>
      <c r="WUN152" s="369"/>
      <c r="WUO152" s="369"/>
      <c r="WUP152" s="369"/>
      <c r="WUQ152" s="369"/>
      <c r="WUR152" s="369"/>
      <c r="WUS152" s="369"/>
      <c r="WUT152" s="369"/>
      <c r="WUU152" s="369"/>
      <c r="WUV152" s="369"/>
      <c r="WUW152" s="369"/>
      <c r="WUX152" s="369"/>
      <c r="WUY152" s="369"/>
      <c r="WUZ152" s="369"/>
      <c r="WVA152" s="369"/>
      <c r="WVB152" s="369"/>
      <c r="WVC152" s="369"/>
      <c r="WVD152" s="369"/>
      <c r="WVE152" s="369"/>
      <c r="WVF152" s="369"/>
      <c r="WVG152" s="369"/>
      <c r="WVH152" s="369"/>
      <c r="WVI152" s="369"/>
      <c r="WVJ152" s="369"/>
      <c r="WVK152" s="369"/>
      <c r="WVL152" s="369"/>
      <c r="WVM152" s="369"/>
      <c r="WVN152" s="369"/>
      <c r="WVO152" s="369"/>
      <c r="WVP152" s="369"/>
      <c r="WVQ152" s="369"/>
      <c r="WVR152" s="369"/>
      <c r="WVS152" s="369"/>
      <c r="WVT152" s="369"/>
      <c r="WVU152" s="369"/>
      <c r="WVV152" s="369"/>
      <c r="WVW152" s="369"/>
      <c r="WVX152" s="369"/>
      <c r="WVY152" s="369"/>
      <c r="WVZ152" s="369"/>
      <c r="WWA152" s="369"/>
      <c r="WWB152" s="369"/>
      <c r="WWC152" s="369"/>
      <c r="WWD152" s="369"/>
      <c r="WWE152" s="369"/>
      <c r="WWF152" s="369"/>
      <c r="WWG152" s="369"/>
      <c r="WWH152" s="369"/>
      <c r="WWI152" s="369"/>
      <c r="WWJ152" s="369"/>
      <c r="WWK152" s="369"/>
      <c r="WWL152" s="369"/>
      <c r="WWM152" s="369"/>
      <c r="WWN152" s="369"/>
      <c r="WWO152" s="369"/>
      <c r="WWP152" s="369"/>
      <c r="WWQ152" s="369"/>
      <c r="WWR152" s="369"/>
      <c r="WWS152" s="369"/>
      <c r="WWT152" s="369"/>
      <c r="WWU152" s="369"/>
      <c r="WWV152" s="369"/>
      <c r="WWW152" s="369"/>
      <c r="WWX152" s="369"/>
      <c r="WWY152" s="369"/>
      <c r="WWZ152" s="369"/>
      <c r="WXA152" s="369"/>
      <c r="WXB152" s="369"/>
      <c r="WXC152" s="369"/>
      <c r="WXD152" s="369"/>
      <c r="WXE152" s="369"/>
      <c r="WXF152" s="369"/>
      <c r="WXG152" s="369"/>
      <c r="WXH152" s="369"/>
      <c r="WXI152" s="369"/>
      <c r="WXJ152" s="369"/>
      <c r="WXK152" s="369"/>
      <c r="WXL152" s="369"/>
      <c r="WXM152" s="369"/>
      <c r="WXN152" s="369"/>
      <c r="WXO152" s="369"/>
      <c r="WXP152" s="369"/>
      <c r="WXQ152" s="369"/>
      <c r="WXR152" s="369"/>
      <c r="WXS152" s="369"/>
      <c r="WXT152" s="369"/>
      <c r="WXU152" s="369"/>
      <c r="WXV152" s="369"/>
      <c r="WXW152" s="369"/>
      <c r="WXX152" s="369"/>
      <c r="WXY152" s="369"/>
      <c r="WXZ152" s="369"/>
      <c r="WYA152" s="369"/>
      <c r="WYB152" s="369"/>
      <c r="WYC152" s="369"/>
      <c r="WYD152" s="369"/>
      <c r="WYE152" s="369"/>
      <c r="WYF152" s="369"/>
      <c r="WYG152" s="369"/>
      <c r="WYH152" s="369"/>
      <c r="WYI152" s="369"/>
      <c r="WYJ152" s="369"/>
      <c r="WYK152" s="369"/>
      <c r="WYL152" s="369"/>
      <c r="WYM152" s="369"/>
      <c r="WYN152" s="369"/>
      <c r="WYO152" s="369"/>
      <c r="WYP152" s="369"/>
      <c r="WYQ152" s="369"/>
      <c r="WYR152" s="369"/>
      <c r="WYS152" s="369"/>
      <c r="WYT152" s="369"/>
      <c r="WYU152" s="369"/>
      <c r="WYV152" s="369"/>
      <c r="WYW152" s="369"/>
      <c r="WYX152" s="369"/>
      <c r="WYY152" s="369"/>
      <c r="WYZ152" s="369"/>
      <c r="WZA152" s="369"/>
      <c r="WZB152" s="369"/>
      <c r="WZC152" s="369"/>
      <c r="WZD152" s="369"/>
      <c r="WZE152" s="369"/>
      <c r="WZF152" s="369"/>
      <c r="WZG152" s="369"/>
      <c r="WZH152" s="369"/>
      <c r="WZI152" s="369"/>
      <c r="WZJ152" s="369"/>
      <c r="WZK152" s="369"/>
      <c r="WZL152" s="369"/>
      <c r="WZM152" s="369"/>
      <c r="WZN152" s="369"/>
      <c r="WZO152" s="369"/>
      <c r="WZP152" s="369"/>
      <c r="WZQ152" s="369"/>
      <c r="WZR152" s="369"/>
      <c r="WZS152" s="369"/>
      <c r="WZT152" s="369"/>
      <c r="WZU152" s="369"/>
      <c r="WZV152" s="369"/>
      <c r="WZW152" s="369"/>
      <c r="WZX152" s="369"/>
      <c r="WZY152" s="369"/>
      <c r="WZZ152" s="369"/>
      <c r="XAA152" s="369"/>
      <c r="XAB152" s="369"/>
      <c r="XAC152" s="369"/>
      <c r="XAD152" s="369"/>
      <c r="XAE152" s="369"/>
      <c r="XAF152" s="369"/>
      <c r="XAG152" s="369"/>
      <c r="XAH152" s="369"/>
      <c r="XAI152" s="369"/>
      <c r="XAJ152" s="369"/>
      <c r="XAK152" s="369"/>
      <c r="XAL152" s="369"/>
      <c r="XAM152" s="369"/>
      <c r="XAN152" s="369"/>
      <c r="XAO152" s="369"/>
      <c r="XAP152" s="369"/>
      <c r="XAQ152" s="369"/>
      <c r="XAR152" s="369"/>
      <c r="XAS152" s="369"/>
      <c r="XAT152" s="369"/>
      <c r="XAU152" s="369"/>
      <c r="XAV152" s="369"/>
      <c r="XAW152" s="369"/>
      <c r="XAX152" s="369"/>
      <c r="XAY152" s="369"/>
      <c r="XAZ152" s="369"/>
      <c r="XBA152" s="369"/>
      <c r="XBB152" s="369"/>
      <c r="XBC152" s="369"/>
      <c r="XBD152" s="369"/>
      <c r="XBE152" s="369"/>
      <c r="XBF152" s="369"/>
      <c r="XBG152" s="369"/>
      <c r="XBH152" s="369"/>
      <c r="XBI152" s="369"/>
      <c r="XBJ152" s="369"/>
      <c r="XBK152" s="369"/>
      <c r="XBL152" s="369"/>
      <c r="XBM152" s="369"/>
      <c r="XBN152" s="369"/>
      <c r="XBO152" s="369"/>
      <c r="XBP152" s="369"/>
      <c r="XBQ152" s="369"/>
      <c r="XBR152" s="369"/>
      <c r="XBS152" s="369"/>
      <c r="XBT152" s="369"/>
      <c r="XBU152" s="369"/>
      <c r="XBV152" s="369"/>
      <c r="XBW152" s="369"/>
      <c r="XBX152" s="369"/>
      <c r="XBY152" s="369"/>
      <c r="XBZ152" s="369"/>
      <c r="XCA152" s="369"/>
      <c r="XCB152" s="369"/>
      <c r="XCC152" s="369"/>
      <c r="XCD152" s="369"/>
      <c r="XCE152" s="369"/>
      <c r="XCF152" s="369"/>
      <c r="XCG152" s="369"/>
      <c r="XCH152" s="369"/>
      <c r="XCI152" s="369"/>
      <c r="XCJ152" s="369"/>
      <c r="XCK152" s="369"/>
      <c r="XCL152" s="369"/>
      <c r="XCM152" s="369"/>
      <c r="XCN152" s="369"/>
      <c r="XCO152" s="369"/>
      <c r="XCP152" s="369"/>
      <c r="XCQ152" s="369"/>
      <c r="XCR152" s="369"/>
      <c r="XCS152" s="369"/>
      <c r="XCT152" s="369"/>
      <c r="XCU152" s="369"/>
      <c r="XCV152" s="369"/>
      <c r="XCW152" s="369"/>
      <c r="XCX152" s="369"/>
      <c r="XCY152" s="369"/>
      <c r="XCZ152" s="369"/>
      <c r="XDA152" s="369"/>
      <c r="XDB152" s="369"/>
      <c r="XDC152" s="369"/>
      <c r="XDD152" s="369"/>
      <c r="XDE152" s="369"/>
      <c r="XDF152" s="369"/>
      <c r="XDG152" s="369"/>
      <c r="XDH152" s="369"/>
      <c r="XDI152" s="369"/>
      <c r="XDJ152" s="369"/>
      <c r="XDK152" s="369"/>
      <c r="XDL152" s="369"/>
      <c r="XDM152" s="369"/>
      <c r="XDN152" s="369"/>
      <c r="XDO152" s="369"/>
      <c r="XDP152" s="369"/>
      <c r="XDQ152" s="369"/>
      <c r="XDR152" s="369"/>
      <c r="XDS152" s="369"/>
      <c r="XDT152" s="369"/>
      <c r="XDU152" s="369"/>
      <c r="XDV152" s="369"/>
      <c r="XDW152" s="369"/>
      <c r="XDX152" s="369"/>
      <c r="XDY152" s="369"/>
      <c r="XDZ152" s="369"/>
      <c r="XEA152" s="369"/>
      <c r="XEB152" s="369"/>
      <c r="XEC152" s="369"/>
      <c r="XED152" s="369"/>
      <c r="XEE152" s="369"/>
      <c r="XEF152" s="369"/>
      <c r="XEG152" s="369"/>
      <c r="XEH152" s="369"/>
      <c r="XEI152" s="369"/>
      <c r="XEJ152" s="369"/>
      <c r="XEK152" s="369"/>
      <c r="XEL152" s="369"/>
      <c r="XEM152" s="369"/>
      <c r="XEN152" s="369"/>
      <c r="XEO152" s="369"/>
      <c r="XEP152" s="369"/>
      <c r="XEQ152" s="369"/>
      <c r="XER152" s="369"/>
    </row>
    <row r="153" spans="1:16372" s="128" customFormat="1" x14ac:dyDescent="0.2">
      <c r="A153" s="156" t="s">
        <v>551</v>
      </c>
      <c r="B153" s="139">
        <v>5184</v>
      </c>
      <c r="C153" s="127"/>
      <c r="D153" s="139" t="s">
        <v>476</v>
      </c>
      <c r="E153" s="130"/>
      <c r="F153" s="130"/>
      <c r="G153" s="130"/>
      <c r="H153" s="130"/>
      <c r="I153" s="130"/>
    </row>
    <row r="154" spans="1:16372" x14ac:dyDescent="0.2">
      <c r="A154" s="156"/>
      <c r="B154" s="139"/>
      <c r="D154" s="139"/>
    </row>
    <row r="155" spans="1:16372" x14ac:dyDescent="0.2">
      <c r="A155" s="171" t="s">
        <v>564</v>
      </c>
      <c r="B155" s="139"/>
      <c r="D155" s="139"/>
    </row>
    <row r="156" spans="1:16372" ht="13.2" x14ac:dyDescent="0.25">
      <c r="A156" t="s">
        <v>486</v>
      </c>
      <c r="B156" s="139">
        <v>32</v>
      </c>
      <c r="D156" s="139" t="s">
        <v>476</v>
      </c>
    </row>
    <row r="157" spans="1:16372" x14ac:dyDescent="0.2">
      <c r="A157" s="156"/>
      <c r="B157" s="139"/>
      <c r="D157" s="139"/>
    </row>
    <row r="158" spans="1:16372" x14ac:dyDescent="0.2">
      <c r="A158" s="171" t="s">
        <v>565</v>
      </c>
      <c r="B158" s="139"/>
      <c r="D158" s="139"/>
    </row>
    <row r="159" spans="1:16372" ht="13.2" x14ac:dyDescent="0.25">
      <c r="A159" t="s">
        <v>486</v>
      </c>
      <c r="B159" s="139">
        <v>5012</v>
      </c>
      <c r="D159" s="139" t="s">
        <v>476</v>
      </c>
    </row>
    <row r="160" spans="1:16372" s="128" customFormat="1" x14ac:dyDescent="0.2">
      <c r="A160" s="156"/>
      <c r="B160" s="139"/>
      <c r="C160" s="127"/>
      <c r="D160" s="139"/>
      <c r="E160" s="130"/>
      <c r="F160" s="130"/>
      <c r="G160" s="130"/>
      <c r="H160" s="130"/>
      <c r="I160" s="130"/>
    </row>
    <row r="161" spans="1:9" x14ac:dyDescent="0.2">
      <c r="D161" s="139"/>
    </row>
    <row r="162" spans="1:9" x14ac:dyDescent="0.2">
      <c r="A162" s="133" t="s">
        <v>566</v>
      </c>
    </row>
    <row r="163" spans="1:9" ht="30" customHeight="1" x14ac:dyDescent="0.2">
      <c r="A163" s="369" t="s">
        <v>567</v>
      </c>
      <c r="B163" s="369"/>
      <c r="C163" s="369"/>
      <c r="D163" s="369"/>
      <c r="E163" s="369"/>
      <c r="F163" s="369"/>
      <c r="G163" s="369"/>
      <c r="H163" s="369"/>
      <c r="I163" s="369"/>
    </row>
  </sheetData>
  <mergeCells count="14562">
    <mergeCell ref="A9:I9"/>
    <mergeCell ref="A15:I15"/>
    <mergeCell ref="A16:I16"/>
    <mergeCell ref="A19:I19"/>
    <mergeCell ref="A46:I46"/>
    <mergeCell ref="A49:I49"/>
    <mergeCell ref="JZ15:KH15"/>
    <mergeCell ref="KI15:KQ15"/>
    <mergeCell ref="KR15:KZ15"/>
    <mergeCell ref="LA15:LI15"/>
    <mergeCell ref="LJ15:LR15"/>
    <mergeCell ref="IG15:IO15"/>
    <mergeCell ref="IP15:IX15"/>
    <mergeCell ref="IY15:JG15"/>
    <mergeCell ref="JH15:JP15"/>
    <mergeCell ref="JQ15:JY15"/>
    <mergeCell ref="GN15:GV15"/>
    <mergeCell ref="GW15:HE15"/>
    <mergeCell ref="HF15:HN15"/>
    <mergeCell ref="HO15:HW15"/>
    <mergeCell ref="HX15:IF15"/>
    <mergeCell ref="EU15:FC15"/>
    <mergeCell ref="FD15:FL15"/>
    <mergeCell ref="FM15:FU15"/>
    <mergeCell ref="FV15:GD15"/>
    <mergeCell ref="GE15:GM15"/>
    <mergeCell ref="DB15:DJ15"/>
    <mergeCell ref="DK15:DS15"/>
    <mergeCell ref="DT15:EB15"/>
    <mergeCell ref="EC15:EK15"/>
    <mergeCell ref="EL15:ET15"/>
    <mergeCell ref="BI15:BQ15"/>
    <mergeCell ref="BR15:BZ15"/>
    <mergeCell ref="CA15:CI15"/>
    <mergeCell ref="CJ15:CR15"/>
    <mergeCell ref="CS15:DA15"/>
    <mergeCell ref="P15:X15"/>
    <mergeCell ref="Y15:AG15"/>
    <mergeCell ref="AH15:AP15"/>
    <mergeCell ref="AQ15:AY15"/>
    <mergeCell ref="AZ15:BH15"/>
    <mergeCell ref="JH46:JP46"/>
    <mergeCell ref="JQ46:JY46"/>
    <mergeCell ref="JZ46:KH46"/>
    <mergeCell ref="KI46:KQ46"/>
    <mergeCell ref="KR46:KZ46"/>
    <mergeCell ref="HO46:HW46"/>
    <mergeCell ref="HX46:IF46"/>
    <mergeCell ref="IG46:IO46"/>
    <mergeCell ref="IP46:IX46"/>
    <mergeCell ref="IY46:JG46"/>
    <mergeCell ref="FV46:GD46"/>
    <mergeCell ref="GE46:GM46"/>
    <mergeCell ref="GN46:GV46"/>
    <mergeCell ref="GW46:HE46"/>
    <mergeCell ref="HF46:HN46"/>
    <mergeCell ref="EC46:EK46"/>
    <mergeCell ref="EL46:ET46"/>
    <mergeCell ref="EU46:FC46"/>
    <mergeCell ref="FD46:FL46"/>
    <mergeCell ref="FM46:FU46"/>
    <mergeCell ref="WC15:WK15"/>
    <mergeCell ref="WL15:WT15"/>
    <mergeCell ref="WU15:XC15"/>
    <mergeCell ref="XD15:XL15"/>
    <mergeCell ref="XM15:XU15"/>
    <mergeCell ref="UJ15:UR15"/>
    <mergeCell ref="US15:VA15"/>
    <mergeCell ref="VB15:VJ15"/>
    <mergeCell ref="VK15:VS15"/>
    <mergeCell ref="VT15:WB15"/>
    <mergeCell ref="SQ15:SY15"/>
    <mergeCell ref="SZ15:TH15"/>
    <mergeCell ref="TI15:TQ15"/>
    <mergeCell ref="TR15:TZ15"/>
    <mergeCell ref="UA15:UI15"/>
    <mergeCell ref="QX15:RF15"/>
    <mergeCell ref="RG15:RO15"/>
    <mergeCell ref="RP15:RX15"/>
    <mergeCell ref="RY15:SG15"/>
    <mergeCell ref="SH15:SP15"/>
    <mergeCell ref="PE15:PM15"/>
    <mergeCell ref="PN15:PV15"/>
    <mergeCell ref="PW15:QE15"/>
    <mergeCell ref="QF15:QN15"/>
    <mergeCell ref="QO15:QW15"/>
    <mergeCell ref="NL15:NT15"/>
    <mergeCell ref="NU15:OC15"/>
    <mergeCell ref="OD15:OL15"/>
    <mergeCell ref="OM15:OU15"/>
    <mergeCell ref="OV15:PD15"/>
    <mergeCell ref="LS15:MA15"/>
    <mergeCell ref="MB15:MJ15"/>
    <mergeCell ref="MK15:MS15"/>
    <mergeCell ref="MT15:NB15"/>
    <mergeCell ref="NC15:NK15"/>
    <mergeCell ref="AIF15:AIN15"/>
    <mergeCell ref="AIO15:AIW15"/>
    <mergeCell ref="AIX15:AJF15"/>
    <mergeCell ref="AJG15:AJO15"/>
    <mergeCell ref="AJP15:AJX15"/>
    <mergeCell ref="AGM15:AGU15"/>
    <mergeCell ref="AGV15:AHD15"/>
    <mergeCell ref="AHE15:AHM15"/>
    <mergeCell ref="AHN15:AHV15"/>
    <mergeCell ref="AHW15:AIE15"/>
    <mergeCell ref="AET15:AFB15"/>
    <mergeCell ref="AFC15:AFK15"/>
    <mergeCell ref="AFL15:AFT15"/>
    <mergeCell ref="AFU15:AGC15"/>
    <mergeCell ref="AGD15:AGL15"/>
    <mergeCell ref="ADA15:ADI15"/>
    <mergeCell ref="ADJ15:ADR15"/>
    <mergeCell ref="ADS15:AEA15"/>
    <mergeCell ref="AEB15:AEJ15"/>
    <mergeCell ref="AEK15:AES15"/>
    <mergeCell ref="ABH15:ABP15"/>
    <mergeCell ref="ABQ15:ABY15"/>
    <mergeCell ref="ABZ15:ACH15"/>
    <mergeCell ref="ACI15:ACQ15"/>
    <mergeCell ref="ACR15:ACZ15"/>
    <mergeCell ref="ZO15:ZW15"/>
    <mergeCell ref="ZX15:AAF15"/>
    <mergeCell ref="AAG15:AAO15"/>
    <mergeCell ref="AAP15:AAX15"/>
    <mergeCell ref="AAY15:ABG15"/>
    <mergeCell ref="XV15:YD15"/>
    <mergeCell ref="YE15:YM15"/>
    <mergeCell ref="YN15:YV15"/>
    <mergeCell ref="YW15:ZE15"/>
    <mergeCell ref="ZF15:ZN15"/>
    <mergeCell ref="AUI15:AUQ15"/>
    <mergeCell ref="AUR15:AUZ15"/>
    <mergeCell ref="AVA15:AVI15"/>
    <mergeCell ref="AVJ15:AVR15"/>
    <mergeCell ref="AVS15:AWA15"/>
    <mergeCell ref="ASP15:ASX15"/>
    <mergeCell ref="ASY15:ATG15"/>
    <mergeCell ref="ATH15:ATP15"/>
    <mergeCell ref="ATQ15:ATY15"/>
    <mergeCell ref="ATZ15:AUH15"/>
    <mergeCell ref="AQW15:ARE15"/>
    <mergeCell ref="ARF15:ARN15"/>
    <mergeCell ref="ARO15:ARW15"/>
    <mergeCell ref="ARX15:ASF15"/>
    <mergeCell ref="ASG15:ASO15"/>
    <mergeCell ref="APD15:APL15"/>
    <mergeCell ref="APM15:APU15"/>
    <mergeCell ref="APV15:AQD15"/>
    <mergeCell ref="AQE15:AQM15"/>
    <mergeCell ref="AQN15:AQV15"/>
    <mergeCell ref="ANK15:ANS15"/>
    <mergeCell ref="ANT15:AOB15"/>
    <mergeCell ref="AOC15:AOK15"/>
    <mergeCell ref="AOL15:AOT15"/>
    <mergeCell ref="AOU15:APC15"/>
    <mergeCell ref="ALR15:ALZ15"/>
    <mergeCell ref="AMA15:AMI15"/>
    <mergeCell ref="AMJ15:AMR15"/>
    <mergeCell ref="AMS15:ANA15"/>
    <mergeCell ref="ANB15:ANJ15"/>
    <mergeCell ref="AJY15:AKG15"/>
    <mergeCell ref="AKH15:AKP15"/>
    <mergeCell ref="AKQ15:AKY15"/>
    <mergeCell ref="AKZ15:ALH15"/>
    <mergeCell ref="ALI15:ALQ15"/>
    <mergeCell ref="BGL15:BGT15"/>
    <mergeCell ref="BGU15:BHC15"/>
    <mergeCell ref="BHD15:BHL15"/>
    <mergeCell ref="BHM15:BHU15"/>
    <mergeCell ref="BHV15:BID15"/>
    <mergeCell ref="BES15:BFA15"/>
    <mergeCell ref="BFB15:BFJ15"/>
    <mergeCell ref="BFK15:BFS15"/>
    <mergeCell ref="BFT15:BGB15"/>
    <mergeCell ref="BGC15:BGK15"/>
    <mergeCell ref="BCZ15:BDH15"/>
    <mergeCell ref="BDI15:BDQ15"/>
    <mergeCell ref="BDR15:BDZ15"/>
    <mergeCell ref="BEA15:BEI15"/>
    <mergeCell ref="BEJ15:BER15"/>
    <mergeCell ref="BBG15:BBO15"/>
    <mergeCell ref="BBP15:BBX15"/>
    <mergeCell ref="BBY15:BCG15"/>
    <mergeCell ref="BCH15:BCP15"/>
    <mergeCell ref="BCQ15:BCY15"/>
    <mergeCell ref="AZN15:AZV15"/>
    <mergeCell ref="AZW15:BAE15"/>
    <mergeCell ref="BAF15:BAN15"/>
    <mergeCell ref="BAO15:BAW15"/>
    <mergeCell ref="BAX15:BBF15"/>
    <mergeCell ref="AXU15:AYC15"/>
    <mergeCell ref="AYD15:AYL15"/>
    <mergeCell ref="AYM15:AYU15"/>
    <mergeCell ref="AYV15:AZD15"/>
    <mergeCell ref="AZE15:AZM15"/>
    <mergeCell ref="AWB15:AWJ15"/>
    <mergeCell ref="AWK15:AWS15"/>
    <mergeCell ref="AWT15:AXB15"/>
    <mergeCell ref="AXC15:AXK15"/>
    <mergeCell ref="AXL15:AXT15"/>
    <mergeCell ref="BSO15:BSW15"/>
    <mergeCell ref="BSX15:BTF15"/>
    <mergeCell ref="BTG15:BTO15"/>
    <mergeCell ref="BTP15:BTX15"/>
    <mergeCell ref="BTY15:BUG15"/>
    <mergeCell ref="BQV15:BRD15"/>
    <mergeCell ref="BRE15:BRM15"/>
    <mergeCell ref="BRN15:BRV15"/>
    <mergeCell ref="BRW15:BSE15"/>
    <mergeCell ref="BSF15:BSN15"/>
    <mergeCell ref="BPC15:BPK15"/>
    <mergeCell ref="BPL15:BPT15"/>
    <mergeCell ref="BPU15:BQC15"/>
    <mergeCell ref="BQD15:BQL15"/>
    <mergeCell ref="BQM15:BQU15"/>
    <mergeCell ref="BNJ15:BNR15"/>
    <mergeCell ref="BNS15:BOA15"/>
    <mergeCell ref="BOB15:BOJ15"/>
    <mergeCell ref="BOK15:BOS15"/>
    <mergeCell ref="BOT15:BPB15"/>
    <mergeCell ref="BLQ15:BLY15"/>
    <mergeCell ref="BLZ15:BMH15"/>
    <mergeCell ref="BMI15:BMQ15"/>
    <mergeCell ref="BMR15:BMZ15"/>
    <mergeCell ref="BNA15:BNI15"/>
    <mergeCell ref="BJX15:BKF15"/>
    <mergeCell ref="BKG15:BKO15"/>
    <mergeCell ref="BKP15:BKX15"/>
    <mergeCell ref="BKY15:BLG15"/>
    <mergeCell ref="BLH15:BLP15"/>
    <mergeCell ref="BIE15:BIM15"/>
    <mergeCell ref="BIN15:BIV15"/>
    <mergeCell ref="BIW15:BJE15"/>
    <mergeCell ref="BJF15:BJN15"/>
    <mergeCell ref="BJO15:BJW15"/>
    <mergeCell ref="CER15:CEZ15"/>
    <mergeCell ref="CFA15:CFI15"/>
    <mergeCell ref="CFJ15:CFR15"/>
    <mergeCell ref="CFS15:CGA15"/>
    <mergeCell ref="CGB15:CGJ15"/>
    <mergeCell ref="CCY15:CDG15"/>
    <mergeCell ref="CDH15:CDP15"/>
    <mergeCell ref="CDQ15:CDY15"/>
    <mergeCell ref="CDZ15:CEH15"/>
    <mergeCell ref="CEI15:CEQ15"/>
    <mergeCell ref="CBF15:CBN15"/>
    <mergeCell ref="CBO15:CBW15"/>
    <mergeCell ref="CBX15:CCF15"/>
    <mergeCell ref="CCG15:CCO15"/>
    <mergeCell ref="CCP15:CCX15"/>
    <mergeCell ref="BZM15:BZU15"/>
    <mergeCell ref="BZV15:CAD15"/>
    <mergeCell ref="CAE15:CAM15"/>
    <mergeCell ref="CAN15:CAV15"/>
    <mergeCell ref="CAW15:CBE15"/>
    <mergeCell ref="BXT15:BYB15"/>
    <mergeCell ref="BYC15:BYK15"/>
    <mergeCell ref="BYL15:BYT15"/>
    <mergeCell ref="BYU15:BZC15"/>
    <mergeCell ref="BZD15:BZL15"/>
    <mergeCell ref="BWA15:BWI15"/>
    <mergeCell ref="BWJ15:BWR15"/>
    <mergeCell ref="BWS15:BXA15"/>
    <mergeCell ref="BXB15:BXJ15"/>
    <mergeCell ref="BXK15:BXS15"/>
    <mergeCell ref="BUH15:BUP15"/>
    <mergeCell ref="BUQ15:BUY15"/>
    <mergeCell ref="BUZ15:BVH15"/>
    <mergeCell ref="BVI15:BVQ15"/>
    <mergeCell ref="BVR15:BVZ15"/>
    <mergeCell ref="CQU15:CRC15"/>
    <mergeCell ref="CRD15:CRL15"/>
    <mergeCell ref="CRM15:CRU15"/>
    <mergeCell ref="CRV15:CSD15"/>
    <mergeCell ref="CSE15:CSM15"/>
    <mergeCell ref="CPB15:CPJ15"/>
    <mergeCell ref="CPK15:CPS15"/>
    <mergeCell ref="CPT15:CQB15"/>
    <mergeCell ref="CQC15:CQK15"/>
    <mergeCell ref="CQL15:CQT15"/>
    <mergeCell ref="CNI15:CNQ15"/>
    <mergeCell ref="CNR15:CNZ15"/>
    <mergeCell ref="COA15:COI15"/>
    <mergeCell ref="COJ15:COR15"/>
    <mergeCell ref="COS15:CPA15"/>
    <mergeCell ref="CLP15:CLX15"/>
    <mergeCell ref="CLY15:CMG15"/>
    <mergeCell ref="CMH15:CMP15"/>
    <mergeCell ref="CMQ15:CMY15"/>
    <mergeCell ref="CMZ15:CNH15"/>
    <mergeCell ref="CJW15:CKE15"/>
    <mergeCell ref="CKF15:CKN15"/>
    <mergeCell ref="CKO15:CKW15"/>
    <mergeCell ref="CKX15:CLF15"/>
    <mergeCell ref="CLG15:CLO15"/>
    <mergeCell ref="CID15:CIL15"/>
    <mergeCell ref="CIM15:CIU15"/>
    <mergeCell ref="CIV15:CJD15"/>
    <mergeCell ref="CJE15:CJM15"/>
    <mergeCell ref="CJN15:CJV15"/>
    <mergeCell ref="CGK15:CGS15"/>
    <mergeCell ref="CGT15:CHB15"/>
    <mergeCell ref="CHC15:CHK15"/>
    <mergeCell ref="CHL15:CHT15"/>
    <mergeCell ref="CHU15:CIC15"/>
    <mergeCell ref="DCX15:DDF15"/>
    <mergeCell ref="DDG15:DDO15"/>
    <mergeCell ref="DDP15:DDX15"/>
    <mergeCell ref="DDY15:DEG15"/>
    <mergeCell ref="DEH15:DEP15"/>
    <mergeCell ref="DBE15:DBM15"/>
    <mergeCell ref="DBN15:DBV15"/>
    <mergeCell ref="DBW15:DCE15"/>
    <mergeCell ref="DCF15:DCN15"/>
    <mergeCell ref="DCO15:DCW15"/>
    <mergeCell ref="CZL15:CZT15"/>
    <mergeCell ref="CZU15:DAC15"/>
    <mergeCell ref="DAD15:DAL15"/>
    <mergeCell ref="DAM15:DAU15"/>
    <mergeCell ref="DAV15:DBD15"/>
    <mergeCell ref="CXS15:CYA15"/>
    <mergeCell ref="CYB15:CYJ15"/>
    <mergeCell ref="CYK15:CYS15"/>
    <mergeCell ref="CYT15:CZB15"/>
    <mergeCell ref="CZC15:CZK15"/>
    <mergeCell ref="CVZ15:CWH15"/>
    <mergeCell ref="CWI15:CWQ15"/>
    <mergeCell ref="CWR15:CWZ15"/>
    <mergeCell ref="CXA15:CXI15"/>
    <mergeCell ref="CXJ15:CXR15"/>
    <mergeCell ref="CUG15:CUO15"/>
    <mergeCell ref="CUP15:CUX15"/>
    <mergeCell ref="CUY15:CVG15"/>
    <mergeCell ref="CVH15:CVP15"/>
    <mergeCell ref="CVQ15:CVY15"/>
    <mergeCell ref="CSN15:CSV15"/>
    <mergeCell ref="CSW15:CTE15"/>
    <mergeCell ref="CTF15:CTN15"/>
    <mergeCell ref="CTO15:CTW15"/>
    <mergeCell ref="CTX15:CUF15"/>
    <mergeCell ref="DPA15:DPI15"/>
    <mergeCell ref="DPJ15:DPR15"/>
    <mergeCell ref="DPS15:DQA15"/>
    <mergeCell ref="DQB15:DQJ15"/>
    <mergeCell ref="DQK15:DQS15"/>
    <mergeCell ref="DNH15:DNP15"/>
    <mergeCell ref="DNQ15:DNY15"/>
    <mergeCell ref="DNZ15:DOH15"/>
    <mergeCell ref="DOI15:DOQ15"/>
    <mergeCell ref="DOR15:DOZ15"/>
    <mergeCell ref="DLO15:DLW15"/>
    <mergeCell ref="DLX15:DMF15"/>
    <mergeCell ref="DMG15:DMO15"/>
    <mergeCell ref="DMP15:DMX15"/>
    <mergeCell ref="DMY15:DNG15"/>
    <mergeCell ref="DJV15:DKD15"/>
    <mergeCell ref="DKE15:DKM15"/>
    <mergeCell ref="DKN15:DKV15"/>
    <mergeCell ref="DKW15:DLE15"/>
    <mergeCell ref="DLF15:DLN15"/>
    <mergeCell ref="DIC15:DIK15"/>
    <mergeCell ref="DIL15:DIT15"/>
    <mergeCell ref="DIU15:DJC15"/>
    <mergeCell ref="DJD15:DJL15"/>
    <mergeCell ref="DJM15:DJU15"/>
    <mergeCell ref="DGJ15:DGR15"/>
    <mergeCell ref="DGS15:DHA15"/>
    <mergeCell ref="DHB15:DHJ15"/>
    <mergeCell ref="DHK15:DHS15"/>
    <mergeCell ref="DHT15:DIB15"/>
    <mergeCell ref="DEQ15:DEY15"/>
    <mergeCell ref="DEZ15:DFH15"/>
    <mergeCell ref="DFI15:DFQ15"/>
    <mergeCell ref="DFR15:DFZ15"/>
    <mergeCell ref="DGA15:DGI15"/>
    <mergeCell ref="EBD15:EBL15"/>
    <mergeCell ref="EBM15:EBU15"/>
    <mergeCell ref="EBV15:ECD15"/>
    <mergeCell ref="ECE15:ECM15"/>
    <mergeCell ref="ECN15:ECV15"/>
    <mergeCell ref="DZK15:DZS15"/>
    <mergeCell ref="DZT15:EAB15"/>
    <mergeCell ref="EAC15:EAK15"/>
    <mergeCell ref="EAL15:EAT15"/>
    <mergeCell ref="EAU15:EBC15"/>
    <mergeCell ref="DXR15:DXZ15"/>
    <mergeCell ref="DYA15:DYI15"/>
    <mergeCell ref="DYJ15:DYR15"/>
    <mergeCell ref="DYS15:DZA15"/>
    <mergeCell ref="DZB15:DZJ15"/>
    <mergeCell ref="DVY15:DWG15"/>
    <mergeCell ref="DWH15:DWP15"/>
    <mergeCell ref="DWQ15:DWY15"/>
    <mergeCell ref="DWZ15:DXH15"/>
    <mergeCell ref="DXI15:DXQ15"/>
    <mergeCell ref="DUF15:DUN15"/>
    <mergeCell ref="DUO15:DUW15"/>
    <mergeCell ref="DUX15:DVF15"/>
    <mergeCell ref="DVG15:DVO15"/>
    <mergeCell ref="DVP15:DVX15"/>
    <mergeCell ref="DSM15:DSU15"/>
    <mergeCell ref="DSV15:DTD15"/>
    <mergeCell ref="DTE15:DTM15"/>
    <mergeCell ref="DTN15:DTV15"/>
    <mergeCell ref="DTW15:DUE15"/>
    <mergeCell ref="DQT15:DRB15"/>
    <mergeCell ref="DRC15:DRK15"/>
    <mergeCell ref="DRL15:DRT15"/>
    <mergeCell ref="DRU15:DSC15"/>
    <mergeCell ref="DSD15:DSL15"/>
    <mergeCell ref="ENG15:ENO15"/>
    <mergeCell ref="ENP15:ENX15"/>
    <mergeCell ref="ENY15:EOG15"/>
    <mergeCell ref="EOH15:EOP15"/>
    <mergeCell ref="EOQ15:EOY15"/>
    <mergeCell ref="ELN15:ELV15"/>
    <mergeCell ref="ELW15:EME15"/>
    <mergeCell ref="EMF15:EMN15"/>
    <mergeCell ref="EMO15:EMW15"/>
    <mergeCell ref="EMX15:ENF15"/>
    <mergeCell ref="EJU15:EKC15"/>
    <mergeCell ref="EKD15:EKL15"/>
    <mergeCell ref="EKM15:EKU15"/>
    <mergeCell ref="EKV15:ELD15"/>
    <mergeCell ref="ELE15:ELM15"/>
    <mergeCell ref="EIB15:EIJ15"/>
    <mergeCell ref="EIK15:EIS15"/>
    <mergeCell ref="EIT15:EJB15"/>
    <mergeCell ref="EJC15:EJK15"/>
    <mergeCell ref="EJL15:EJT15"/>
    <mergeCell ref="EGI15:EGQ15"/>
    <mergeCell ref="EGR15:EGZ15"/>
    <mergeCell ref="EHA15:EHI15"/>
    <mergeCell ref="EHJ15:EHR15"/>
    <mergeCell ref="EHS15:EIA15"/>
    <mergeCell ref="EEP15:EEX15"/>
    <mergeCell ref="EEY15:EFG15"/>
    <mergeCell ref="EFH15:EFP15"/>
    <mergeCell ref="EFQ15:EFY15"/>
    <mergeCell ref="EFZ15:EGH15"/>
    <mergeCell ref="ECW15:EDE15"/>
    <mergeCell ref="EDF15:EDN15"/>
    <mergeCell ref="EDO15:EDW15"/>
    <mergeCell ref="EDX15:EEF15"/>
    <mergeCell ref="EEG15:EEO15"/>
    <mergeCell ref="EZJ15:EZR15"/>
    <mergeCell ref="EZS15:FAA15"/>
    <mergeCell ref="FAB15:FAJ15"/>
    <mergeCell ref="FAK15:FAS15"/>
    <mergeCell ref="FAT15:FBB15"/>
    <mergeCell ref="EXQ15:EXY15"/>
    <mergeCell ref="EXZ15:EYH15"/>
    <mergeCell ref="EYI15:EYQ15"/>
    <mergeCell ref="EYR15:EYZ15"/>
    <mergeCell ref="EZA15:EZI15"/>
    <mergeCell ref="EVX15:EWF15"/>
    <mergeCell ref="EWG15:EWO15"/>
    <mergeCell ref="EWP15:EWX15"/>
    <mergeCell ref="EWY15:EXG15"/>
    <mergeCell ref="EXH15:EXP15"/>
    <mergeCell ref="EUE15:EUM15"/>
    <mergeCell ref="EUN15:EUV15"/>
    <mergeCell ref="EUW15:EVE15"/>
    <mergeCell ref="EVF15:EVN15"/>
    <mergeCell ref="EVO15:EVW15"/>
    <mergeCell ref="ESL15:EST15"/>
    <mergeCell ref="ESU15:ETC15"/>
    <mergeCell ref="ETD15:ETL15"/>
    <mergeCell ref="ETM15:ETU15"/>
    <mergeCell ref="ETV15:EUD15"/>
    <mergeCell ref="EQS15:ERA15"/>
    <mergeCell ref="ERB15:ERJ15"/>
    <mergeCell ref="ERK15:ERS15"/>
    <mergeCell ref="ERT15:ESB15"/>
    <mergeCell ref="ESC15:ESK15"/>
    <mergeCell ref="EOZ15:EPH15"/>
    <mergeCell ref="EPI15:EPQ15"/>
    <mergeCell ref="EPR15:EPZ15"/>
    <mergeCell ref="EQA15:EQI15"/>
    <mergeCell ref="EQJ15:EQR15"/>
    <mergeCell ref="FLM15:FLU15"/>
    <mergeCell ref="FLV15:FMD15"/>
    <mergeCell ref="FME15:FMM15"/>
    <mergeCell ref="FMN15:FMV15"/>
    <mergeCell ref="FMW15:FNE15"/>
    <mergeCell ref="FJT15:FKB15"/>
    <mergeCell ref="FKC15:FKK15"/>
    <mergeCell ref="FKL15:FKT15"/>
    <mergeCell ref="FKU15:FLC15"/>
    <mergeCell ref="FLD15:FLL15"/>
    <mergeCell ref="FIA15:FII15"/>
    <mergeCell ref="FIJ15:FIR15"/>
    <mergeCell ref="FIS15:FJA15"/>
    <mergeCell ref="FJB15:FJJ15"/>
    <mergeCell ref="FJK15:FJS15"/>
    <mergeCell ref="FGH15:FGP15"/>
    <mergeCell ref="FGQ15:FGY15"/>
    <mergeCell ref="FGZ15:FHH15"/>
    <mergeCell ref="FHI15:FHQ15"/>
    <mergeCell ref="FHR15:FHZ15"/>
    <mergeCell ref="FEO15:FEW15"/>
    <mergeCell ref="FEX15:FFF15"/>
    <mergeCell ref="FFG15:FFO15"/>
    <mergeCell ref="FFP15:FFX15"/>
    <mergeCell ref="FFY15:FGG15"/>
    <mergeCell ref="FCV15:FDD15"/>
    <mergeCell ref="FDE15:FDM15"/>
    <mergeCell ref="FDN15:FDV15"/>
    <mergeCell ref="FDW15:FEE15"/>
    <mergeCell ref="FEF15:FEN15"/>
    <mergeCell ref="FBC15:FBK15"/>
    <mergeCell ref="FBL15:FBT15"/>
    <mergeCell ref="FBU15:FCC15"/>
    <mergeCell ref="FCD15:FCL15"/>
    <mergeCell ref="FCM15:FCU15"/>
    <mergeCell ref="FXP15:FXX15"/>
    <mergeCell ref="FXY15:FYG15"/>
    <mergeCell ref="FYH15:FYP15"/>
    <mergeCell ref="FYQ15:FYY15"/>
    <mergeCell ref="FYZ15:FZH15"/>
    <mergeCell ref="FVW15:FWE15"/>
    <mergeCell ref="FWF15:FWN15"/>
    <mergeCell ref="FWO15:FWW15"/>
    <mergeCell ref="FWX15:FXF15"/>
    <mergeCell ref="FXG15:FXO15"/>
    <mergeCell ref="FUD15:FUL15"/>
    <mergeCell ref="FUM15:FUU15"/>
    <mergeCell ref="FUV15:FVD15"/>
    <mergeCell ref="FVE15:FVM15"/>
    <mergeCell ref="FVN15:FVV15"/>
    <mergeCell ref="FSK15:FSS15"/>
    <mergeCell ref="FST15:FTB15"/>
    <mergeCell ref="FTC15:FTK15"/>
    <mergeCell ref="FTL15:FTT15"/>
    <mergeCell ref="FTU15:FUC15"/>
    <mergeCell ref="FQR15:FQZ15"/>
    <mergeCell ref="FRA15:FRI15"/>
    <mergeCell ref="FRJ15:FRR15"/>
    <mergeCell ref="FRS15:FSA15"/>
    <mergeCell ref="FSB15:FSJ15"/>
    <mergeCell ref="FOY15:FPG15"/>
    <mergeCell ref="FPH15:FPP15"/>
    <mergeCell ref="FPQ15:FPY15"/>
    <mergeCell ref="FPZ15:FQH15"/>
    <mergeCell ref="FQI15:FQQ15"/>
    <mergeCell ref="FNF15:FNN15"/>
    <mergeCell ref="FNO15:FNW15"/>
    <mergeCell ref="FNX15:FOF15"/>
    <mergeCell ref="FOG15:FOO15"/>
    <mergeCell ref="FOP15:FOX15"/>
    <mergeCell ref="GJS15:GKA15"/>
    <mergeCell ref="GKB15:GKJ15"/>
    <mergeCell ref="GKK15:GKS15"/>
    <mergeCell ref="GKT15:GLB15"/>
    <mergeCell ref="GLC15:GLK15"/>
    <mergeCell ref="GHZ15:GIH15"/>
    <mergeCell ref="GII15:GIQ15"/>
    <mergeCell ref="GIR15:GIZ15"/>
    <mergeCell ref="GJA15:GJI15"/>
    <mergeCell ref="GJJ15:GJR15"/>
    <mergeCell ref="GGG15:GGO15"/>
    <mergeCell ref="GGP15:GGX15"/>
    <mergeCell ref="GGY15:GHG15"/>
    <mergeCell ref="GHH15:GHP15"/>
    <mergeCell ref="GHQ15:GHY15"/>
    <mergeCell ref="GEN15:GEV15"/>
    <mergeCell ref="GEW15:GFE15"/>
    <mergeCell ref="GFF15:GFN15"/>
    <mergeCell ref="GFO15:GFW15"/>
    <mergeCell ref="GFX15:GGF15"/>
    <mergeCell ref="GCU15:GDC15"/>
    <mergeCell ref="GDD15:GDL15"/>
    <mergeCell ref="GDM15:GDU15"/>
    <mergeCell ref="GDV15:GED15"/>
    <mergeCell ref="GEE15:GEM15"/>
    <mergeCell ref="GBB15:GBJ15"/>
    <mergeCell ref="GBK15:GBS15"/>
    <mergeCell ref="GBT15:GCB15"/>
    <mergeCell ref="GCC15:GCK15"/>
    <mergeCell ref="GCL15:GCT15"/>
    <mergeCell ref="FZI15:FZQ15"/>
    <mergeCell ref="FZR15:FZZ15"/>
    <mergeCell ref="GAA15:GAI15"/>
    <mergeCell ref="GAJ15:GAR15"/>
    <mergeCell ref="GAS15:GBA15"/>
    <mergeCell ref="GVV15:GWD15"/>
    <mergeCell ref="GWE15:GWM15"/>
    <mergeCell ref="GWN15:GWV15"/>
    <mergeCell ref="GWW15:GXE15"/>
    <mergeCell ref="GXF15:GXN15"/>
    <mergeCell ref="GUC15:GUK15"/>
    <mergeCell ref="GUL15:GUT15"/>
    <mergeCell ref="GUU15:GVC15"/>
    <mergeCell ref="GVD15:GVL15"/>
    <mergeCell ref="GVM15:GVU15"/>
    <mergeCell ref="GSJ15:GSR15"/>
    <mergeCell ref="GSS15:GTA15"/>
    <mergeCell ref="GTB15:GTJ15"/>
    <mergeCell ref="GTK15:GTS15"/>
    <mergeCell ref="GTT15:GUB15"/>
    <mergeCell ref="GQQ15:GQY15"/>
    <mergeCell ref="GQZ15:GRH15"/>
    <mergeCell ref="GRI15:GRQ15"/>
    <mergeCell ref="GRR15:GRZ15"/>
    <mergeCell ref="GSA15:GSI15"/>
    <mergeCell ref="GOX15:GPF15"/>
    <mergeCell ref="GPG15:GPO15"/>
    <mergeCell ref="GPP15:GPX15"/>
    <mergeCell ref="GPY15:GQG15"/>
    <mergeCell ref="GQH15:GQP15"/>
    <mergeCell ref="GNE15:GNM15"/>
    <mergeCell ref="GNN15:GNV15"/>
    <mergeCell ref="GNW15:GOE15"/>
    <mergeCell ref="GOF15:GON15"/>
    <mergeCell ref="GOO15:GOW15"/>
    <mergeCell ref="GLL15:GLT15"/>
    <mergeCell ref="GLU15:GMC15"/>
    <mergeCell ref="GMD15:GML15"/>
    <mergeCell ref="GMM15:GMU15"/>
    <mergeCell ref="GMV15:GND15"/>
    <mergeCell ref="HHY15:HIG15"/>
    <mergeCell ref="HIH15:HIP15"/>
    <mergeCell ref="HIQ15:HIY15"/>
    <mergeCell ref="HIZ15:HJH15"/>
    <mergeCell ref="HJI15:HJQ15"/>
    <mergeCell ref="HGF15:HGN15"/>
    <mergeCell ref="HGO15:HGW15"/>
    <mergeCell ref="HGX15:HHF15"/>
    <mergeCell ref="HHG15:HHO15"/>
    <mergeCell ref="HHP15:HHX15"/>
    <mergeCell ref="HEM15:HEU15"/>
    <mergeCell ref="HEV15:HFD15"/>
    <mergeCell ref="HFE15:HFM15"/>
    <mergeCell ref="HFN15:HFV15"/>
    <mergeCell ref="HFW15:HGE15"/>
    <mergeCell ref="HCT15:HDB15"/>
    <mergeCell ref="HDC15:HDK15"/>
    <mergeCell ref="HDL15:HDT15"/>
    <mergeCell ref="HDU15:HEC15"/>
    <mergeCell ref="HED15:HEL15"/>
    <mergeCell ref="HBA15:HBI15"/>
    <mergeCell ref="HBJ15:HBR15"/>
    <mergeCell ref="HBS15:HCA15"/>
    <mergeCell ref="HCB15:HCJ15"/>
    <mergeCell ref="HCK15:HCS15"/>
    <mergeCell ref="GZH15:GZP15"/>
    <mergeCell ref="GZQ15:GZY15"/>
    <mergeCell ref="GZZ15:HAH15"/>
    <mergeCell ref="HAI15:HAQ15"/>
    <mergeCell ref="HAR15:HAZ15"/>
    <mergeCell ref="GXO15:GXW15"/>
    <mergeCell ref="GXX15:GYF15"/>
    <mergeCell ref="GYG15:GYO15"/>
    <mergeCell ref="GYP15:GYX15"/>
    <mergeCell ref="GYY15:GZG15"/>
    <mergeCell ref="HUB15:HUJ15"/>
    <mergeCell ref="HUK15:HUS15"/>
    <mergeCell ref="HUT15:HVB15"/>
    <mergeCell ref="HVC15:HVK15"/>
    <mergeCell ref="HVL15:HVT15"/>
    <mergeCell ref="HSI15:HSQ15"/>
    <mergeCell ref="HSR15:HSZ15"/>
    <mergeCell ref="HTA15:HTI15"/>
    <mergeCell ref="HTJ15:HTR15"/>
    <mergeCell ref="HTS15:HUA15"/>
    <mergeCell ref="HQP15:HQX15"/>
    <mergeCell ref="HQY15:HRG15"/>
    <mergeCell ref="HRH15:HRP15"/>
    <mergeCell ref="HRQ15:HRY15"/>
    <mergeCell ref="HRZ15:HSH15"/>
    <mergeCell ref="HOW15:HPE15"/>
    <mergeCell ref="HPF15:HPN15"/>
    <mergeCell ref="HPO15:HPW15"/>
    <mergeCell ref="HPX15:HQF15"/>
    <mergeCell ref="HQG15:HQO15"/>
    <mergeCell ref="HND15:HNL15"/>
    <mergeCell ref="HNM15:HNU15"/>
    <mergeCell ref="HNV15:HOD15"/>
    <mergeCell ref="HOE15:HOM15"/>
    <mergeCell ref="HON15:HOV15"/>
    <mergeCell ref="HLK15:HLS15"/>
    <mergeCell ref="HLT15:HMB15"/>
    <mergeCell ref="HMC15:HMK15"/>
    <mergeCell ref="HML15:HMT15"/>
    <mergeCell ref="HMU15:HNC15"/>
    <mergeCell ref="HJR15:HJZ15"/>
    <mergeCell ref="HKA15:HKI15"/>
    <mergeCell ref="HKJ15:HKR15"/>
    <mergeCell ref="HKS15:HLA15"/>
    <mergeCell ref="HLB15:HLJ15"/>
    <mergeCell ref="IGE15:IGM15"/>
    <mergeCell ref="IGN15:IGV15"/>
    <mergeCell ref="IGW15:IHE15"/>
    <mergeCell ref="IHF15:IHN15"/>
    <mergeCell ref="IHO15:IHW15"/>
    <mergeCell ref="IEL15:IET15"/>
    <mergeCell ref="IEU15:IFC15"/>
    <mergeCell ref="IFD15:IFL15"/>
    <mergeCell ref="IFM15:IFU15"/>
    <mergeCell ref="IFV15:IGD15"/>
    <mergeCell ref="ICS15:IDA15"/>
    <mergeCell ref="IDB15:IDJ15"/>
    <mergeCell ref="IDK15:IDS15"/>
    <mergeCell ref="IDT15:IEB15"/>
    <mergeCell ref="IEC15:IEK15"/>
    <mergeCell ref="IAZ15:IBH15"/>
    <mergeCell ref="IBI15:IBQ15"/>
    <mergeCell ref="IBR15:IBZ15"/>
    <mergeCell ref="ICA15:ICI15"/>
    <mergeCell ref="ICJ15:ICR15"/>
    <mergeCell ref="HZG15:HZO15"/>
    <mergeCell ref="HZP15:HZX15"/>
    <mergeCell ref="HZY15:IAG15"/>
    <mergeCell ref="IAH15:IAP15"/>
    <mergeCell ref="IAQ15:IAY15"/>
    <mergeCell ref="HXN15:HXV15"/>
    <mergeCell ref="HXW15:HYE15"/>
    <mergeCell ref="HYF15:HYN15"/>
    <mergeCell ref="HYO15:HYW15"/>
    <mergeCell ref="HYX15:HZF15"/>
    <mergeCell ref="HVU15:HWC15"/>
    <mergeCell ref="HWD15:HWL15"/>
    <mergeCell ref="HWM15:HWU15"/>
    <mergeCell ref="HWV15:HXD15"/>
    <mergeCell ref="HXE15:HXM15"/>
    <mergeCell ref="ISH15:ISP15"/>
    <mergeCell ref="ISQ15:ISY15"/>
    <mergeCell ref="ISZ15:ITH15"/>
    <mergeCell ref="ITI15:ITQ15"/>
    <mergeCell ref="ITR15:ITZ15"/>
    <mergeCell ref="IQO15:IQW15"/>
    <mergeCell ref="IQX15:IRF15"/>
    <mergeCell ref="IRG15:IRO15"/>
    <mergeCell ref="IRP15:IRX15"/>
    <mergeCell ref="IRY15:ISG15"/>
    <mergeCell ref="IOV15:IPD15"/>
    <mergeCell ref="IPE15:IPM15"/>
    <mergeCell ref="IPN15:IPV15"/>
    <mergeCell ref="IPW15:IQE15"/>
    <mergeCell ref="IQF15:IQN15"/>
    <mergeCell ref="INC15:INK15"/>
    <mergeCell ref="INL15:INT15"/>
    <mergeCell ref="INU15:IOC15"/>
    <mergeCell ref="IOD15:IOL15"/>
    <mergeCell ref="IOM15:IOU15"/>
    <mergeCell ref="ILJ15:ILR15"/>
    <mergeCell ref="ILS15:IMA15"/>
    <mergeCell ref="IMB15:IMJ15"/>
    <mergeCell ref="IMK15:IMS15"/>
    <mergeCell ref="IMT15:INB15"/>
    <mergeCell ref="IJQ15:IJY15"/>
    <mergeCell ref="IJZ15:IKH15"/>
    <mergeCell ref="IKI15:IKQ15"/>
    <mergeCell ref="IKR15:IKZ15"/>
    <mergeCell ref="ILA15:ILI15"/>
    <mergeCell ref="IHX15:IIF15"/>
    <mergeCell ref="IIG15:IIO15"/>
    <mergeCell ref="IIP15:IIX15"/>
    <mergeCell ref="IIY15:IJG15"/>
    <mergeCell ref="IJH15:IJP15"/>
    <mergeCell ref="JEK15:JES15"/>
    <mergeCell ref="JET15:JFB15"/>
    <mergeCell ref="JFC15:JFK15"/>
    <mergeCell ref="JFL15:JFT15"/>
    <mergeCell ref="JFU15:JGC15"/>
    <mergeCell ref="JCR15:JCZ15"/>
    <mergeCell ref="JDA15:JDI15"/>
    <mergeCell ref="JDJ15:JDR15"/>
    <mergeCell ref="JDS15:JEA15"/>
    <mergeCell ref="JEB15:JEJ15"/>
    <mergeCell ref="JAY15:JBG15"/>
    <mergeCell ref="JBH15:JBP15"/>
    <mergeCell ref="JBQ15:JBY15"/>
    <mergeCell ref="JBZ15:JCH15"/>
    <mergeCell ref="JCI15:JCQ15"/>
    <mergeCell ref="IZF15:IZN15"/>
    <mergeCell ref="IZO15:IZW15"/>
    <mergeCell ref="IZX15:JAF15"/>
    <mergeCell ref="JAG15:JAO15"/>
    <mergeCell ref="JAP15:JAX15"/>
    <mergeCell ref="IXM15:IXU15"/>
    <mergeCell ref="IXV15:IYD15"/>
    <mergeCell ref="IYE15:IYM15"/>
    <mergeCell ref="IYN15:IYV15"/>
    <mergeCell ref="IYW15:IZE15"/>
    <mergeCell ref="IVT15:IWB15"/>
    <mergeCell ref="IWC15:IWK15"/>
    <mergeCell ref="IWL15:IWT15"/>
    <mergeCell ref="IWU15:IXC15"/>
    <mergeCell ref="IXD15:IXL15"/>
    <mergeCell ref="IUA15:IUI15"/>
    <mergeCell ref="IUJ15:IUR15"/>
    <mergeCell ref="IUS15:IVA15"/>
    <mergeCell ref="IVB15:IVJ15"/>
    <mergeCell ref="IVK15:IVS15"/>
    <mergeCell ref="JQN15:JQV15"/>
    <mergeCell ref="JQW15:JRE15"/>
    <mergeCell ref="JRF15:JRN15"/>
    <mergeCell ref="JRO15:JRW15"/>
    <mergeCell ref="JRX15:JSF15"/>
    <mergeCell ref="JOU15:JPC15"/>
    <mergeCell ref="JPD15:JPL15"/>
    <mergeCell ref="JPM15:JPU15"/>
    <mergeCell ref="JPV15:JQD15"/>
    <mergeCell ref="JQE15:JQM15"/>
    <mergeCell ref="JNB15:JNJ15"/>
    <mergeCell ref="JNK15:JNS15"/>
    <mergeCell ref="JNT15:JOB15"/>
    <mergeCell ref="JOC15:JOK15"/>
    <mergeCell ref="JOL15:JOT15"/>
    <mergeCell ref="JLI15:JLQ15"/>
    <mergeCell ref="JLR15:JLZ15"/>
    <mergeCell ref="JMA15:JMI15"/>
    <mergeCell ref="JMJ15:JMR15"/>
    <mergeCell ref="JMS15:JNA15"/>
    <mergeCell ref="JJP15:JJX15"/>
    <mergeCell ref="JJY15:JKG15"/>
    <mergeCell ref="JKH15:JKP15"/>
    <mergeCell ref="JKQ15:JKY15"/>
    <mergeCell ref="JKZ15:JLH15"/>
    <mergeCell ref="JHW15:JIE15"/>
    <mergeCell ref="JIF15:JIN15"/>
    <mergeCell ref="JIO15:JIW15"/>
    <mergeCell ref="JIX15:JJF15"/>
    <mergeCell ref="JJG15:JJO15"/>
    <mergeCell ref="JGD15:JGL15"/>
    <mergeCell ref="JGM15:JGU15"/>
    <mergeCell ref="JGV15:JHD15"/>
    <mergeCell ref="JHE15:JHM15"/>
    <mergeCell ref="JHN15:JHV15"/>
    <mergeCell ref="KCQ15:KCY15"/>
    <mergeCell ref="KCZ15:KDH15"/>
    <mergeCell ref="KDI15:KDQ15"/>
    <mergeCell ref="KDR15:KDZ15"/>
    <mergeCell ref="KEA15:KEI15"/>
    <mergeCell ref="KAX15:KBF15"/>
    <mergeCell ref="KBG15:KBO15"/>
    <mergeCell ref="KBP15:KBX15"/>
    <mergeCell ref="KBY15:KCG15"/>
    <mergeCell ref="KCH15:KCP15"/>
    <mergeCell ref="JZE15:JZM15"/>
    <mergeCell ref="JZN15:JZV15"/>
    <mergeCell ref="JZW15:KAE15"/>
    <mergeCell ref="KAF15:KAN15"/>
    <mergeCell ref="KAO15:KAW15"/>
    <mergeCell ref="JXL15:JXT15"/>
    <mergeCell ref="JXU15:JYC15"/>
    <mergeCell ref="JYD15:JYL15"/>
    <mergeCell ref="JYM15:JYU15"/>
    <mergeCell ref="JYV15:JZD15"/>
    <mergeCell ref="JVS15:JWA15"/>
    <mergeCell ref="JWB15:JWJ15"/>
    <mergeCell ref="JWK15:JWS15"/>
    <mergeCell ref="JWT15:JXB15"/>
    <mergeCell ref="JXC15:JXK15"/>
    <mergeCell ref="JTZ15:JUH15"/>
    <mergeCell ref="JUI15:JUQ15"/>
    <mergeCell ref="JUR15:JUZ15"/>
    <mergeCell ref="JVA15:JVI15"/>
    <mergeCell ref="JVJ15:JVR15"/>
    <mergeCell ref="JSG15:JSO15"/>
    <mergeCell ref="JSP15:JSX15"/>
    <mergeCell ref="JSY15:JTG15"/>
    <mergeCell ref="JTH15:JTP15"/>
    <mergeCell ref="JTQ15:JTY15"/>
    <mergeCell ref="KOT15:KPB15"/>
    <mergeCell ref="KPC15:KPK15"/>
    <mergeCell ref="KPL15:KPT15"/>
    <mergeCell ref="KPU15:KQC15"/>
    <mergeCell ref="KQD15:KQL15"/>
    <mergeCell ref="KNA15:KNI15"/>
    <mergeCell ref="KNJ15:KNR15"/>
    <mergeCell ref="KNS15:KOA15"/>
    <mergeCell ref="KOB15:KOJ15"/>
    <mergeCell ref="KOK15:KOS15"/>
    <mergeCell ref="KLH15:KLP15"/>
    <mergeCell ref="KLQ15:KLY15"/>
    <mergeCell ref="KLZ15:KMH15"/>
    <mergeCell ref="KMI15:KMQ15"/>
    <mergeCell ref="KMR15:KMZ15"/>
    <mergeCell ref="KJO15:KJW15"/>
    <mergeCell ref="KJX15:KKF15"/>
    <mergeCell ref="KKG15:KKO15"/>
    <mergeCell ref="KKP15:KKX15"/>
    <mergeCell ref="KKY15:KLG15"/>
    <mergeCell ref="KHV15:KID15"/>
    <mergeCell ref="KIE15:KIM15"/>
    <mergeCell ref="KIN15:KIV15"/>
    <mergeCell ref="KIW15:KJE15"/>
    <mergeCell ref="KJF15:KJN15"/>
    <mergeCell ref="KGC15:KGK15"/>
    <mergeCell ref="KGL15:KGT15"/>
    <mergeCell ref="KGU15:KHC15"/>
    <mergeCell ref="KHD15:KHL15"/>
    <mergeCell ref="KHM15:KHU15"/>
    <mergeCell ref="KEJ15:KER15"/>
    <mergeCell ref="KES15:KFA15"/>
    <mergeCell ref="KFB15:KFJ15"/>
    <mergeCell ref="KFK15:KFS15"/>
    <mergeCell ref="KFT15:KGB15"/>
    <mergeCell ref="LAW15:LBE15"/>
    <mergeCell ref="LBF15:LBN15"/>
    <mergeCell ref="LBO15:LBW15"/>
    <mergeCell ref="LBX15:LCF15"/>
    <mergeCell ref="LCG15:LCO15"/>
    <mergeCell ref="KZD15:KZL15"/>
    <mergeCell ref="KZM15:KZU15"/>
    <mergeCell ref="KZV15:LAD15"/>
    <mergeCell ref="LAE15:LAM15"/>
    <mergeCell ref="LAN15:LAV15"/>
    <mergeCell ref="KXK15:KXS15"/>
    <mergeCell ref="KXT15:KYB15"/>
    <mergeCell ref="KYC15:KYK15"/>
    <mergeCell ref="KYL15:KYT15"/>
    <mergeCell ref="KYU15:KZC15"/>
    <mergeCell ref="KVR15:KVZ15"/>
    <mergeCell ref="KWA15:KWI15"/>
    <mergeCell ref="KWJ15:KWR15"/>
    <mergeCell ref="KWS15:KXA15"/>
    <mergeCell ref="KXB15:KXJ15"/>
    <mergeCell ref="KTY15:KUG15"/>
    <mergeCell ref="KUH15:KUP15"/>
    <mergeCell ref="KUQ15:KUY15"/>
    <mergeCell ref="KUZ15:KVH15"/>
    <mergeCell ref="KVI15:KVQ15"/>
    <mergeCell ref="KSF15:KSN15"/>
    <mergeCell ref="KSO15:KSW15"/>
    <mergeCell ref="KSX15:KTF15"/>
    <mergeCell ref="KTG15:KTO15"/>
    <mergeCell ref="KTP15:KTX15"/>
    <mergeCell ref="KQM15:KQU15"/>
    <mergeCell ref="KQV15:KRD15"/>
    <mergeCell ref="KRE15:KRM15"/>
    <mergeCell ref="KRN15:KRV15"/>
    <mergeCell ref="KRW15:KSE15"/>
    <mergeCell ref="LMZ15:LNH15"/>
    <mergeCell ref="LNI15:LNQ15"/>
    <mergeCell ref="LNR15:LNZ15"/>
    <mergeCell ref="LOA15:LOI15"/>
    <mergeCell ref="LOJ15:LOR15"/>
    <mergeCell ref="LLG15:LLO15"/>
    <mergeCell ref="LLP15:LLX15"/>
    <mergeCell ref="LLY15:LMG15"/>
    <mergeCell ref="LMH15:LMP15"/>
    <mergeCell ref="LMQ15:LMY15"/>
    <mergeCell ref="LJN15:LJV15"/>
    <mergeCell ref="LJW15:LKE15"/>
    <mergeCell ref="LKF15:LKN15"/>
    <mergeCell ref="LKO15:LKW15"/>
    <mergeCell ref="LKX15:LLF15"/>
    <mergeCell ref="LHU15:LIC15"/>
    <mergeCell ref="LID15:LIL15"/>
    <mergeCell ref="LIM15:LIU15"/>
    <mergeCell ref="LIV15:LJD15"/>
    <mergeCell ref="LJE15:LJM15"/>
    <mergeCell ref="LGB15:LGJ15"/>
    <mergeCell ref="LGK15:LGS15"/>
    <mergeCell ref="LGT15:LHB15"/>
    <mergeCell ref="LHC15:LHK15"/>
    <mergeCell ref="LHL15:LHT15"/>
    <mergeCell ref="LEI15:LEQ15"/>
    <mergeCell ref="LER15:LEZ15"/>
    <mergeCell ref="LFA15:LFI15"/>
    <mergeCell ref="LFJ15:LFR15"/>
    <mergeCell ref="LFS15:LGA15"/>
    <mergeCell ref="LCP15:LCX15"/>
    <mergeCell ref="LCY15:LDG15"/>
    <mergeCell ref="LDH15:LDP15"/>
    <mergeCell ref="LDQ15:LDY15"/>
    <mergeCell ref="LDZ15:LEH15"/>
    <mergeCell ref="LZC15:LZK15"/>
    <mergeCell ref="LZL15:LZT15"/>
    <mergeCell ref="LZU15:MAC15"/>
    <mergeCell ref="MAD15:MAL15"/>
    <mergeCell ref="MAM15:MAU15"/>
    <mergeCell ref="LXJ15:LXR15"/>
    <mergeCell ref="LXS15:LYA15"/>
    <mergeCell ref="LYB15:LYJ15"/>
    <mergeCell ref="LYK15:LYS15"/>
    <mergeCell ref="LYT15:LZB15"/>
    <mergeCell ref="LVQ15:LVY15"/>
    <mergeCell ref="LVZ15:LWH15"/>
    <mergeCell ref="LWI15:LWQ15"/>
    <mergeCell ref="LWR15:LWZ15"/>
    <mergeCell ref="LXA15:LXI15"/>
    <mergeCell ref="LTX15:LUF15"/>
    <mergeCell ref="LUG15:LUO15"/>
    <mergeCell ref="LUP15:LUX15"/>
    <mergeCell ref="LUY15:LVG15"/>
    <mergeCell ref="LVH15:LVP15"/>
    <mergeCell ref="LSE15:LSM15"/>
    <mergeCell ref="LSN15:LSV15"/>
    <mergeCell ref="LSW15:LTE15"/>
    <mergeCell ref="LTF15:LTN15"/>
    <mergeCell ref="LTO15:LTW15"/>
    <mergeCell ref="LQL15:LQT15"/>
    <mergeCell ref="LQU15:LRC15"/>
    <mergeCell ref="LRD15:LRL15"/>
    <mergeCell ref="LRM15:LRU15"/>
    <mergeCell ref="LRV15:LSD15"/>
    <mergeCell ref="LOS15:LPA15"/>
    <mergeCell ref="LPB15:LPJ15"/>
    <mergeCell ref="LPK15:LPS15"/>
    <mergeCell ref="LPT15:LQB15"/>
    <mergeCell ref="LQC15:LQK15"/>
    <mergeCell ref="MLF15:MLN15"/>
    <mergeCell ref="MLO15:MLW15"/>
    <mergeCell ref="MLX15:MMF15"/>
    <mergeCell ref="MMG15:MMO15"/>
    <mergeCell ref="MMP15:MMX15"/>
    <mergeCell ref="MJM15:MJU15"/>
    <mergeCell ref="MJV15:MKD15"/>
    <mergeCell ref="MKE15:MKM15"/>
    <mergeCell ref="MKN15:MKV15"/>
    <mergeCell ref="MKW15:MLE15"/>
    <mergeCell ref="MHT15:MIB15"/>
    <mergeCell ref="MIC15:MIK15"/>
    <mergeCell ref="MIL15:MIT15"/>
    <mergeCell ref="MIU15:MJC15"/>
    <mergeCell ref="MJD15:MJL15"/>
    <mergeCell ref="MGA15:MGI15"/>
    <mergeCell ref="MGJ15:MGR15"/>
    <mergeCell ref="MGS15:MHA15"/>
    <mergeCell ref="MHB15:MHJ15"/>
    <mergeCell ref="MHK15:MHS15"/>
    <mergeCell ref="MEH15:MEP15"/>
    <mergeCell ref="MEQ15:MEY15"/>
    <mergeCell ref="MEZ15:MFH15"/>
    <mergeCell ref="MFI15:MFQ15"/>
    <mergeCell ref="MFR15:MFZ15"/>
    <mergeCell ref="MCO15:MCW15"/>
    <mergeCell ref="MCX15:MDF15"/>
    <mergeCell ref="MDG15:MDO15"/>
    <mergeCell ref="MDP15:MDX15"/>
    <mergeCell ref="MDY15:MEG15"/>
    <mergeCell ref="MAV15:MBD15"/>
    <mergeCell ref="MBE15:MBM15"/>
    <mergeCell ref="MBN15:MBV15"/>
    <mergeCell ref="MBW15:MCE15"/>
    <mergeCell ref="MCF15:MCN15"/>
    <mergeCell ref="MXI15:MXQ15"/>
    <mergeCell ref="MXR15:MXZ15"/>
    <mergeCell ref="MYA15:MYI15"/>
    <mergeCell ref="MYJ15:MYR15"/>
    <mergeCell ref="MYS15:MZA15"/>
    <mergeCell ref="MVP15:MVX15"/>
    <mergeCell ref="MVY15:MWG15"/>
    <mergeCell ref="MWH15:MWP15"/>
    <mergeCell ref="MWQ15:MWY15"/>
    <mergeCell ref="MWZ15:MXH15"/>
    <mergeCell ref="MTW15:MUE15"/>
    <mergeCell ref="MUF15:MUN15"/>
    <mergeCell ref="MUO15:MUW15"/>
    <mergeCell ref="MUX15:MVF15"/>
    <mergeCell ref="MVG15:MVO15"/>
    <mergeCell ref="MSD15:MSL15"/>
    <mergeCell ref="MSM15:MSU15"/>
    <mergeCell ref="MSV15:MTD15"/>
    <mergeCell ref="MTE15:MTM15"/>
    <mergeCell ref="MTN15:MTV15"/>
    <mergeCell ref="MQK15:MQS15"/>
    <mergeCell ref="MQT15:MRB15"/>
    <mergeCell ref="MRC15:MRK15"/>
    <mergeCell ref="MRL15:MRT15"/>
    <mergeCell ref="MRU15:MSC15"/>
    <mergeCell ref="MOR15:MOZ15"/>
    <mergeCell ref="MPA15:MPI15"/>
    <mergeCell ref="MPJ15:MPR15"/>
    <mergeCell ref="MPS15:MQA15"/>
    <mergeCell ref="MQB15:MQJ15"/>
    <mergeCell ref="MMY15:MNG15"/>
    <mergeCell ref="MNH15:MNP15"/>
    <mergeCell ref="MNQ15:MNY15"/>
    <mergeCell ref="MNZ15:MOH15"/>
    <mergeCell ref="MOI15:MOQ15"/>
    <mergeCell ref="NJL15:NJT15"/>
    <mergeCell ref="NJU15:NKC15"/>
    <mergeCell ref="NKD15:NKL15"/>
    <mergeCell ref="NKM15:NKU15"/>
    <mergeCell ref="NKV15:NLD15"/>
    <mergeCell ref="NHS15:NIA15"/>
    <mergeCell ref="NIB15:NIJ15"/>
    <mergeCell ref="NIK15:NIS15"/>
    <mergeCell ref="NIT15:NJB15"/>
    <mergeCell ref="NJC15:NJK15"/>
    <mergeCell ref="NFZ15:NGH15"/>
    <mergeCell ref="NGI15:NGQ15"/>
    <mergeCell ref="NGR15:NGZ15"/>
    <mergeCell ref="NHA15:NHI15"/>
    <mergeCell ref="NHJ15:NHR15"/>
    <mergeCell ref="NEG15:NEO15"/>
    <mergeCell ref="NEP15:NEX15"/>
    <mergeCell ref="NEY15:NFG15"/>
    <mergeCell ref="NFH15:NFP15"/>
    <mergeCell ref="NFQ15:NFY15"/>
    <mergeCell ref="NCN15:NCV15"/>
    <mergeCell ref="NCW15:NDE15"/>
    <mergeCell ref="NDF15:NDN15"/>
    <mergeCell ref="NDO15:NDW15"/>
    <mergeCell ref="NDX15:NEF15"/>
    <mergeCell ref="NAU15:NBC15"/>
    <mergeCell ref="NBD15:NBL15"/>
    <mergeCell ref="NBM15:NBU15"/>
    <mergeCell ref="NBV15:NCD15"/>
    <mergeCell ref="NCE15:NCM15"/>
    <mergeCell ref="MZB15:MZJ15"/>
    <mergeCell ref="MZK15:MZS15"/>
    <mergeCell ref="MZT15:NAB15"/>
    <mergeCell ref="NAC15:NAK15"/>
    <mergeCell ref="NAL15:NAT15"/>
    <mergeCell ref="NVO15:NVW15"/>
    <mergeCell ref="NVX15:NWF15"/>
    <mergeCell ref="NWG15:NWO15"/>
    <mergeCell ref="NWP15:NWX15"/>
    <mergeCell ref="NWY15:NXG15"/>
    <mergeCell ref="NTV15:NUD15"/>
    <mergeCell ref="NUE15:NUM15"/>
    <mergeCell ref="NUN15:NUV15"/>
    <mergeCell ref="NUW15:NVE15"/>
    <mergeCell ref="NVF15:NVN15"/>
    <mergeCell ref="NSC15:NSK15"/>
    <mergeCell ref="NSL15:NST15"/>
    <mergeCell ref="NSU15:NTC15"/>
    <mergeCell ref="NTD15:NTL15"/>
    <mergeCell ref="NTM15:NTU15"/>
    <mergeCell ref="NQJ15:NQR15"/>
    <mergeCell ref="NQS15:NRA15"/>
    <mergeCell ref="NRB15:NRJ15"/>
    <mergeCell ref="NRK15:NRS15"/>
    <mergeCell ref="NRT15:NSB15"/>
    <mergeCell ref="NOQ15:NOY15"/>
    <mergeCell ref="NOZ15:NPH15"/>
    <mergeCell ref="NPI15:NPQ15"/>
    <mergeCell ref="NPR15:NPZ15"/>
    <mergeCell ref="NQA15:NQI15"/>
    <mergeCell ref="NMX15:NNF15"/>
    <mergeCell ref="NNG15:NNO15"/>
    <mergeCell ref="NNP15:NNX15"/>
    <mergeCell ref="NNY15:NOG15"/>
    <mergeCell ref="NOH15:NOP15"/>
    <mergeCell ref="NLE15:NLM15"/>
    <mergeCell ref="NLN15:NLV15"/>
    <mergeCell ref="NLW15:NME15"/>
    <mergeCell ref="NMF15:NMN15"/>
    <mergeCell ref="NMO15:NMW15"/>
    <mergeCell ref="OHR15:OHZ15"/>
    <mergeCell ref="OIA15:OII15"/>
    <mergeCell ref="OIJ15:OIR15"/>
    <mergeCell ref="OIS15:OJA15"/>
    <mergeCell ref="OJB15:OJJ15"/>
    <mergeCell ref="OFY15:OGG15"/>
    <mergeCell ref="OGH15:OGP15"/>
    <mergeCell ref="OGQ15:OGY15"/>
    <mergeCell ref="OGZ15:OHH15"/>
    <mergeCell ref="OHI15:OHQ15"/>
    <mergeCell ref="OEF15:OEN15"/>
    <mergeCell ref="OEO15:OEW15"/>
    <mergeCell ref="OEX15:OFF15"/>
    <mergeCell ref="OFG15:OFO15"/>
    <mergeCell ref="OFP15:OFX15"/>
    <mergeCell ref="OCM15:OCU15"/>
    <mergeCell ref="OCV15:ODD15"/>
    <mergeCell ref="ODE15:ODM15"/>
    <mergeCell ref="ODN15:ODV15"/>
    <mergeCell ref="ODW15:OEE15"/>
    <mergeCell ref="OAT15:OBB15"/>
    <mergeCell ref="OBC15:OBK15"/>
    <mergeCell ref="OBL15:OBT15"/>
    <mergeCell ref="OBU15:OCC15"/>
    <mergeCell ref="OCD15:OCL15"/>
    <mergeCell ref="NZA15:NZI15"/>
    <mergeCell ref="NZJ15:NZR15"/>
    <mergeCell ref="NZS15:OAA15"/>
    <mergeCell ref="OAB15:OAJ15"/>
    <mergeCell ref="OAK15:OAS15"/>
    <mergeCell ref="NXH15:NXP15"/>
    <mergeCell ref="NXQ15:NXY15"/>
    <mergeCell ref="NXZ15:NYH15"/>
    <mergeCell ref="NYI15:NYQ15"/>
    <mergeCell ref="NYR15:NYZ15"/>
    <mergeCell ref="OTU15:OUC15"/>
    <mergeCell ref="OUD15:OUL15"/>
    <mergeCell ref="OUM15:OUU15"/>
    <mergeCell ref="OUV15:OVD15"/>
    <mergeCell ref="OVE15:OVM15"/>
    <mergeCell ref="OSB15:OSJ15"/>
    <mergeCell ref="OSK15:OSS15"/>
    <mergeCell ref="OST15:OTB15"/>
    <mergeCell ref="OTC15:OTK15"/>
    <mergeCell ref="OTL15:OTT15"/>
    <mergeCell ref="OQI15:OQQ15"/>
    <mergeCell ref="OQR15:OQZ15"/>
    <mergeCell ref="ORA15:ORI15"/>
    <mergeCell ref="ORJ15:ORR15"/>
    <mergeCell ref="ORS15:OSA15"/>
    <mergeCell ref="OOP15:OOX15"/>
    <mergeCell ref="OOY15:OPG15"/>
    <mergeCell ref="OPH15:OPP15"/>
    <mergeCell ref="OPQ15:OPY15"/>
    <mergeCell ref="OPZ15:OQH15"/>
    <mergeCell ref="OMW15:ONE15"/>
    <mergeCell ref="ONF15:ONN15"/>
    <mergeCell ref="ONO15:ONW15"/>
    <mergeCell ref="ONX15:OOF15"/>
    <mergeCell ref="OOG15:OOO15"/>
    <mergeCell ref="OLD15:OLL15"/>
    <mergeCell ref="OLM15:OLU15"/>
    <mergeCell ref="OLV15:OMD15"/>
    <mergeCell ref="OME15:OMM15"/>
    <mergeCell ref="OMN15:OMV15"/>
    <mergeCell ref="OJK15:OJS15"/>
    <mergeCell ref="OJT15:OKB15"/>
    <mergeCell ref="OKC15:OKK15"/>
    <mergeCell ref="OKL15:OKT15"/>
    <mergeCell ref="OKU15:OLC15"/>
    <mergeCell ref="PFX15:PGF15"/>
    <mergeCell ref="PGG15:PGO15"/>
    <mergeCell ref="PGP15:PGX15"/>
    <mergeCell ref="PGY15:PHG15"/>
    <mergeCell ref="PHH15:PHP15"/>
    <mergeCell ref="PEE15:PEM15"/>
    <mergeCell ref="PEN15:PEV15"/>
    <mergeCell ref="PEW15:PFE15"/>
    <mergeCell ref="PFF15:PFN15"/>
    <mergeCell ref="PFO15:PFW15"/>
    <mergeCell ref="PCL15:PCT15"/>
    <mergeCell ref="PCU15:PDC15"/>
    <mergeCell ref="PDD15:PDL15"/>
    <mergeCell ref="PDM15:PDU15"/>
    <mergeCell ref="PDV15:PED15"/>
    <mergeCell ref="PAS15:PBA15"/>
    <mergeCell ref="PBB15:PBJ15"/>
    <mergeCell ref="PBK15:PBS15"/>
    <mergeCell ref="PBT15:PCB15"/>
    <mergeCell ref="PCC15:PCK15"/>
    <mergeCell ref="OYZ15:OZH15"/>
    <mergeCell ref="OZI15:OZQ15"/>
    <mergeCell ref="OZR15:OZZ15"/>
    <mergeCell ref="PAA15:PAI15"/>
    <mergeCell ref="PAJ15:PAR15"/>
    <mergeCell ref="OXG15:OXO15"/>
    <mergeCell ref="OXP15:OXX15"/>
    <mergeCell ref="OXY15:OYG15"/>
    <mergeCell ref="OYH15:OYP15"/>
    <mergeCell ref="OYQ15:OYY15"/>
    <mergeCell ref="OVN15:OVV15"/>
    <mergeCell ref="OVW15:OWE15"/>
    <mergeCell ref="OWF15:OWN15"/>
    <mergeCell ref="OWO15:OWW15"/>
    <mergeCell ref="OWX15:OXF15"/>
    <mergeCell ref="PSA15:PSI15"/>
    <mergeCell ref="PSJ15:PSR15"/>
    <mergeCell ref="PSS15:PTA15"/>
    <mergeCell ref="PTB15:PTJ15"/>
    <mergeCell ref="PTK15:PTS15"/>
    <mergeCell ref="PQH15:PQP15"/>
    <mergeCell ref="PQQ15:PQY15"/>
    <mergeCell ref="PQZ15:PRH15"/>
    <mergeCell ref="PRI15:PRQ15"/>
    <mergeCell ref="PRR15:PRZ15"/>
    <mergeCell ref="POO15:POW15"/>
    <mergeCell ref="POX15:PPF15"/>
    <mergeCell ref="PPG15:PPO15"/>
    <mergeCell ref="PPP15:PPX15"/>
    <mergeCell ref="PPY15:PQG15"/>
    <mergeCell ref="PMV15:PND15"/>
    <mergeCell ref="PNE15:PNM15"/>
    <mergeCell ref="PNN15:PNV15"/>
    <mergeCell ref="PNW15:POE15"/>
    <mergeCell ref="POF15:PON15"/>
    <mergeCell ref="PLC15:PLK15"/>
    <mergeCell ref="PLL15:PLT15"/>
    <mergeCell ref="PLU15:PMC15"/>
    <mergeCell ref="PMD15:PML15"/>
    <mergeCell ref="PMM15:PMU15"/>
    <mergeCell ref="PJJ15:PJR15"/>
    <mergeCell ref="PJS15:PKA15"/>
    <mergeCell ref="PKB15:PKJ15"/>
    <mergeCell ref="PKK15:PKS15"/>
    <mergeCell ref="PKT15:PLB15"/>
    <mergeCell ref="PHQ15:PHY15"/>
    <mergeCell ref="PHZ15:PIH15"/>
    <mergeCell ref="PII15:PIQ15"/>
    <mergeCell ref="PIR15:PIZ15"/>
    <mergeCell ref="PJA15:PJI15"/>
    <mergeCell ref="QED15:QEL15"/>
    <mergeCell ref="QEM15:QEU15"/>
    <mergeCell ref="QEV15:QFD15"/>
    <mergeCell ref="QFE15:QFM15"/>
    <mergeCell ref="QFN15:QFV15"/>
    <mergeCell ref="QCK15:QCS15"/>
    <mergeCell ref="QCT15:QDB15"/>
    <mergeCell ref="QDC15:QDK15"/>
    <mergeCell ref="QDL15:QDT15"/>
    <mergeCell ref="QDU15:QEC15"/>
    <mergeCell ref="QAR15:QAZ15"/>
    <mergeCell ref="QBA15:QBI15"/>
    <mergeCell ref="QBJ15:QBR15"/>
    <mergeCell ref="QBS15:QCA15"/>
    <mergeCell ref="QCB15:QCJ15"/>
    <mergeCell ref="PYY15:PZG15"/>
    <mergeCell ref="PZH15:PZP15"/>
    <mergeCell ref="PZQ15:PZY15"/>
    <mergeCell ref="PZZ15:QAH15"/>
    <mergeCell ref="QAI15:QAQ15"/>
    <mergeCell ref="PXF15:PXN15"/>
    <mergeCell ref="PXO15:PXW15"/>
    <mergeCell ref="PXX15:PYF15"/>
    <mergeCell ref="PYG15:PYO15"/>
    <mergeCell ref="PYP15:PYX15"/>
    <mergeCell ref="PVM15:PVU15"/>
    <mergeCell ref="PVV15:PWD15"/>
    <mergeCell ref="PWE15:PWM15"/>
    <mergeCell ref="PWN15:PWV15"/>
    <mergeCell ref="PWW15:PXE15"/>
    <mergeCell ref="PTT15:PUB15"/>
    <mergeCell ref="PUC15:PUK15"/>
    <mergeCell ref="PUL15:PUT15"/>
    <mergeCell ref="PUU15:PVC15"/>
    <mergeCell ref="PVD15:PVL15"/>
    <mergeCell ref="QQG15:QQO15"/>
    <mergeCell ref="QQP15:QQX15"/>
    <mergeCell ref="QQY15:QRG15"/>
    <mergeCell ref="QRH15:QRP15"/>
    <mergeCell ref="QRQ15:QRY15"/>
    <mergeCell ref="QON15:QOV15"/>
    <mergeCell ref="QOW15:QPE15"/>
    <mergeCell ref="QPF15:QPN15"/>
    <mergeCell ref="QPO15:QPW15"/>
    <mergeCell ref="QPX15:QQF15"/>
    <mergeCell ref="QMU15:QNC15"/>
    <mergeCell ref="QND15:QNL15"/>
    <mergeCell ref="QNM15:QNU15"/>
    <mergeCell ref="QNV15:QOD15"/>
    <mergeCell ref="QOE15:QOM15"/>
    <mergeCell ref="QLB15:QLJ15"/>
    <mergeCell ref="QLK15:QLS15"/>
    <mergeCell ref="QLT15:QMB15"/>
    <mergeCell ref="QMC15:QMK15"/>
    <mergeCell ref="QML15:QMT15"/>
    <mergeCell ref="QJI15:QJQ15"/>
    <mergeCell ref="QJR15:QJZ15"/>
    <mergeCell ref="QKA15:QKI15"/>
    <mergeCell ref="QKJ15:QKR15"/>
    <mergeCell ref="QKS15:QLA15"/>
    <mergeCell ref="QHP15:QHX15"/>
    <mergeCell ref="QHY15:QIG15"/>
    <mergeCell ref="QIH15:QIP15"/>
    <mergeCell ref="QIQ15:QIY15"/>
    <mergeCell ref="QIZ15:QJH15"/>
    <mergeCell ref="QFW15:QGE15"/>
    <mergeCell ref="QGF15:QGN15"/>
    <mergeCell ref="QGO15:QGW15"/>
    <mergeCell ref="QGX15:QHF15"/>
    <mergeCell ref="QHG15:QHO15"/>
    <mergeCell ref="RCJ15:RCR15"/>
    <mergeCell ref="RCS15:RDA15"/>
    <mergeCell ref="RDB15:RDJ15"/>
    <mergeCell ref="RDK15:RDS15"/>
    <mergeCell ref="RDT15:REB15"/>
    <mergeCell ref="RAQ15:RAY15"/>
    <mergeCell ref="RAZ15:RBH15"/>
    <mergeCell ref="RBI15:RBQ15"/>
    <mergeCell ref="RBR15:RBZ15"/>
    <mergeCell ref="RCA15:RCI15"/>
    <mergeCell ref="QYX15:QZF15"/>
    <mergeCell ref="QZG15:QZO15"/>
    <mergeCell ref="QZP15:QZX15"/>
    <mergeCell ref="QZY15:RAG15"/>
    <mergeCell ref="RAH15:RAP15"/>
    <mergeCell ref="QXE15:QXM15"/>
    <mergeCell ref="QXN15:QXV15"/>
    <mergeCell ref="QXW15:QYE15"/>
    <mergeCell ref="QYF15:QYN15"/>
    <mergeCell ref="QYO15:QYW15"/>
    <mergeCell ref="QVL15:QVT15"/>
    <mergeCell ref="QVU15:QWC15"/>
    <mergeCell ref="QWD15:QWL15"/>
    <mergeCell ref="QWM15:QWU15"/>
    <mergeCell ref="QWV15:QXD15"/>
    <mergeCell ref="QTS15:QUA15"/>
    <mergeCell ref="QUB15:QUJ15"/>
    <mergeCell ref="QUK15:QUS15"/>
    <mergeCell ref="QUT15:QVB15"/>
    <mergeCell ref="QVC15:QVK15"/>
    <mergeCell ref="QRZ15:QSH15"/>
    <mergeCell ref="QSI15:QSQ15"/>
    <mergeCell ref="QSR15:QSZ15"/>
    <mergeCell ref="QTA15:QTI15"/>
    <mergeCell ref="QTJ15:QTR15"/>
    <mergeCell ref="ROM15:ROU15"/>
    <mergeCell ref="ROV15:RPD15"/>
    <mergeCell ref="RPE15:RPM15"/>
    <mergeCell ref="RPN15:RPV15"/>
    <mergeCell ref="RPW15:RQE15"/>
    <mergeCell ref="RMT15:RNB15"/>
    <mergeCell ref="RNC15:RNK15"/>
    <mergeCell ref="RNL15:RNT15"/>
    <mergeCell ref="RNU15:ROC15"/>
    <mergeCell ref="ROD15:ROL15"/>
    <mergeCell ref="RLA15:RLI15"/>
    <mergeCell ref="RLJ15:RLR15"/>
    <mergeCell ref="RLS15:RMA15"/>
    <mergeCell ref="RMB15:RMJ15"/>
    <mergeCell ref="RMK15:RMS15"/>
    <mergeCell ref="RJH15:RJP15"/>
    <mergeCell ref="RJQ15:RJY15"/>
    <mergeCell ref="RJZ15:RKH15"/>
    <mergeCell ref="RKI15:RKQ15"/>
    <mergeCell ref="RKR15:RKZ15"/>
    <mergeCell ref="RHO15:RHW15"/>
    <mergeCell ref="RHX15:RIF15"/>
    <mergeCell ref="RIG15:RIO15"/>
    <mergeCell ref="RIP15:RIX15"/>
    <mergeCell ref="RIY15:RJG15"/>
    <mergeCell ref="RFV15:RGD15"/>
    <mergeCell ref="RGE15:RGM15"/>
    <mergeCell ref="RGN15:RGV15"/>
    <mergeCell ref="RGW15:RHE15"/>
    <mergeCell ref="RHF15:RHN15"/>
    <mergeCell ref="REC15:REK15"/>
    <mergeCell ref="REL15:RET15"/>
    <mergeCell ref="REU15:RFC15"/>
    <mergeCell ref="RFD15:RFL15"/>
    <mergeCell ref="RFM15:RFU15"/>
    <mergeCell ref="SAP15:SAX15"/>
    <mergeCell ref="SAY15:SBG15"/>
    <mergeCell ref="SBH15:SBP15"/>
    <mergeCell ref="SBQ15:SBY15"/>
    <mergeCell ref="SBZ15:SCH15"/>
    <mergeCell ref="RYW15:RZE15"/>
    <mergeCell ref="RZF15:RZN15"/>
    <mergeCell ref="RZO15:RZW15"/>
    <mergeCell ref="RZX15:SAF15"/>
    <mergeCell ref="SAG15:SAO15"/>
    <mergeCell ref="RXD15:RXL15"/>
    <mergeCell ref="RXM15:RXU15"/>
    <mergeCell ref="RXV15:RYD15"/>
    <mergeCell ref="RYE15:RYM15"/>
    <mergeCell ref="RYN15:RYV15"/>
    <mergeCell ref="RVK15:RVS15"/>
    <mergeCell ref="RVT15:RWB15"/>
    <mergeCell ref="RWC15:RWK15"/>
    <mergeCell ref="RWL15:RWT15"/>
    <mergeCell ref="RWU15:RXC15"/>
    <mergeCell ref="RTR15:RTZ15"/>
    <mergeCell ref="RUA15:RUI15"/>
    <mergeCell ref="RUJ15:RUR15"/>
    <mergeCell ref="RUS15:RVA15"/>
    <mergeCell ref="RVB15:RVJ15"/>
    <mergeCell ref="RRY15:RSG15"/>
    <mergeCell ref="RSH15:RSP15"/>
    <mergeCell ref="RSQ15:RSY15"/>
    <mergeCell ref="RSZ15:RTH15"/>
    <mergeCell ref="RTI15:RTQ15"/>
    <mergeCell ref="RQF15:RQN15"/>
    <mergeCell ref="RQO15:RQW15"/>
    <mergeCell ref="RQX15:RRF15"/>
    <mergeCell ref="RRG15:RRO15"/>
    <mergeCell ref="RRP15:RRX15"/>
    <mergeCell ref="SMS15:SNA15"/>
    <mergeCell ref="SNB15:SNJ15"/>
    <mergeCell ref="SNK15:SNS15"/>
    <mergeCell ref="SNT15:SOB15"/>
    <mergeCell ref="SOC15:SOK15"/>
    <mergeCell ref="SKZ15:SLH15"/>
    <mergeCell ref="SLI15:SLQ15"/>
    <mergeCell ref="SLR15:SLZ15"/>
    <mergeCell ref="SMA15:SMI15"/>
    <mergeCell ref="SMJ15:SMR15"/>
    <mergeCell ref="SJG15:SJO15"/>
    <mergeCell ref="SJP15:SJX15"/>
    <mergeCell ref="SJY15:SKG15"/>
    <mergeCell ref="SKH15:SKP15"/>
    <mergeCell ref="SKQ15:SKY15"/>
    <mergeCell ref="SHN15:SHV15"/>
    <mergeCell ref="SHW15:SIE15"/>
    <mergeCell ref="SIF15:SIN15"/>
    <mergeCell ref="SIO15:SIW15"/>
    <mergeCell ref="SIX15:SJF15"/>
    <mergeCell ref="SFU15:SGC15"/>
    <mergeCell ref="SGD15:SGL15"/>
    <mergeCell ref="SGM15:SGU15"/>
    <mergeCell ref="SGV15:SHD15"/>
    <mergeCell ref="SHE15:SHM15"/>
    <mergeCell ref="SEB15:SEJ15"/>
    <mergeCell ref="SEK15:SES15"/>
    <mergeCell ref="SET15:SFB15"/>
    <mergeCell ref="SFC15:SFK15"/>
    <mergeCell ref="SFL15:SFT15"/>
    <mergeCell ref="SCI15:SCQ15"/>
    <mergeCell ref="SCR15:SCZ15"/>
    <mergeCell ref="SDA15:SDI15"/>
    <mergeCell ref="SDJ15:SDR15"/>
    <mergeCell ref="SDS15:SEA15"/>
    <mergeCell ref="SYV15:SZD15"/>
    <mergeCell ref="SZE15:SZM15"/>
    <mergeCell ref="SZN15:SZV15"/>
    <mergeCell ref="SZW15:TAE15"/>
    <mergeCell ref="TAF15:TAN15"/>
    <mergeCell ref="SXC15:SXK15"/>
    <mergeCell ref="SXL15:SXT15"/>
    <mergeCell ref="SXU15:SYC15"/>
    <mergeCell ref="SYD15:SYL15"/>
    <mergeCell ref="SYM15:SYU15"/>
    <mergeCell ref="SVJ15:SVR15"/>
    <mergeCell ref="SVS15:SWA15"/>
    <mergeCell ref="SWB15:SWJ15"/>
    <mergeCell ref="SWK15:SWS15"/>
    <mergeCell ref="SWT15:SXB15"/>
    <mergeCell ref="STQ15:STY15"/>
    <mergeCell ref="STZ15:SUH15"/>
    <mergeCell ref="SUI15:SUQ15"/>
    <mergeCell ref="SUR15:SUZ15"/>
    <mergeCell ref="SVA15:SVI15"/>
    <mergeCell ref="SRX15:SSF15"/>
    <mergeCell ref="SSG15:SSO15"/>
    <mergeCell ref="SSP15:SSX15"/>
    <mergeCell ref="SSY15:STG15"/>
    <mergeCell ref="STH15:STP15"/>
    <mergeCell ref="SQE15:SQM15"/>
    <mergeCell ref="SQN15:SQV15"/>
    <mergeCell ref="SQW15:SRE15"/>
    <mergeCell ref="SRF15:SRN15"/>
    <mergeCell ref="SRO15:SRW15"/>
    <mergeCell ref="SOL15:SOT15"/>
    <mergeCell ref="SOU15:SPC15"/>
    <mergeCell ref="SPD15:SPL15"/>
    <mergeCell ref="SPM15:SPU15"/>
    <mergeCell ref="SPV15:SQD15"/>
    <mergeCell ref="TKY15:TLG15"/>
    <mergeCell ref="TLH15:TLP15"/>
    <mergeCell ref="TLQ15:TLY15"/>
    <mergeCell ref="TLZ15:TMH15"/>
    <mergeCell ref="TMI15:TMQ15"/>
    <mergeCell ref="TJF15:TJN15"/>
    <mergeCell ref="TJO15:TJW15"/>
    <mergeCell ref="TJX15:TKF15"/>
    <mergeCell ref="TKG15:TKO15"/>
    <mergeCell ref="TKP15:TKX15"/>
    <mergeCell ref="THM15:THU15"/>
    <mergeCell ref="THV15:TID15"/>
    <mergeCell ref="TIE15:TIM15"/>
    <mergeCell ref="TIN15:TIV15"/>
    <mergeCell ref="TIW15:TJE15"/>
    <mergeCell ref="TFT15:TGB15"/>
    <mergeCell ref="TGC15:TGK15"/>
    <mergeCell ref="TGL15:TGT15"/>
    <mergeCell ref="TGU15:THC15"/>
    <mergeCell ref="THD15:THL15"/>
    <mergeCell ref="TEA15:TEI15"/>
    <mergeCell ref="TEJ15:TER15"/>
    <mergeCell ref="TES15:TFA15"/>
    <mergeCell ref="TFB15:TFJ15"/>
    <mergeCell ref="TFK15:TFS15"/>
    <mergeCell ref="TCH15:TCP15"/>
    <mergeCell ref="TCQ15:TCY15"/>
    <mergeCell ref="TCZ15:TDH15"/>
    <mergeCell ref="TDI15:TDQ15"/>
    <mergeCell ref="TDR15:TDZ15"/>
    <mergeCell ref="TAO15:TAW15"/>
    <mergeCell ref="TAX15:TBF15"/>
    <mergeCell ref="TBG15:TBO15"/>
    <mergeCell ref="TBP15:TBX15"/>
    <mergeCell ref="TBY15:TCG15"/>
    <mergeCell ref="TXB15:TXJ15"/>
    <mergeCell ref="TXK15:TXS15"/>
    <mergeCell ref="TXT15:TYB15"/>
    <mergeCell ref="TYC15:TYK15"/>
    <mergeCell ref="TYL15:TYT15"/>
    <mergeCell ref="TVI15:TVQ15"/>
    <mergeCell ref="TVR15:TVZ15"/>
    <mergeCell ref="TWA15:TWI15"/>
    <mergeCell ref="TWJ15:TWR15"/>
    <mergeCell ref="TWS15:TXA15"/>
    <mergeCell ref="TTP15:TTX15"/>
    <mergeCell ref="TTY15:TUG15"/>
    <mergeCell ref="TUH15:TUP15"/>
    <mergeCell ref="TUQ15:TUY15"/>
    <mergeCell ref="TUZ15:TVH15"/>
    <mergeCell ref="TRW15:TSE15"/>
    <mergeCell ref="TSF15:TSN15"/>
    <mergeCell ref="TSO15:TSW15"/>
    <mergeCell ref="TSX15:TTF15"/>
    <mergeCell ref="TTG15:TTO15"/>
    <mergeCell ref="TQD15:TQL15"/>
    <mergeCell ref="TQM15:TQU15"/>
    <mergeCell ref="TQV15:TRD15"/>
    <mergeCell ref="TRE15:TRM15"/>
    <mergeCell ref="TRN15:TRV15"/>
    <mergeCell ref="TOK15:TOS15"/>
    <mergeCell ref="TOT15:TPB15"/>
    <mergeCell ref="TPC15:TPK15"/>
    <mergeCell ref="TPL15:TPT15"/>
    <mergeCell ref="TPU15:TQC15"/>
    <mergeCell ref="TMR15:TMZ15"/>
    <mergeCell ref="TNA15:TNI15"/>
    <mergeCell ref="TNJ15:TNR15"/>
    <mergeCell ref="TNS15:TOA15"/>
    <mergeCell ref="TOB15:TOJ15"/>
    <mergeCell ref="UJE15:UJM15"/>
    <mergeCell ref="UJN15:UJV15"/>
    <mergeCell ref="UJW15:UKE15"/>
    <mergeCell ref="UKF15:UKN15"/>
    <mergeCell ref="UKO15:UKW15"/>
    <mergeCell ref="UHL15:UHT15"/>
    <mergeCell ref="UHU15:UIC15"/>
    <mergeCell ref="UID15:UIL15"/>
    <mergeCell ref="UIM15:UIU15"/>
    <mergeCell ref="UIV15:UJD15"/>
    <mergeCell ref="UFS15:UGA15"/>
    <mergeCell ref="UGB15:UGJ15"/>
    <mergeCell ref="UGK15:UGS15"/>
    <mergeCell ref="UGT15:UHB15"/>
    <mergeCell ref="UHC15:UHK15"/>
    <mergeCell ref="UDZ15:UEH15"/>
    <mergeCell ref="UEI15:UEQ15"/>
    <mergeCell ref="UER15:UEZ15"/>
    <mergeCell ref="UFA15:UFI15"/>
    <mergeCell ref="UFJ15:UFR15"/>
    <mergeCell ref="UCG15:UCO15"/>
    <mergeCell ref="UCP15:UCX15"/>
    <mergeCell ref="UCY15:UDG15"/>
    <mergeCell ref="UDH15:UDP15"/>
    <mergeCell ref="UDQ15:UDY15"/>
    <mergeCell ref="UAN15:UAV15"/>
    <mergeCell ref="UAW15:UBE15"/>
    <mergeCell ref="UBF15:UBN15"/>
    <mergeCell ref="UBO15:UBW15"/>
    <mergeCell ref="UBX15:UCF15"/>
    <mergeCell ref="TYU15:TZC15"/>
    <mergeCell ref="TZD15:TZL15"/>
    <mergeCell ref="TZM15:TZU15"/>
    <mergeCell ref="TZV15:UAD15"/>
    <mergeCell ref="UAE15:UAM15"/>
    <mergeCell ref="UVH15:UVP15"/>
    <mergeCell ref="UVQ15:UVY15"/>
    <mergeCell ref="UVZ15:UWH15"/>
    <mergeCell ref="UWI15:UWQ15"/>
    <mergeCell ref="UWR15:UWZ15"/>
    <mergeCell ref="UTO15:UTW15"/>
    <mergeCell ref="UTX15:UUF15"/>
    <mergeCell ref="UUG15:UUO15"/>
    <mergeCell ref="UUP15:UUX15"/>
    <mergeCell ref="UUY15:UVG15"/>
    <mergeCell ref="URV15:USD15"/>
    <mergeCell ref="USE15:USM15"/>
    <mergeCell ref="USN15:USV15"/>
    <mergeCell ref="USW15:UTE15"/>
    <mergeCell ref="UTF15:UTN15"/>
    <mergeCell ref="UQC15:UQK15"/>
    <mergeCell ref="UQL15:UQT15"/>
    <mergeCell ref="UQU15:URC15"/>
    <mergeCell ref="URD15:URL15"/>
    <mergeCell ref="URM15:URU15"/>
    <mergeCell ref="UOJ15:UOR15"/>
    <mergeCell ref="UOS15:UPA15"/>
    <mergeCell ref="UPB15:UPJ15"/>
    <mergeCell ref="UPK15:UPS15"/>
    <mergeCell ref="UPT15:UQB15"/>
    <mergeCell ref="UMQ15:UMY15"/>
    <mergeCell ref="UMZ15:UNH15"/>
    <mergeCell ref="UNI15:UNQ15"/>
    <mergeCell ref="UNR15:UNZ15"/>
    <mergeCell ref="UOA15:UOI15"/>
    <mergeCell ref="UKX15:ULF15"/>
    <mergeCell ref="ULG15:ULO15"/>
    <mergeCell ref="ULP15:ULX15"/>
    <mergeCell ref="ULY15:UMG15"/>
    <mergeCell ref="UMH15:UMP15"/>
    <mergeCell ref="VHK15:VHS15"/>
    <mergeCell ref="VHT15:VIB15"/>
    <mergeCell ref="VIC15:VIK15"/>
    <mergeCell ref="VIL15:VIT15"/>
    <mergeCell ref="VIU15:VJC15"/>
    <mergeCell ref="VFR15:VFZ15"/>
    <mergeCell ref="VGA15:VGI15"/>
    <mergeCell ref="VGJ15:VGR15"/>
    <mergeCell ref="VGS15:VHA15"/>
    <mergeCell ref="VHB15:VHJ15"/>
    <mergeCell ref="VDY15:VEG15"/>
    <mergeCell ref="VEH15:VEP15"/>
    <mergeCell ref="VEQ15:VEY15"/>
    <mergeCell ref="VEZ15:VFH15"/>
    <mergeCell ref="VFI15:VFQ15"/>
    <mergeCell ref="VCF15:VCN15"/>
    <mergeCell ref="VCO15:VCW15"/>
    <mergeCell ref="VCX15:VDF15"/>
    <mergeCell ref="VDG15:VDO15"/>
    <mergeCell ref="VDP15:VDX15"/>
    <mergeCell ref="VAM15:VAU15"/>
    <mergeCell ref="VAV15:VBD15"/>
    <mergeCell ref="VBE15:VBM15"/>
    <mergeCell ref="VBN15:VBV15"/>
    <mergeCell ref="VBW15:VCE15"/>
    <mergeCell ref="UYT15:UZB15"/>
    <mergeCell ref="UZC15:UZK15"/>
    <mergeCell ref="UZL15:UZT15"/>
    <mergeCell ref="UZU15:VAC15"/>
    <mergeCell ref="VAD15:VAL15"/>
    <mergeCell ref="UXA15:UXI15"/>
    <mergeCell ref="UXJ15:UXR15"/>
    <mergeCell ref="UXS15:UYA15"/>
    <mergeCell ref="UYB15:UYJ15"/>
    <mergeCell ref="UYK15:UYS15"/>
    <mergeCell ref="VTN15:VTV15"/>
    <mergeCell ref="VTW15:VUE15"/>
    <mergeCell ref="VUF15:VUN15"/>
    <mergeCell ref="VUO15:VUW15"/>
    <mergeCell ref="VUX15:VVF15"/>
    <mergeCell ref="VRU15:VSC15"/>
    <mergeCell ref="VSD15:VSL15"/>
    <mergeCell ref="VSM15:VSU15"/>
    <mergeCell ref="VSV15:VTD15"/>
    <mergeCell ref="VTE15:VTM15"/>
    <mergeCell ref="VQB15:VQJ15"/>
    <mergeCell ref="VQK15:VQS15"/>
    <mergeCell ref="VQT15:VRB15"/>
    <mergeCell ref="VRC15:VRK15"/>
    <mergeCell ref="VRL15:VRT15"/>
    <mergeCell ref="VOI15:VOQ15"/>
    <mergeCell ref="VOR15:VOZ15"/>
    <mergeCell ref="VPA15:VPI15"/>
    <mergeCell ref="VPJ15:VPR15"/>
    <mergeCell ref="VPS15:VQA15"/>
    <mergeCell ref="VMP15:VMX15"/>
    <mergeCell ref="VMY15:VNG15"/>
    <mergeCell ref="VNH15:VNP15"/>
    <mergeCell ref="VNQ15:VNY15"/>
    <mergeCell ref="VNZ15:VOH15"/>
    <mergeCell ref="VKW15:VLE15"/>
    <mergeCell ref="VLF15:VLN15"/>
    <mergeCell ref="VLO15:VLW15"/>
    <mergeCell ref="VLX15:VMF15"/>
    <mergeCell ref="VMG15:VMO15"/>
    <mergeCell ref="VJD15:VJL15"/>
    <mergeCell ref="VJM15:VJU15"/>
    <mergeCell ref="VJV15:VKD15"/>
    <mergeCell ref="VKE15:VKM15"/>
    <mergeCell ref="VKN15:VKV15"/>
    <mergeCell ref="WFQ15:WFY15"/>
    <mergeCell ref="WFZ15:WGH15"/>
    <mergeCell ref="WGI15:WGQ15"/>
    <mergeCell ref="WGR15:WGZ15"/>
    <mergeCell ref="WHA15:WHI15"/>
    <mergeCell ref="WDX15:WEF15"/>
    <mergeCell ref="WEG15:WEO15"/>
    <mergeCell ref="WEP15:WEX15"/>
    <mergeCell ref="WEY15:WFG15"/>
    <mergeCell ref="WFH15:WFP15"/>
    <mergeCell ref="WCE15:WCM15"/>
    <mergeCell ref="WCN15:WCV15"/>
    <mergeCell ref="WCW15:WDE15"/>
    <mergeCell ref="WDF15:WDN15"/>
    <mergeCell ref="WDO15:WDW15"/>
    <mergeCell ref="WAL15:WAT15"/>
    <mergeCell ref="WAU15:WBC15"/>
    <mergeCell ref="WBD15:WBL15"/>
    <mergeCell ref="WBM15:WBU15"/>
    <mergeCell ref="WBV15:WCD15"/>
    <mergeCell ref="VYS15:VZA15"/>
    <mergeCell ref="VZB15:VZJ15"/>
    <mergeCell ref="VZK15:VZS15"/>
    <mergeCell ref="VZT15:WAB15"/>
    <mergeCell ref="WAC15:WAK15"/>
    <mergeCell ref="VWZ15:VXH15"/>
    <mergeCell ref="VXI15:VXQ15"/>
    <mergeCell ref="VXR15:VXZ15"/>
    <mergeCell ref="VYA15:VYI15"/>
    <mergeCell ref="VYJ15:VYR15"/>
    <mergeCell ref="VVG15:VVO15"/>
    <mergeCell ref="VVP15:VVX15"/>
    <mergeCell ref="VVY15:VWG15"/>
    <mergeCell ref="VWH15:VWP15"/>
    <mergeCell ref="VWQ15:VWY15"/>
    <mergeCell ref="WUN15:WUV15"/>
    <mergeCell ref="WUW15:WVE15"/>
    <mergeCell ref="WRT15:WSB15"/>
    <mergeCell ref="WSC15:WSK15"/>
    <mergeCell ref="WSL15:WST15"/>
    <mergeCell ref="WSU15:WTC15"/>
    <mergeCell ref="WTD15:WTL15"/>
    <mergeCell ref="WQA15:WQI15"/>
    <mergeCell ref="WQJ15:WQR15"/>
    <mergeCell ref="WQS15:WRA15"/>
    <mergeCell ref="WRB15:WRJ15"/>
    <mergeCell ref="WRK15:WRS15"/>
    <mergeCell ref="WOH15:WOP15"/>
    <mergeCell ref="WOQ15:WOY15"/>
    <mergeCell ref="WOZ15:WPH15"/>
    <mergeCell ref="WPI15:WPQ15"/>
    <mergeCell ref="WPR15:WPZ15"/>
    <mergeCell ref="WMO15:WMW15"/>
    <mergeCell ref="WMX15:WNF15"/>
    <mergeCell ref="WNG15:WNO15"/>
    <mergeCell ref="WNP15:WNX15"/>
    <mergeCell ref="WNY15:WOG15"/>
    <mergeCell ref="WKV15:WLD15"/>
    <mergeCell ref="WLE15:WLM15"/>
    <mergeCell ref="WLN15:WLV15"/>
    <mergeCell ref="WLW15:WME15"/>
    <mergeCell ref="WMF15:WMN15"/>
    <mergeCell ref="WJC15:WJK15"/>
    <mergeCell ref="WJL15:WJT15"/>
    <mergeCell ref="WJU15:WKC15"/>
    <mergeCell ref="WKD15:WKL15"/>
    <mergeCell ref="WKM15:WKU15"/>
    <mergeCell ref="WHJ15:WHR15"/>
    <mergeCell ref="WHS15:WIA15"/>
    <mergeCell ref="WIB15:WIJ15"/>
    <mergeCell ref="WIK15:WIS15"/>
    <mergeCell ref="WIT15:WJB15"/>
    <mergeCell ref="XDW15:XEE15"/>
    <mergeCell ref="XEF15:XEN15"/>
    <mergeCell ref="XEO15:XER15"/>
    <mergeCell ref="P46:X46"/>
    <mergeCell ref="Y46:AG46"/>
    <mergeCell ref="AH46:AP46"/>
    <mergeCell ref="AQ46:AY46"/>
    <mergeCell ref="AZ46:BH46"/>
    <mergeCell ref="BI46:BQ46"/>
    <mergeCell ref="BR46:BZ46"/>
    <mergeCell ref="CA46:CI46"/>
    <mergeCell ref="CJ46:CR46"/>
    <mergeCell ref="CS46:DA46"/>
    <mergeCell ref="DB46:DJ46"/>
    <mergeCell ref="DK46:DS46"/>
    <mergeCell ref="DT46:EB46"/>
    <mergeCell ref="XCD15:XCL15"/>
    <mergeCell ref="XCM15:XCU15"/>
    <mergeCell ref="XCV15:XDD15"/>
    <mergeCell ref="XDE15:XDM15"/>
    <mergeCell ref="XDN15:XDV15"/>
    <mergeCell ref="XAK15:XAS15"/>
    <mergeCell ref="XAT15:XBB15"/>
    <mergeCell ref="XBC15:XBK15"/>
    <mergeCell ref="XBL15:XBT15"/>
    <mergeCell ref="XBU15:XCC15"/>
    <mergeCell ref="WYR15:WYZ15"/>
    <mergeCell ref="WZA15:WZI15"/>
    <mergeCell ref="WZJ15:WZR15"/>
    <mergeCell ref="WZS15:XAA15"/>
    <mergeCell ref="XAB15:XAJ15"/>
    <mergeCell ref="WWY15:WXG15"/>
    <mergeCell ref="WXH15:WXP15"/>
    <mergeCell ref="WXQ15:WXY15"/>
    <mergeCell ref="WXZ15:WYH15"/>
    <mergeCell ref="WYI15:WYQ15"/>
    <mergeCell ref="WVF15:WVN15"/>
    <mergeCell ref="WVO15:WVW15"/>
    <mergeCell ref="WVX15:WWF15"/>
    <mergeCell ref="WWG15:WWO15"/>
    <mergeCell ref="WWP15:WWX15"/>
    <mergeCell ref="WTM15:WTU15"/>
    <mergeCell ref="WTV15:WUD15"/>
    <mergeCell ref="WUE15:WUM15"/>
    <mergeCell ref="VK46:VS46"/>
    <mergeCell ref="VT46:WB46"/>
    <mergeCell ref="WC46:WK46"/>
    <mergeCell ref="WL46:WT46"/>
    <mergeCell ref="WU46:XC46"/>
    <mergeCell ref="TR46:TZ46"/>
    <mergeCell ref="UA46:UI46"/>
    <mergeCell ref="UJ46:UR46"/>
    <mergeCell ref="US46:VA46"/>
    <mergeCell ref="VB46:VJ46"/>
    <mergeCell ref="RY46:SG46"/>
    <mergeCell ref="SH46:SP46"/>
    <mergeCell ref="SQ46:SY46"/>
    <mergeCell ref="SZ46:TH46"/>
    <mergeCell ref="TI46:TQ46"/>
    <mergeCell ref="QF46:QN46"/>
    <mergeCell ref="QO46:QW46"/>
    <mergeCell ref="QX46:RF46"/>
    <mergeCell ref="RG46:RO46"/>
    <mergeCell ref="RP46:RX46"/>
    <mergeCell ref="OM46:OU46"/>
    <mergeCell ref="OV46:PD46"/>
    <mergeCell ref="PE46:PM46"/>
    <mergeCell ref="PN46:PV46"/>
    <mergeCell ref="PW46:QE46"/>
    <mergeCell ref="MT46:NB46"/>
    <mergeCell ref="NC46:NK46"/>
    <mergeCell ref="NL46:NT46"/>
    <mergeCell ref="NU46:OC46"/>
    <mergeCell ref="OD46:OL46"/>
    <mergeCell ref="LA46:LI46"/>
    <mergeCell ref="LJ46:LR46"/>
    <mergeCell ref="LS46:MA46"/>
    <mergeCell ref="MB46:MJ46"/>
    <mergeCell ref="MK46:MS46"/>
    <mergeCell ref="AHN46:AHV46"/>
    <mergeCell ref="AHW46:AIE46"/>
    <mergeCell ref="AIF46:AIN46"/>
    <mergeCell ref="AIO46:AIW46"/>
    <mergeCell ref="AIX46:AJF46"/>
    <mergeCell ref="AFU46:AGC46"/>
    <mergeCell ref="AGD46:AGL46"/>
    <mergeCell ref="AGM46:AGU46"/>
    <mergeCell ref="AGV46:AHD46"/>
    <mergeCell ref="AHE46:AHM46"/>
    <mergeCell ref="AEB46:AEJ46"/>
    <mergeCell ref="AEK46:AES46"/>
    <mergeCell ref="AET46:AFB46"/>
    <mergeCell ref="AFC46:AFK46"/>
    <mergeCell ref="AFL46:AFT46"/>
    <mergeCell ref="ACI46:ACQ46"/>
    <mergeCell ref="ACR46:ACZ46"/>
    <mergeCell ref="ADA46:ADI46"/>
    <mergeCell ref="ADJ46:ADR46"/>
    <mergeCell ref="ADS46:AEA46"/>
    <mergeCell ref="AAP46:AAX46"/>
    <mergeCell ref="AAY46:ABG46"/>
    <mergeCell ref="ABH46:ABP46"/>
    <mergeCell ref="ABQ46:ABY46"/>
    <mergeCell ref="ABZ46:ACH46"/>
    <mergeCell ref="YW46:ZE46"/>
    <mergeCell ref="ZF46:ZN46"/>
    <mergeCell ref="ZO46:ZW46"/>
    <mergeCell ref="ZX46:AAF46"/>
    <mergeCell ref="AAG46:AAO46"/>
    <mergeCell ref="XD46:XL46"/>
    <mergeCell ref="XM46:XU46"/>
    <mergeCell ref="XV46:YD46"/>
    <mergeCell ref="YE46:YM46"/>
    <mergeCell ref="YN46:YV46"/>
    <mergeCell ref="ATQ46:ATY46"/>
    <mergeCell ref="ATZ46:AUH46"/>
    <mergeCell ref="AUI46:AUQ46"/>
    <mergeCell ref="AUR46:AUZ46"/>
    <mergeCell ref="AVA46:AVI46"/>
    <mergeCell ref="ARX46:ASF46"/>
    <mergeCell ref="ASG46:ASO46"/>
    <mergeCell ref="ASP46:ASX46"/>
    <mergeCell ref="ASY46:ATG46"/>
    <mergeCell ref="ATH46:ATP46"/>
    <mergeCell ref="AQE46:AQM46"/>
    <mergeCell ref="AQN46:AQV46"/>
    <mergeCell ref="AQW46:ARE46"/>
    <mergeCell ref="ARF46:ARN46"/>
    <mergeCell ref="ARO46:ARW46"/>
    <mergeCell ref="AOL46:AOT46"/>
    <mergeCell ref="AOU46:APC46"/>
    <mergeCell ref="APD46:APL46"/>
    <mergeCell ref="APM46:APU46"/>
    <mergeCell ref="APV46:AQD46"/>
    <mergeCell ref="AMS46:ANA46"/>
    <mergeCell ref="ANB46:ANJ46"/>
    <mergeCell ref="ANK46:ANS46"/>
    <mergeCell ref="ANT46:AOB46"/>
    <mergeCell ref="AOC46:AOK46"/>
    <mergeCell ref="AKZ46:ALH46"/>
    <mergeCell ref="ALI46:ALQ46"/>
    <mergeCell ref="ALR46:ALZ46"/>
    <mergeCell ref="AMA46:AMI46"/>
    <mergeCell ref="AMJ46:AMR46"/>
    <mergeCell ref="AJG46:AJO46"/>
    <mergeCell ref="AJP46:AJX46"/>
    <mergeCell ref="AJY46:AKG46"/>
    <mergeCell ref="AKH46:AKP46"/>
    <mergeCell ref="AKQ46:AKY46"/>
    <mergeCell ref="BFT46:BGB46"/>
    <mergeCell ref="BGC46:BGK46"/>
    <mergeCell ref="BGL46:BGT46"/>
    <mergeCell ref="BGU46:BHC46"/>
    <mergeCell ref="BHD46:BHL46"/>
    <mergeCell ref="BEA46:BEI46"/>
    <mergeCell ref="BEJ46:BER46"/>
    <mergeCell ref="BES46:BFA46"/>
    <mergeCell ref="BFB46:BFJ46"/>
    <mergeCell ref="BFK46:BFS46"/>
    <mergeCell ref="BCH46:BCP46"/>
    <mergeCell ref="BCQ46:BCY46"/>
    <mergeCell ref="BCZ46:BDH46"/>
    <mergeCell ref="BDI46:BDQ46"/>
    <mergeCell ref="BDR46:BDZ46"/>
    <mergeCell ref="BAO46:BAW46"/>
    <mergeCell ref="BAX46:BBF46"/>
    <mergeCell ref="BBG46:BBO46"/>
    <mergeCell ref="BBP46:BBX46"/>
    <mergeCell ref="BBY46:BCG46"/>
    <mergeCell ref="AYV46:AZD46"/>
    <mergeCell ref="AZE46:AZM46"/>
    <mergeCell ref="AZN46:AZV46"/>
    <mergeCell ref="AZW46:BAE46"/>
    <mergeCell ref="BAF46:BAN46"/>
    <mergeCell ref="AXC46:AXK46"/>
    <mergeCell ref="AXL46:AXT46"/>
    <mergeCell ref="AXU46:AYC46"/>
    <mergeCell ref="AYD46:AYL46"/>
    <mergeCell ref="AYM46:AYU46"/>
    <mergeCell ref="AVJ46:AVR46"/>
    <mergeCell ref="AVS46:AWA46"/>
    <mergeCell ref="AWB46:AWJ46"/>
    <mergeCell ref="AWK46:AWS46"/>
    <mergeCell ref="AWT46:AXB46"/>
    <mergeCell ref="BRW46:BSE46"/>
    <mergeCell ref="BSF46:BSN46"/>
    <mergeCell ref="BSO46:BSW46"/>
    <mergeCell ref="BSX46:BTF46"/>
    <mergeCell ref="BTG46:BTO46"/>
    <mergeCell ref="BQD46:BQL46"/>
    <mergeCell ref="BQM46:BQU46"/>
    <mergeCell ref="BQV46:BRD46"/>
    <mergeCell ref="BRE46:BRM46"/>
    <mergeCell ref="BRN46:BRV46"/>
    <mergeCell ref="BOK46:BOS46"/>
    <mergeCell ref="BOT46:BPB46"/>
    <mergeCell ref="BPC46:BPK46"/>
    <mergeCell ref="BPL46:BPT46"/>
    <mergeCell ref="BPU46:BQC46"/>
    <mergeCell ref="BMR46:BMZ46"/>
    <mergeCell ref="BNA46:BNI46"/>
    <mergeCell ref="BNJ46:BNR46"/>
    <mergeCell ref="BNS46:BOA46"/>
    <mergeCell ref="BOB46:BOJ46"/>
    <mergeCell ref="BKY46:BLG46"/>
    <mergeCell ref="BLH46:BLP46"/>
    <mergeCell ref="BLQ46:BLY46"/>
    <mergeCell ref="BLZ46:BMH46"/>
    <mergeCell ref="BMI46:BMQ46"/>
    <mergeCell ref="BJF46:BJN46"/>
    <mergeCell ref="BJO46:BJW46"/>
    <mergeCell ref="BJX46:BKF46"/>
    <mergeCell ref="BKG46:BKO46"/>
    <mergeCell ref="BKP46:BKX46"/>
    <mergeCell ref="BHM46:BHU46"/>
    <mergeCell ref="BHV46:BID46"/>
    <mergeCell ref="BIE46:BIM46"/>
    <mergeCell ref="BIN46:BIV46"/>
    <mergeCell ref="BIW46:BJE46"/>
    <mergeCell ref="CDZ46:CEH46"/>
    <mergeCell ref="CEI46:CEQ46"/>
    <mergeCell ref="CER46:CEZ46"/>
    <mergeCell ref="CFA46:CFI46"/>
    <mergeCell ref="CFJ46:CFR46"/>
    <mergeCell ref="CCG46:CCO46"/>
    <mergeCell ref="CCP46:CCX46"/>
    <mergeCell ref="CCY46:CDG46"/>
    <mergeCell ref="CDH46:CDP46"/>
    <mergeCell ref="CDQ46:CDY46"/>
    <mergeCell ref="CAN46:CAV46"/>
    <mergeCell ref="CAW46:CBE46"/>
    <mergeCell ref="CBF46:CBN46"/>
    <mergeCell ref="CBO46:CBW46"/>
    <mergeCell ref="CBX46:CCF46"/>
    <mergeCell ref="BYU46:BZC46"/>
    <mergeCell ref="BZD46:BZL46"/>
    <mergeCell ref="BZM46:BZU46"/>
    <mergeCell ref="BZV46:CAD46"/>
    <mergeCell ref="CAE46:CAM46"/>
    <mergeCell ref="BXB46:BXJ46"/>
    <mergeCell ref="BXK46:BXS46"/>
    <mergeCell ref="BXT46:BYB46"/>
    <mergeCell ref="BYC46:BYK46"/>
    <mergeCell ref="BYL46:BYT46"/>
    <mergeCell ref="BVI46:BVQ46"/>
    <mergeCell ref="BVR46:BVZ46"/>
    <mergeCell ref="BWA46:BWI46"/>
    <mergeCell ref="BWJ46:BWR46"/>
    <mergeCell ref="BWS46:BXA46"/>
    <mergeCell ref="BTP46:BTX46"/>
    <mergeCell ref="BTY46:BUG46"/>
    <mergeCell ref="BUH46:BUP46"/>
    <mergeCell ref="BUQ46:BUY46"/>
    <mergeCell ref="BUZ46:BVH46"/>
    <mergeCell ref="CQC46:CQK46"/>
    <mergeCell ref="CQL46:CQT46"/>
    <mergeCell ref="CQU46:CRC46"/>
    <mergeCell ref="CRD46:CRL46"/>
    <mergeCell ref="CRM46:CRU46"/>
    <mergeCell ref="COJ46:COR46"/>
    <mergeCell ref="COS46:CPA46"/>
    <mergeCell ref="CPB46:CPJ46"/>
    <mergeCell ref="CPK46:CPS46"/>
    <mergeCell ref="CPT46:CQB46"/>
    <mergeCell ref="CMQ46:CMY46"/>
    <mergeCell ref="CMZ46:CNH46"/>
    <mergeCell ref="CNI46:CNQ46"/>
    <mergeCell ref="CNR46:CNZ46"/>
    <mergeCell ref="COA46:COI46"/>
    <mergeCell ref="CKX46:CLF46"/>
    <mergeCell ref="CLG46:CLO46"/>
    <mergeCell ref="CLP46:CLX46"/>
    <mergeCell ref="CLY46:CMG46"/>
    <mergeCell ref="CMH46:CMP46"/>
    <mergeCell ref="CJE46:CJM46"/>
    <mergeCell ref="CJN46:CJV46"/>
    <mergeCell ref="CJW46:CKE46"/>
    <mergeCell ref="CKF46:CKN46"/>
    <mergeCell ref="CKO46:CKW46"/>
    <mergeCell ref="CHL46:CHT46"/>
    <mergeCell ref="CHU46:CIC46"/>
    <mergeCell ref="CID46:CIL46"/>
    <mergeCell ref="CIM46:CIU46"/>
    <mergeCell ref="CIV46:CJD46"/>
    <mergeCell ref="CFS46:CGA46"/>
    <mergeCell ref="CGB46:CGJ46"/>
    <mergeCell ref="CGK46:CGS46"/>
    <mergeCell ref="CGT46:CHB46"/>
    <mergeCell ref="CHC46:CHK46"/>
    <mergeCell ref="DCF46:DCN46"/>
    <mergeCell ref="DCO46:DCW46"/>
    <mergeCell ref="DCX46:DDF46"/>
    <mergeCell ref="DDG46:DDO46"/>
    <mergeCell ref="DDP46:DDX46"/>
    <mergeCell ref="DAM46:DAU46"/>
    <mergeCell ref="DAV46:DBD46"/>
    <mergeCell ref="DBE46:DBM46"/>
    <mergeCell ref="DBN46:DBV46"/>
    <mergeCell ref="DBW46:DCE46"/>
    <mergeCell ref="CYT46:CZB46"/>
    <mergeCell ref="CZC46:CZK46"/>
    <mergeCell ref="CZL46:CZT46"/>
    <mergeCell ref="CZU46:DAC46"/>
    <mergeCell ref="DAD46:DAL46"/>
    <mergeCell ref="CXA46:CXI46"/>
    <mergeCell ref="CXJ46:CXR46"/>
    <mergeCell ref="CXS46:CYA46"/>
    <mergeCell ref="CYB46:CYJ46"/>
    <mergeCell ref="CYK46:CYS46"/>
    <mergeCell ref="CVH46:CVP46"/>
    <mergeCell ref="CVQ46:CVY46"/>
    <mergeCell ref="CVZ46:CWH46"/>
    <mergeCell ref="CWI46:CWQ46"/>
    <mergeCell ref="CWR46:CWZ46"/>
    <mergeCell ref="CTO46:CTW46"/>
    <mergeCell ref="CTX46:CUF46"/>
    <mergeCell ref="CUG46:CUO46"/>
    <mergeCell ref="CUP46:CUX46"/>
    <mergeCell ref="CUY46:CVG46"/>
    <mergeCell ref="CRV46:CSD46"/>
    <mergeCell ref="CSE46:CSM46"/>
    <mergeCell ref="CSN46:CSV46"/>
    <mergeCell ref="CSW46:CTE46"/>
    <mergeCell ref="CTF46:CTN46"/>
    <mergeCell ref="DOI46:DOQ46"/>
    <mergeCell ref="DOR46:DOZ46"/>
    <mergeCell ref="DPA46:DPI46"/>
    <mergeCell ref="DPJ46:DPR46"/>
    <mergeCell ref="DPS46:DQA46"/>
    <mergeCell ref="DMP46:DMX46"/>
    <mergeCell ref="DMY46:DNG46"/>
    <mergeCell ref="DNH46:DNP46"/>
    <mergeCell ref="DNQ46:DNY46"/>
    <mergeCell ref="DNZ46:DOH46"/>
    <mergeCell ref="DKW46:DLE46"/>
    <mergeCell ref="DLF46:DLN46"/>
    <mergeCell ref="DLO46:DLW46"/>
    <mergeCell ref="DLX46:DMF46"/>
    <mergeCell ref="DMG46:DMO46"/>
    <mergeCell ref="DJD46:DJL46"/>
    <mergeCell ref="DJM46:DJU46"/>
    <mergeCell ref="DJV46:DKD46"/>
    <mergeCell ref="DKE46:DKM46"/>
    <mergeCell ref="DKN46:DKV46"/>
    <mergeCell ref="DHK46:DHS46"/>
    <mergeCell ref="DHT46:DIB46"/>
    <mergeCell ref="DIC46:DIK46"/>
    <mergeCell ref="DIL46:DIT46"/>
    <mergeCell ref="DIU46:DJC46"/>
    <mergeCell ref="DFR46:DFZ46"/>
    <mergeCell ref="DGA46:DGI46"/>
    <mergeCell ref="DGJ46:DGR46"/>
    <mergeCell ref="DGS46:DHA46"/>
    <mergeCell ref="DHB46:DHJ46"/>
    <mergeCell ref="DDY46:DEG46"/>
    <mergeCell ref="DEH46:DEP46"/>
    <mergeCell ref="DEQ46:DEY46"/>
    <mergeCell ref="DEZ46:DFH46"/>
    <mergeCell ref="DFI46:DFQ46"/>
    <mergeCell ref="EAL46:EAT46"/>
    <mergeCell ref="EAU46:EBC46"/>
    <mergeCell ref="EBD46:EBL46"/>
    <mergeCell ref="EBM46:EBU46"/>
    <mergeCell ref="EBV46:ECD46"/>
    <mergeCell ref="DYS46:DZA46"/>
    <mergeCell ref="DZB46:DZJ46"/>
    <mergeCell ref="DZK46:DZS46"/>
    <mergeCell ref="DZT46:EAB46"/>
    <mergeCell ref="EAC46:EAK46"/>
    <mergeCell ref="DWZ46:DXH46"/>
    <mergeCell ref="DXI46:DXQ46"/>
    <mergeCell ref="DXR46:DXZ46"/>
    <mergeCell ref="DYA46:DYI46"/>
    <mergeCell ref="DYJ46:DYR46"/>
    <mergeCell ref="DVG46:DVO46"/>
    <mergeCell ref="DVP46:DVX46"/>
    <mergeCell ref="DVY46:DWG46"/>
    <mergeCell ref="DWH46:DWP46"/>
    <mergeCell ref="DWQ46:DWY46"/>
    <mergeCell ref="DTN46:DTV46"/>
    <mergeCell ref="DTW46:DUE46"/>
    <mergeCell ref="DUF46:DUN46"/>
    <mergeCell ref="DUO46:DUW46"/>
    <mergeCell ref="DUX46:DVF46"/>
    <mergeCell ref="DRU46:DSC46"/>
    <mergeCell ref="DSD46:DSL46"/>
    <mergeCell ref="DSM46:DSU46"/>
    <mergeCell ref="DSV46:DTD46"/>
    <mergeCell ref="DTE46:DTM46"/>
    <mergeCell ref="DQB46:DQJ46"/>
    <mergeCell ref="DQK46:DQS46"/>
    <mergeCell ref="DQT46:DRB46"/>
    <mergeCell ref="DRC46:DRK46"/>
    <mergeCell ref="DRL46:DRT46"/>
    <mergeCell ref="EMO46:EMW46"/>
    <mergeCell ref="EMX46:ENF46"/>
    <mergeCell ref="ENG46:ENO46"/>
    <mergeCell ref="ENP46:ENX46"/>
    <mergeCell ref="ENY46:EOG46"/>
    <mergeCell ref="EKV46:ELD46"/>
    <mergeCell ref="ELE46:ELM46"/>
    <mergeCell ref="ELN46:ELV46"/>
    <mergeCell ref="ELW46:EME46"/>
    <mergeCell ref="EMF46:EMN46"/>
    <mergeCell ref="EJC46:EJK46"/>
    <mergeCell ref="EJL46:EJT46"/>
    <mergeCell ref="EJU46:EKC46"/>
    <mergeCell ref="EKD46:EKL46"/>
    <mergeCell ref="EKM46:EKU46"/>
    <mergeCell ref="EHJ46:EHR46"/>
    <mergeCell ref="EHS46:EIA46"/>
    <mergeCell ref="EIB46:EIJ46"/>
    <mergeCell ref="EIK46:EIS46"/>
    <mergeCell ref="EIT46:EJB46"/>
    <mergeCell ref="EFQ46:EFY46"/>
    <mergeCell ref="EFZ46:EGH46"/>
    <mergeCell ref="EGI46:EGQ46"/>
    <mergeCell ref="EGR46:EGZ46"/>
    <mergeCell ref="EHA46:EHI46"/>
    <mergeCell ref="EDX46:EEF46"/>
    <mergeCell ref="EEG46:EEO46"/>
    <mergeCell ref="EEP46:EEX46"/>
    <mergeCell ref="EEY46:EFG46"/>
    <mergeCell ref="EFH46:EFP46"/>
    <mergeCell ref="ECE46:ECM46"/>
    <mergeCell ref="ECN46:ECV46"/>
    <mergeCell ref="ECW46:EDE46"/>
    <mergeCell ref="EDF46:EDN46"/>
    <mergeCell ref="EDO46:EDW46"/>
    <mergeCell ref="EYR46:EYZ46"/>
    <mergeCell ref="EZA46:EZI46"/>
    <mergeCell ref="EZJ46:EZR46"/>
    <mergeCell ref="EZS46:FAA46"/>
    <mergeCell ref="FAB46:FAJ46"/>
    <mergeCell ref="EWY46:EXG46"/>
    <mergeCell ref="EXH46:EXP46"/>
    <mergeCell ref="EXQ46:EXY46"/>
    <mergeCell ref="EXZ46:EYH46"/>
    <mergeCell ref="EYI46:EYQ46"/>
    <mergeCell ref="EVF46:EVN46"/>
    <mergeCell ref="EVO46:EVW46"/>
    <mergeCell ref="EVX46:EWF46"/>
    <mergeCell ref="EWG46:EWO46"/>
    <mergeCell ref="EWP46:EWX46"/>
    <mergeCell ref="ETM46:ETU46"/>
    <mergeCell ref="ETV46:EUD46"/>
    <mergeCell ref="EUE46:EUM46"/>
    <mergeCell ref="EUN46:EUV46"/>
    <mergeCell ref="EUW46:EVE46"/>
    <mergeCell ref="ERT46:ESB46"/>
    <mergeCell ref="ESC46:ESK46"/>
    <mergeCell ref="ESL46:EST46"/>
    <mergeCell ref="ESU46:ETC46"/>
    <mergeCell ref="ETD46:ETL46"/>
    <mergeCell ref="EQA46:EQI46"/>
    <mergeCell ref="EQJ46:EQR46"/>
    <mergeCell ref="EQS46:ERA46"/>
    <mergeCell ref="ERB46:ERJ46"/>
    <mergeCell ref="ERK46:ERS46"/>
    <mergeCell ref="EOH46:EOP46"/>
    <mergeCell ref="EOQ46:EOY46"/>
    <mergeCell ref="EOZ46:EPH46"/>
    <mergeCell ref="EPI46:EPQ46"/>
    <mergeCell ref="EPR46:EPZ46"/>
    <mergeCell ref="FKU46:FLC46"/>
    <mergeCell ref="FLD46:FLL46"/>
    <mergeCell ref="FLM46:FLU46"/>
    <mergeCell ref="FLV46:FMD46"/>
    <mergeCell ref="FME46:FMM46"/>
    <mergeCell ref="FJB46:FJJ46"/>
    <mergeCell ref="FJK46:FJS46"/>
    <mergeCell ref="FJT46:FKB46"/>
    <mergeCell ref="FKC46:FKK46"/>
    <mergeCell ref="FKL46:FKT46"/>
    <mergeCell ref="FHI46:FHQ46"/>
    <mergeCell ref="FHR46:FHZ46"/>
    <mergeCell ref="FIA46:FII46"/>
    <mergeCell ref="FIJ46:FIR46"/>
    <mergeCell ref="FIS46:FJA46"/>
    <mergeCell ref="FFP46:FFX46"/>
    <mergeCell ref="FFY46:FGG46"/>
    <mergeCell ref="FGH46:FGP46"/>
    <mergeCell ref="FGQ46:FGY46"/>
    <mergeCell ref="FGZ46:FHH46"/>
    <mergeCell ref="FDW46:FEE46"/>
    <mergeCell ref="FEF46:FEN46"/>
    <mergeCell ref="FEO46:FEW46"/>
    <mergeCell ref="FEX46:FFF46"/>
    <mergeCell ref="FFG46:FFO46"/>
    <mergeCell ref="FCD46:FCL46"/>
    <mergeCell ref="FCM46:FCU46"/>
    <mergeCell ref="FCV46:FDD46"/>
    <mergeCell ref="FDE46:FDM46"/>
    <mergeCell ref="FDN46:FDV46"/>
    <mergeCell ref="FAK46:FAS46"/>
    <mergeCell ref="FAT46:FBB46"/>
    <mergeCell ref="FBC46:FBK46"/>
    <mergeCell ref="FBL46:FBT46"/>
    <mergeCell ref="FBU46:FCC46"/>
    <mergeCell ref="FWX46:FXF46"/>
    <mergeCell ref="FXG46:FXO46"/>
    <mergeCell ref="FXP46:FXX46"/>
    <mergeCell ref="FXY46:FYG46"/>
    <mergeCell ref="FYH46:FYP46"/>
    <mergeCell ref="FVE46:FVM46"/>
    <mergeCell ref="FVN46:FVV46"/>
    <mergeCell ref="FVW46:FWE46"/>
    <mergeCell ref="FWF46:FWN46"/>
    <mergeCell ref="FWO46:FWW46"/>
    <mergeCell ref="FTL46:FTT46"/>
    <mergeCell ref="FTU46:FUC46"/>
    <mergeCell ref="FUD46:FUL46"/>
    <mergeCell ref="FUM46:FUU46"/>
    <mergeCell ref="FUV46:FVD46"/>
    <mergeCell ref="FRS46:FSA46"/>
    <mergeCell ref="FSB46:FSJ46"/>
    <mergeCell ref="FSK46:FSS46"/>
    <mergeCell ref="FST46:FTB46"/>
    <mergeCell ref="FTC46:FTK46"/>
    <mergeCell ref="FPZ46:FQH46"/>
    <mergeCell ref="FQI46:FQQ46"/>
    <mergeCell ref="FQR46:FQZ46"/>
    <mergeCell ref="FRA46:FRI46"/>
    <mergeCell ref="FRJ46:FRR46"/>
    <mergeCell ref="FOG46:FOO46"/>
    <mergeCell ref="FOP46:FOX46"/>
    <mergeCell ref="FOY46:FPG46"/>
    <mergeCell ref="FPH46:FPP46"/>
    <mergeCell ref="FPQ46:FPY46"/>
    <mergeCell ref="FMN46:FMV46"/>
    <mergeCell ref="FMW46:FNE46"/>
    <mergeCell ref="FNF46:FNN46"/>
    <mergeCell ref="FNO46:FNW46"/>
    <mergeCell ref="FNX46:FOF46"/>
    <mergeCell ref="GJA46:GJI46"/>
    <mergeCell ref="GJJ46:GJR46"/>
    <mergeCell ref="GJS46:GKA46"/>
    <mergeCell ref="GKB46:GKJ46"/>
    <mergeCell ref="GKK46:GKS46"/>
    <mergeCell ref="GHH46:GHP46"/>
    <mergeCell ref="GHQ46:GHY46"/>
    <mergeCell ref="GHZ46:GIH46"/>
    <mergeCell ref="GII46:GIQ46"/>
    <mergeCell ref="GIR46:GIZ46"/>
    <mergeCell ref="GFO46:GFW46"/>
    <mergeCell ref="GFX46:GGF46"/>
    <mergeCell ref="GGG46:GGO46"/>
    <mergeCell ref="GGP46:GGX46"/>
    <mergeCell ref="GGY46:GHG46"/>
    <mergeCell ref="GDV46:GED46"/>
    <mergeCell ref="GEE46:GEM46"/>
    <mergeCell ref="GEN46:GEV46"/>
    <mergeCell ref="GEW46:GFE46"/>
    <mergeCell ref="GFF46:GFN46"/>
    <mergeCell ref="GCC46:GCK46"/>
    <mergeCell ref="GCL46:GCT46"/>
    <mergeCell ref="GCU46:GDC46"/>
    <mergeCell ref="GDD46:GDL46"/>
    <mergeCell ref="GDM46:GDU46"/>
    <mergeCell ref="GAJ46:GAR46"/>
    <mergeCell ref="GAS46:GBA46"/>
    <mergeCell ref="GBB46:GBJ46"/>
    <mergeCell ref="GBK46:GBS46"/>
    <mergeCell ref="GBT46:GCB46"/>
    <mergeCell ref="FYQ46:FYY46"/>
    <mergeCell ref="FYZ46:FZH46"/>
    <mergeCell ref="FZI46:FZQ46"/>
    <mergeCell ref="FZR46:FZZ46"/>
    <mergeCell ref="GAA46:GAI46"/>
    <mergeCell ref="GVD46:GVL46"/>
    <mergeCell ref="GVM46:GVU46"/>
    <mergeCell ref="GVV46:GWD46"/>
    <mergeCell ref="GWE46:GWM46"/>
    <mergeCell ref="GWN46:GWV46"/>
    <mergeCell ref="GTK46:GTS46"/>
    <mergeCell ref="GTT46:GUB46"/>
    <mergeCell ref="GUC46:GUK46"/>
    <mergeCell ref="GUL46:GUT46"/>
    <mergeCell ref="GUU46:GVC46"/>
    <mergeCell ref="GRR46:GRZ46"/>
    <mergeCell ref="GSA46:GSI46"/>
    <mergeCell ref="GSJ46:GSR46"/>
    <mergeCell ref="GSS46:GTA46"/>
    <mergeCell ref="GTB46:GTJ46"/>
    <mergeCell ref="GPY46:GQG46"/>
    <mergeCell ref="GQH46:GQP46"/>
    <mergeCell ref="GQQ46:GQY46"/>
    <mergeCell ref="GQZ46:GRH46"/>
    <mergeCell ref="GRI46:GRQ46"/>
    <mergeCell ref="GOF46:GON46"/>
    <mergeCell ref="GOO46:GOW46"/>
    <mergeCell ref="GOX46:GPF46"/>
    <mergeCell ref="GPG46:GPO46"/>
    <mergeCell ref="GPP46:GPX46"/>
    <mergeCell ref="GMM46:GMU46"/>
    <mergeCell ref="GMV46:GND46"/>
    <mergeCell ref="GNE46:GNM46"/>
    <mergeCell ref="GNN46:GNV46"/>
    <mergeCell ref="GNW46:GOE46"/>
    <mergeCell ref="GKT46:GLB46"/>
    <mergeCell ref="GLC46:GLK46"/>
    <mergeCell ref="GLL46:GLT46"/>
    <mergeCell ref="GLU46:GMC46"/>
    <mergeCell ref="GMD46:GML46"/>
    <mergeCell ref="HHG46:HHO46"/>
    <mergeCell ref="HHP46:HHX46"/>
    <mergeCell ref="HHY46:HIG46"/>
    <mergeCell ref="HIH46:HIP46"/>
    <mergeCell ref="HIQ46:HIY46"/>
    <mergeCell ref="HFN46:HFV46"/>
    <mergeCell ref="HFW46:HGE46"/>
    <mergeCell ref="HGF46:HGN46"/>
    <mergeCell ref="HGO46:HGW46"/>
    <mergeCell ref="HGX46:HHF46"/>
    <mergeCell ref="HDU46:HEC46"/>
    <mergeCell ref="HED46:HEL46"/>
    <mergeCell ref="HEM46:HEU46"/>
    <mergeCell ref="HEV46:HFD46"/>
    <mergeCell ref="HFE46:HFM46"/>
    <mergeCell ref="HCB46:HCJ46"/>
    <mergeCell ref="HCK46:HCS46"/>
    <mergeCell ref="HCT46:HDB46"/>
    <mergeCell ref="HDC46:HDK46"/>
    <mergeCell ref="HDL46:HDT46"/>
    <mergeCell ref="HAI46:HAQ46"/>
    <mergeCell ref="HAR46:HAZ46"/>
    <mergeCell ref="HBA46:HBI46"/>
    <mergeCell ref="HBJ46:HBR46"/>
    <mergeCell ref="HBS46:HCA46"/>
    <mergeCell ref="GYP46:GYX46"/>
    <mergeCell ref="GYY46:GZG46"/>
    <mergeCell ref="GZH46:GZP46"/>
    <mergeCell ref="GZQ46:GZY46"/>
    <mergeCell ref="GZZ46:HAH46"/>
    <mergeCell ref="GWW46:GXE46"/>
    <mergeCell ref="GXF46:GXN46"/>
    <mergeCell ref="GXO46:GXW46"/>
    <mergeCell ref="GXX46:GYF46"/>
    <mergeCell ref="GYG46:GYO46"/>
    <mergeCell ref="HTJ46:HTR46"/>
    <mergeCell ref="HTS46:HUA46"/>
    <mergeCell ref="HUB46:HUJ46"/>
    <mergeCell ref="HUK46:HUS46"/>
    <mergeCell ref="HUT46:HVB46"/>
    <mergeCell ref="HRQ46:HRY46"/>
    <mergeCell ref="HRZ46:HSH46"/>
    <mergeCell ref="HSI46:HSQ46"/>
    <mergeCell ref="HSR46:HSZ46"/>
    <mergeCell ref="HTA46:HTI46"/>
    <mergeCell ref="HPX46:HQF46"/>
    <mergeCell ref="HQG46:HQO46"/>
    <mergeCell ref="HQP46:HQX46"/>
    <mergeCell ref="HQY46:HRG46"/>
    <mergeCell ref="HRH46:HRP46"/>
    <mergeCell ref="HOE46:HOM46"/>
    <mergeCell ref="HON46:HOV46"/>
    <mergeCell ref="HOW46:HPE46"/>
    <mergeCell ref="HPF46:HPN46"/>
    <mergeCell ref="HPO46:HPW46"/>
    <mergeCell ref="HML46:HMT46"/>
    <mergeCell ref="HMU46:HNC46"/>
    <mergeCell ref="HND46:HNL46"/>
    <mergeCell ref="HNM46:HNU46"/>
    <mergeCell ref="HNV46:HOD46"/>
    <mergeCell ref="HKS46:HLA46"/>
    <mergeCell ref="HLB46:HLJ46"/>
    <mergeCell ref="HLK46:HLS46"/>
    <mergeCell ref="HLT46:HMB46"/>
    <mergeCell ref="HMC46:HMK46"/>
    <mergeCell ref="HIZ46:HJH46"/>
    <mergeCell ref="HJI46:HJQ46"/>
    <mergeCell ref="HJR46:HJZ46"/>
    <mergeCell ref="HKA46:HKI46"/>
    <mergeCell ref="HKJ46:HKR46"/>
    <mergeCell ref="IFM46:IFU46"/>
    <mergeCell ref="IFV46:IGD46"/>
    <mergeCell ref="IGE46:IGM46"/>
    <mergeCell ref="IGN46:IGV46"/>
    <mergeCell ref="IGW46:IHE46"/>
    <mergeCell ref="IDT46:IEB46"/>
    <mergeCell ref="IEC46:IEK46"/>
    <mergeCell ref="IEL46:IET46"/>
    <mergeCell ref="IEU46:IFC46"/>
    <mergeCell ref="IFD46:IFL46"/>
    <mergeCell ref="ICA46:ICI46"/>
    <mergeCell ref="ICJ46:ICR46"/>
    <mergeCell ref="ICS46:IDA46"/>
    <mergeCell ref="IDB46:IDJ46"/>
    <mergeCell ref="IDK46:IDS46"/>
    <mergeCell ref="IAH46:IAP46"/>
    <mergeCell ref="IAQ46:IAY46"/>
    <mergeCell ref="IAZ46:IBH46"/>
    <mergeCell ref="IBI46:IBQ46"/>
    <mergeCell ref="IBR46:IBZ46"/>
    <mergeCell ref="HYO46:HYW46"/>
    <mergeCell ref="HYX46:HZF46"/>
    <mergeCell ref="HZG46:HZO46"/>
    <mergeCell ref="HZP46:HZX46"/>
    <mergeCell ref="HZY46:IAG46"/>
    <mergeCell ref="HWV46:HXD46"/>
    <mergeCell ref="HXE46:HXM46"/>
    <mergeCell ref="HXN46:HXV46"/>
    <mergeCell ref="HXW46:HYE46"/>
    <mergeCell ref="HYF46:HYN46"/>
    <mergeCell ref="HVC46:HVK46"/>
    <mergeCell ref="HVL46:HVT46"/>
    <mergeCell ref="HVU46:HWC46"/>
    <mergeCell ref="HWD46:HWL46"/>
    <mergeCell ref="HWM46:HWU46"/>
    <mergeCell ref="IRP46:IRX46"/>
    <mergeCell ref="IRY46:ISG46"/>
    <mergeCell ref="ISH46:ISP46"/>
    <mergeCell ref="ISQ46:ISY46"/>
    <mergeCell ref="ISZ46:ITH46"/>
    <mergeCell ref="IPW46:IQE46"/>
    <mergeCell ref="IQF46:IQN46"/>
    <mergeCell ref="IQO46:IQW46"/>
    <mergeCell ref="IQX46:IRF46"/>
    <mergeCell ref="IRG46:IRO46"/>
    <mergeCell ref="IOD46:IOL46"/>
    <mergeCell ref="IOM46:IOU46"/>
    <mergeCell ref="IOV46:IPD46"/>
    <mergeCell ref="IPE46:IPM46"/>
    <mergeCell ref="IPN46:IPV46"/>
    <mergeCell ref="IMK46:IMS46"/>
    <mergeCell ref="IMT46:INB46"/>
    <mergeCell ref="INC46:INK46"/>
    <mergeCell ref="INL46:INT46"/>
    <mergeCell ref="INU46:IOC46"/>
    <mergeCell ref="IKR46:IKZ46"/>
    <mergeCell ref="ILA46:ILI46"/>
    <mergeCell ref="ILJ46:ILR46"/>
    <mergeCell ref="ILS46:IMA46"/>
    <mergeCell ref="IMB46:IMJ46"/>
    <mergeCell ref="IIY46:IJG46"/>
    <mergeCell ref="IJH46:IJP46"/>
    <mergeCell ref="IJQ46:IJY46"/>
    <mergeCell ref="IJZ46:IKH46"/>
    <mergeCell ref="IKI46:IKQ46"/>
    <mergeCell ref="IHF46:IHN46"/>
    <mergeCell ref="IHO46:IHW46"/>
    <mergeCell ref="IHX46:IIF46"/>
    <mergeCell ref="IIG46:IIO46"/>
    <mergeCell ref="IIP46:IIX46"/>
    <mergeCell ref="JDS46:JEA46"/>
    <mergeCell ref="JEB46:JEJ46"/>
    <mergeCell ref="JEK46:JES46"/>
    <mergeCell ref="JET46:JFB46"/>
    <mergeCell ref="JFC46:JFK46"/>
    <mergeCell ref="JBZ46:JCH46"/>
    <mergeCell ref="JCI46:JCQ46"/>
    <mergeCell ref="JCR46:JCZ46"/>
    <mergeCell ref="JDA46:JDI46"/>
    <mergeCell ref="JDJ46:JDR46"/>
    <mergeCell ref="JAG46:JAO46"/>
    <mergeCell ref="JAP46:JAX46"/>
    <mergeCell ref="JAY46:JBG46"/>
    <mergeCell ref="JBH46:JBP46"/>
    <mergeCell ref="JBQ46:JBY46"/>
    <mergeCell ref="IYN46:IYV46"/>
    <mergeCell ref="IYW46:IZE46"/>
    <mergeCell ref="IZF46:IZN46"/>
    <mergeCell ref="IZO46:IZW46"/>
    <mergeCell ref="IZX46:JAF46"/>
    <mergeCell ref="IWU46:IXC46"/>
    <mergeCell ref="IXD46:IXL46"/>
    <mergeCell ref="IXM46:IXU46"/>
    <mergeCell ref="IXV46:IYD46"/>
    <mergeCell ref="IYE46:IYM46"/>
    <mergeCell ref="IVB46:IVJ46"/>
    <mergeCell ref="IVK46:IVS46"/>
    <mergeCell ref="IVT46:IWB46"/>
    <mergeCell ref="IWC46:IWK46"/>
    <mergeCell ref="IWL46:IWT46"/>
    <mergeCell ref="ITI46:ITQ46"/>
    <mergeCell ref="ITR46:ITZ46"/>
    <mergeCell ref="IUA46:IUI46"/>
    <mergeCell ref="IUJ46:IUR46"/>
    <mergeCell ref="IUS46:IVA46"/>
    <mergeCell ref="JPV46:JQD46"/>
    <mergeCell ref="JQE46:JQM46"/>
    <mergeCell ref="JQN46:JQV46"/>
    <mergeCell ref="JQW46:JRE46"/>
    <mergeCell ref="JRF46:JRN46"/>
    <mergeCell ref="JOC46:JOK46"/>
    <mergeCell ref="JOL46:JOT46"/>
    <mergeCell ref="JOU46:JPC46"/>
    <mergeCell ref="JPD46:JPL46"/>
    <mergeCell ref="JPM46:JPU46"/>
    <mergeCell ref="JMJ46:JMR46"/>
    <mergeCell ref="JMS46:JNA46"/>
    <mergeCell ref="JNB46:JNJ46"/>
    <mergeCell ref="JNK46:JNS46"/>
    <mergeCell ref="JNT46:JOB46"/>
    <mergeCell ref="JKQ46:JKY46"/>
    <mergeCell ref="JKZ46:JLH46"/>
    <mergeCell ref="JLI46:JLQ46"/>
    <mergeCell ref="JLR46:JLZ46"/>
    <mergeCell ref="JMA46:JMI46"/>
    <mergeCell ref="JIX46:JJF46"/>
    <mergeCell ref="JJG46:JJO46"/>
    <mergeCell ref="JJP46:JJX46"/>
    <mergeCell ref="JJY46:JKG46"/>
    <mergeCell ref="JKH46:JKP46"/>
    <mergeCell ref="JHE46:JHM46"/>
    <mergeCell ref="JHN46:JHV46"/>
    <mergeCell ref="JHW46:JIE46"/>
    <mergeCell ref="JIF46:JIN46"/>
    <mergeCell ref="JIO46:JIW46"/>
    <mergeCell ref="JFL46:JFT46"/>
    <mergeCell ref="JFU46:JGC46"/>
    <mergeCell ref="JGD46:JGL46"/>
    <mergeCell ref="JGM46:JGU46"/>
    <mergeCell ref="JGV46:JHD46"/>
    <mergeCell ref="KBY46:KCG46"/>
    <mergeCell ref="KCH46:KCP46"/>
    <mergeCell ref="KCQ46:KCY46"/>
    <mergeCell ref="KCZ46:KDH46"/>
    <mergeCell ref="KDI46:KDQ46"/>
    <mergeCell ref="KAF46:KAN46"/>
    <mergeCell ref="KAO46:KAW46"/>
    <mergeCell ref="KAX46:KBF46"/>
    <mergeCell ref="KBG46:KBO46"/>
    <mergeCell ref="KBP46:KBX46"/>
    <mergeCell ref="JYM46:JYU46"/>
    <mergeCell ref="JYV46:JZD46"/>
    <mergeCell ref="JZE46:JZM46"/>
    <mergeCell ref="JZN46:JZV46"/>
    <mergeCell ref="JZW46:KAE46"/>
    <mergeCell ref="JWT46:JXB46"/>
    <mergeCell ref="JXC46:JXK46"/>
    <mergeCell ref="JXL46:JXT46"/>
    <mergeCell ref="JXU46:JYC46"/>
    <mergeCell ref="JYD46:JYL46"/>
    <mergeCell ref="JVA46:JVI46"/>
    <mergeCell ref="JVJ46:JVR46"/>
    <mergeCell ref="JVS46:JWA46"/>
    <mergeCell ref="JWB46:JWJ46"/>
    <mergeCell ref="JWK46:JWS46"/>
    <mergeCell ref="JTH46:JTP46"/>
    <mergeCell ref="JTQ46:JTY46"/>
    <mergeCell ref="JTZ46:JUH46"/>
    <mergeCell ref="JUI46:JUQ46"/>
    <mergeCell ref="JUR46:JUZ46"/>
    <mergeCell ref="JRO46:JRW46"/>
    <mergeCell ref="JRX46:JSF46"/>
    <mergeCell ref="JSG46:JSO46"/>
    <mergeCell ref="JSP46:JSX46"/>
    <mergeCell ref="JSY46:JTG46"/>
    <mergeCell ref="KOB46:KOJ46"/>
    <mergeCell ref="KOK46:KOS46"/>
    <mergeCell ref="KOT46:KPB46"/>
    <mergeCell ref="KPC46:KPK46"/>
    <mergeCell ref="KPL46:KPT46"/>
    <mergeCell ref="KMI46:KMQ46"/>
    <mergeCell ref="KMR46:KMZ46"/>
    <mergeCell ref="KNA46:KNI46"/>
    <mergeCell ref="KNJ46:KNR46"/>
    <mergeCell ref="KNS46:KOA46"/>
    <mergeCell ref="KKP46:KKX46"/>
    <mergeCell ref="KKY46:KLG46"/>
    <mergeCell ref="KLH46:KLP46"/>
    <mergeCell ref="KLQ46:KLY46"/>
    <mergeCell ref="KLZ46:KMH46"/>
    <mergeCell ref="KIW46:KJE46"/>
    <mergeCell ref="KJF46:KJN46"/>
    <mergeCell ref="KJO46:KJW46"/>
    <mergeCell ref="KJX46:KKF46"/>
    <mergeCell ref="KKG46:KKO46"/>
    <mergeCell ref="KHD46:KHL46"/>
    <mergeCell ref="KHM46:KHU46"/>
    <mergeCell ref="KHV46:KID46"/>
    <mergeCell ref="KIE46:KIM46"/>
    <mergeCell ref="KIN46:KIV46"/>
    <mergeCell ref="KFK46:KFS46"/>
    <mergeCell ref="KFT46:KGB46"/>
    <mergeCell ref="KGC46:KGK46"/>
    <mergeCell ref="KGL46:KGT46"/>
    <mergeCell ref="KGU46:KHC46"/>
    <mergeCell ref="KDR46:KDZ46"/>
    <mergeCell ref="KEA46:KEI46"/>
    <mergeCell ref="KEJ46:KER46"/>
    <mergeCell ref="KES46:KFA46"/>
    <mergeCell ref="KFB46:KFJ46"/>
    <mergeCell ref="LAE46:LAM46"/>
    <mergeCell ref="LAN46:LAV46"/>
    <mergeCell ref="LAW46:LBE46"/>
    <mergeCell ref="LBF46:LBN46"/>
    <mergeCell ref="LBO46:LBW46"/>
    <mergeCell ref="KYL46:KYT46"/>
    <mergeCell ref="KYU46:KZC46"/>
    <mergeCell ref="KZD46:KZL46"/>
    <mergeCell ref="KZM46:KZU46"/>
    <mergeCell ref="KZV46:LAD46"/>
    <mergeCell ref="KWS46:KXA46"/>
    <mergeCell ref="KXB46:KXJ46"/>
    <mergeCell ref="KXK46:KXS46"/>
    <mergeCell ref="KXT46:KYB46"/>
    <mergeCell ref="KYC46:KYK46"/>
    <mergeCell ref="KUZ46:KVH46"/>
    <mergeCell ref="KVI46:KVQ46"/>
    <mergeCell ref="KVR46:KVZ46"/>
    <mergeCell ref="KWA46:KWI46"/>
    <mergeCell ref="KWJ46:KWR46"/>
    <mergeCell ref="KTG46:KTO46"/>
    <mergeCell ref="KTP46:KTX46"/>
    <mergeCell ref="KTY46:KUG46"/>
    <mergeCell ref="KUH46:KUP46"/>
    <mergeCell ref="KUQ46:KUY46"/>
    <mergeCell ref="KRN46:KRV46"/>
    <mergeCell ref="KRW46:KSE46"/>
    <mergeCell ref="KSF46:KSN46"/>
    <mergeCell ref="KSO46:KSW46"/>
    <mergeCell ref="KSX46:KTF46"/>
    <mergeCell ref="KPU46:KQC46"/>
    <mergeCell ref="KQD46:KQL46"/>
    <mergeCell ref="KQM46:KQU46"/>
    <mergeCell ref="KQV46:KRD46"/>
    <mergeCell ref="KRE46:KRM46"/>
    <mergeCell ref="LMH46:LMP46"/>
    <mergeCell ref="LMQ46:LMY46"/>
    <mergeCell ref="LMZ46:LNH46"/>
    <mergeCell ref="LNI46:LNQ46"/>
    <mergeCell ref="LNR46:LNZ46"/>
    <mergeCell ref="LKO46:LKW46"/>
    <mergeCell ref="LKX46:LLF46"/>
    <mergeCell ref="LLG46:LLO46"/>
    <mergeCell ref="LLP46:LLX46"/>
    <mergeCell ref="LLY46:LMG46"/>
    <mergeCell ref="LIV46:LJD46"/>
    <mergeCell ref="LJE46:LJM46"/>
    <mergeCell ref="LJN46:LJV46"/>
    <mergeCell ref="LJW46:LKE46"/>
    <mergeCell ref="LKF46:LKN46"/>
    <mergeCell ref="LHC46:LHK46"/>
    <mergeCell ref="LHL46:LHT46"/>
    <mergeCell ref="LHU46:LIC46"/>
    <mergeCell ref="LID46:LIL46"/>
    <mergeCell ref="LIM46:LIU46"/>
    <mergeCell ref="LFJ46:LFR46"/>
    <mergeCell ref="LFS46:LGA46"/>
    <mergeCell ref="LGB46:LGJ46"/>
    <mergeCell ref="LGK46:LGS46"/>
    <mergeCell ref="LGT46:LHB46"/>
    <mergeCell ref="LDQ46:LDY46"/>
    <mergeCell ref="LDZ46:LEH46"/>
    <mergeCell ref="LEI46:LEQ46"/>
    <mergeCell ref="LER46:LEZ46"/>
    <mergeCell ref="LFA46:LFI46"/>
    <mergeCell ref="LBX46:LCF46"/>
    <mergeCell ref="LCG46:LCO46"/>
    <mergeCell ref="LCP46:LCX46"/>
    <mergeCell ref="LCY46:LDG46"/>
    <mergeCell ref="LDH46:LDP46"/>
    <mergeCell ref="LYK46:LYS46"/>
    <mergeCell ref="LYT46:LZB46"/>
    <mergeCell ref="LZC46:LZK46"/>
    <mergeCell ref="LZL46:LZT46"/>
    <mergeCell ref="LZU46:MAC46"/>
    <mergeCell ref="LWR46:LWZ46"/>
    <mergeCell ref="LXA46:LXI46"/>
    <mergeCell ref="LXJ46:LXR46"/>
    <mergeCell ref="LXS46:LYA46"/>
    <mergeCell ref="LYB46:LYJ46"/>
    <mergeCell ref="LUY46:LVG46"/>
    <mergeCell ref="LVH46:LVP46"/>
    <mergeCell ref="LVQ46:LVY46"/>
    <mergeCell ref="LVZ46:LWH46"/>
    <mergeCell ref="LWI46:LWQ46"/>
    <mergeCell ref="LTF46:LTN46"/>
    <mergeCell ref="LTO46:LTW46"/>
    <mergeCell ref="LTX46:LUF46"/>
    <mergeCell ref="LUG46:LUO46"/>
    <mergeCell ref="LUP46:LUX46"/>
    <mergeCell ref="LRM46:LRU46"/>
    <mergeCell ref="LRV46:LSD46"/>
    <mergeCell ref="LSE46:LSM46"/>
    <mergeCell ref="LSN46:LSV46"/>
    <mergeCell ref="LSW46:LTE46"/>
    <mergeCell ref="LPT46:LQB46"/>
    <mergeCell ref="LQC46:LQK46"/>
    <mergeCell ref="LQL46:LQT46"/>
    <mergeCell ref="LQU46:LRC46"/>
    <mergeCell ref="LRD46:LRL46"/>
    <mergeCell ref="LOA46:LOI46"/>
    <mergeCell ref="LOJ46:LOR46"/>
    <mergeCell ref="LOS46:LPA46"/>
    <mergeCell ref="LPB46:LPJ46"/>
    <mergeCell ref="LPK46:LPS46"/>
    <mergeCell ref="MKN46:MKV46"/>
    <mergeCell ref="MKW46:MLE46"/>
    <mergeCell ref="MLF46:MLN46"/>
    <mergeCell ref="MLO46:MLW46"/>
    <mergeCell ref="MLX46:MMF46"/>
    <mergeCell ref="MIU46:MJC46"/>
    <mergeCell ref="MJD46:MJL46"/>
    <mergeCell ref="MJM46:MJU46"/>
    <mergeCell ref="MJV46:MKD46"/>
    <mergeCell ref="MKE46:MKM46"/>
    <mergeCell ref="MHB46:MHJ46"/>
    <mergeCell ref="MHK46:MHS46"/>
    <mergeCell ref="MHT46:MIB46"/>
    <mergeCell ref="MIC46:MIK46"/>
    <mergeCell ref="MIL46:MIT46"/>
    <mergeCell ref="MFI46:MFQ46"/>
    <mergeCell ref="MFR46:MFZ46"/>
    <mergeCell ref="MGA46:MGI46"/>
    <mergeCell ref="MGJ46:MGR46"/>
    <mergeCell ref="MGS46:MHA46"/>
    <mergeCell ref="MDP46:MDX46"/>
    <mergeCell ref="MDY46:MEG46"/>
    <mergeCell ref="MEH46:MEP46"/>
    <mergeCell ref="MEQ46:MEY46"/>
    <mergeCell ref="MEZ46:MFH46"/>
    <mergeCell ref="MBW46:MCE46"/>
    <mergeCell ref="MCF46:MCN46"/>
    <mergeCell ref="MCO46:MCW46"/>
    <mergeCell ref="MCX46:MDF46"/>
    <mergeCell ref="MDG46:MDO46"/>
    <mergeCell ref="MAD46:MAL46"/>
    <mergeCell ref="MAM46:MAU46"/>
    <mergeCell ref="MAV46:MBD46"/>
    <mergeCell ref="MBE46:MBM46"/>
    <mergeCell ref="MBN46:MBV46"/>
    <mergeCell ref="MWQ46:MWY46"/>
    <mergeCell ref="MWZ46:MXH46"/>
    <mergeCell ref="MXI46:MXQ46"/>
    <mergeCell ref="MXR46:MXZ46"/>
    <mergeCell ref="MYA46:MYI46"/>
    <mergeCell ref="MUX46:MVF46"/>
    <mergeCell ref="MVG46:MVO46"/>
    <mergeCell ref="MVP46:MVX46"/>
    <mergeCell ref="MVY46:MWG46"/>
    <mergeCell ref="MWH46:MWP46"/>
    <mergeCell ref="MTE46:MTM46"/>
    <mergeCell ref="MTN46:MTV46"/>
    <mergeCell ref="MTW46:MUE46"/>
    <mergeCell ref="MUF46:MUN46"/>
    <mergeCell ref="MUO46:MUW46"/>
    <mergeCell ref="MRL46:MRT46"/>
    <mergeCell ref="MRU46:MSC46"/>
    <mergeCell ref="MSD46:MSL46"/>
    <mergeCell ref="MSM46:MSU46"/>
    <mergeCell ref="MSV46:MTD46"/>
    <mergeCell ref="MPS46:MQA46"/>
    <mergeCell ref="MQB46:MQJ46"/>
    <mergeCell ref="MQK46:MQS46"/>
    <mergeCell ref="MQT46:MRB46"/>
    <mergeCell ref="MRC46:MRK46"/>
    <mergeCell ref="MNZ46:MOH46"/>
    <mergeCell ref="MOI46:MOQ46"/>
    <mergeCell ref="MOR46:MOZ46"/>
    <mergeCell ref="MPA46:MPI46"/>
    <mergeCell ref="MPJ46:MPR46"/>
    <mergeCell ref="MMG46:MMO46"/>
    <mergeCell ref="MMP46:MMX46"/>
    <mergeCell ref="MMY46:MNG46"/>
    <mergeCell ref="MNH46:MNP46"/>
    <mergeCell ref="MNQ46:MNY46"/>
    <mergeCell ref="NIT46:NJB46"/>
    <mergeCell ref="NJC46:NJK46"/>
    <mergeCell ref="NJL46:NJT46"/>
    <mergeCell ref="NJU46:NKC46"/>
    <mergeCell ref="NKD46:NKL46"/>
    <mergeCell ref="NHA46:NHI46"/>
    <mergeCell ref="NHJ46:NHR46"/>
    <mergeCell ref="NHS46:NIA46"/>
    <mergeCell ref="NIB46:NIJ46"/>
    <mergeCell ref="NIK46:NIS46"/>
    <mergeCell ref="NFH46:NFP46"/>
    <mergeCell ref="NFQ46:NFY46"/>
    <mergeCell ref="NFZ46:NGH46"/>
    <mergeCell ref="NGI46:NGQ46"/>
    <mergeCell ref="NGR46:NGZ46"/>
    <mergeCell ref="NDO46:NDW46"/>
    <mergeCell ref="NDX46:NEF46"/>
    <mergeCell ref="NEG46:NEO46"/>
    <mergeCell ref="NEP46:NEX46"/>
    <mergeCell ref="NEY46:NFG46"/>
    <mergeCell ref="NBV46:NCD46"/>
    <mergeCell ref="NCE46:NCM46"/>
    <mergeCell ref="NCN46:NCV46"/>
    <mergeCell ref="NCW46:NDE46"/>
    <mergeCell ref="NDF46:NDN46"/>
    <mergeCell ref="NAC46:NAK46"/>
    <mergeCell ref="NAL46:NAT46"/>
    <mergeCell ref="NAU46:NBC46"/>
    <mergeCell ref="NBD46:NBL46"/>
    <mergeCell ref="NBM46:NBU46"/>
    <mergeCell ref="MYJ46:MYR46"/>
    <mergeCell ref="MYS46:MZA46"/>
    <mergeCell ref="MZB46:MZJ46"/>
    <mergeCell ref="MZK46:MZS46"/>
    <mergeCell ref="MZT46:NAB46"/>
    <mergeCell ref="NUW46:NVE46"/>
    <mergeCell ref="NVF46:NVN46"/>
    <mergeCell ref="NVO46:NVW46"/>
    <mergeCell ref="NVX46:NWF46"/>
    <mergeCell ref="NWG46:NWO46"/>
    <mergeCell ref="NTD46:NTL46"/>
    <mergeCell ref="NTM46:NTU46"/>
    <mergeCell ref="NTV46:NUD46"/>
    <mergeCell ref="NUE46:NUM46"/>
    <mergeCell ref="NUN46:NUV46"/>
    <mergeCell ref="NRK46:NRS46"/>
    <mergeCell ref="NRT46:NSB46"/>
    <mergeCell ref="NSC46:NSK46"/>
    <mergeCell ref="NSL46:NST46"/>
    <mergeCell ref="NSU46:NTC46"/>
    <mergeCell ref="NPR46:NPZ46"/>
    <mergeCell ref="NQA46:NQI46"/>
    <mergeCell ref="NQJ46:NQR46"/>
    <mergeCell ref="NQS46:NRA46"/>
    <mergeCell ref="NRB46:NRJ46"/>
    <mergeCell ref="NNY46:NOG46"/>
    <mergeCell ref="NOH46:NOP46"/>
    <mergeCell ref="NOQ46:NOY46"/>
    <mergeCell ref="NOZ46:NPH46"/>
    <mergeCell ref="NPI46:NPQ46"/>
    <mergeCell ref="NMF46:NMN46"/>
    <mergeCell ref="NMO46:NMW46"/>
    <mergeCell ref="NMX46:NNF46"/>
    <mergeCell ref="NNG46:NNO46"/>
    <mergeCell ref="NNP46:NNX46"/>
    <mergeCell ref="NKM46:NKU46"/>
    <mergeCell ref="NKV46:NLD46"/>
    <mergeCell ref="NLE46:NLM46"/>
    <mergeCell ref="NLN46:NLV46"/>
    <mergeCell ref="NLW46:NME46"/>
    <mergeCell ref="OGZ46:OHH46"/>
    <mergeCell ref="OHI46:OHQ46"/>
    <mergeCell ref="OHR46:OHZ46"/>
    <mergeCell ref="OIA46:OII46"/>
    <mergeCell ref="OIJ46:OIR46"/>
    <mergeCell ref="OFG46:OFO46"/>
    <mergeCell ref="OFP46:OFX46"/>
    <mergeCell ref="OFY46:OGG46"/>
    <mergeCell ref="OGH46:OGP46"/>
    <mergeCell ref="OGQ46:OGY46"/>
    <mergeCell ref="ODN46:ODV46"/>
    <mergeCell ref="ODW46:OEE46"/>
    <mergeCell ref="OEF46:OEN46"/>
    <mergeCell ref="OEO46:OEW46"/>
    <mergeCell ref="OEX46:OFF46"/>
    <mergeCell ref="OBU46:OCC46"/>
    <mergeCell ref="OCD46:OCL46"/>
    <mergeCell ref="OCM46:OCU46"/>
    <mergeCell ref="OCV46:ODD46"/>
    <mergeCell ref="ODE46:ODM46"/>
    <mergeCell ref="OAB46:OAJ46"/>
    <mergeCell ref="OAK46:OAS46"/>
    <mergeCell ref="OAT46:OBB46"/>
    <mergeCell ref="OBC46:OBK46"/>
    <mergeCell ref="OBL46:OBT46"/>
    <mergeCell ref="NYI46:NYQ46"/>
    <mergeCell ref="NYR46:NYZ46"/>
    <mergeCell ref="NZA46:NZI46"/>
    <mergeCell ref="NZJ46:NZR46"/>
    <mergeCell ref="NZS46:OAA46"/>
    <mergeCell ref="NWP46:NWX46"/>
    <mergeCell ref="NWY46:NXG46"/>
    <mergeCell ref="NXH46:NXP46"/>
    <mergeCell ref="NXQ46:NXY46"/>
    <mergeCell ref="NXZ46:NYH46"/>
    <mergeCell ref="OTC46:OTK46"/>
    <mergeCell ref="OTL46:OTT46"/>
    <mergeCell ref="OTU46:OUC46"/>
    <mergeCell ref="OUD46:OUL46"/>
    <mergeCell ref="OUM46:OUU46"/>
    <mergeCell ref="ORJ46:ORR46"/>
    <mergeCell ref="ORS46:OSA46"/>
    <mergeCell ref="OSB46:OSJ46"/>
    <mergeCell ref="OSK46:OSS46"/>
    <mergeCell ref="OST46:OTB46"/>
    <mergeCell ref="OPQ46:OPY46"/>
    <mergeCell ref="OPZ46:OQH46"/>
    <mergeCell ref="OQI46:OQQ46"/>
    <mergeCell ref="OQR46:OQZ46"/>
    <mergeCell ref="ORA46:ORI46"/>
    <mergeCell ref="ONX46:OOF46"/>
    <mergeCell ref="OOG46:OOO46"/>
    <mergeCell ref="OOP46:OOX46"/>
    <mergeCell ref="OOY46:OPG46"/>
    <mergeCell ref="OPH46:OPP46"/>
    <mergeCell ref="OME46:OMM46"/>
    <mergeCell ref="OMN46:OMV46"/>
    <mergeCell ref="OMW46:ONE46"/>
    <mergeCell ref="ONF46:ONN46"/>
    <mergeCell ref="ONO46:ONW46"/>
    <mergeCell ref="OKL46:OKT46"/>
    <mergeCell ref="OKU46:OLC46"/>
    <mergeCell ref="OLD46:OLL46"/>
    <mergeCell ref="OLM46:OLU46"/>
    <mergeCell ref="OLV46:OMD46"/>
    <mergeCell ref="OIS46:OJA46"/>
    <mergeCell ref="OJB46:OJJ46"/>
    <mergeCell ref="OJK46:OJS46"/>
    <mergeCell ref="OJT46:OKB46"/>
    <mergeCell ref="OKC46:OKK46"/>
    <mergeCell ref="PFF46:PFN46"/>
    <mergeCell ref="PFO46:PFW46"/>
    <mergeCell ref="PFX46:PGF46"/>
    <mergeCell ref="PGG46:PGO46"/>
    <mergeCell ref="PGP46:PGX46"/>
    <mergeCell ref="PDM46:PDU46"/>
    <mergeCell ref="PDV46:PED46"/>
    <mergeCell ref="PEE46:PEM46"/>
    <mergeCell ref="PEN46:PEV46"/>
    <mergeCell ref="PEW46:PFE46"/>
    <mergeCell ref="PBT46:PCB46"/>
    <mergeCell ref="PCC46:PCK46"/>
    <mergeCell ref="PCL46:PCT46"/>
    <mergeCell ref="PCU46:PDC46"/>
    <mergeCell ref="PDD46:PDL46"/>
    <mergeCell ref="PAA46:PAI46"/>
    <mergeCell ref="PAJ46:PAR46"/>
    <mergeCell ref="PAS46:PBA46"/>
    <mergeCell ref="PBB46:PBJ46"/>
    <mergeCell ref="PBK46:PBS46"/>
    <mergeCell ref="OYH46:OYP46"/>
    <mergeCell ref="OYQ46:OYY46"/>
    <mergeCell ref="OYZ46:OZH46"/>
    <mergeCell ref="OZI46:OZQ46"/>
    <mergeCell ref="OZR46:OZZ46"/>
    <mergeCell ref="OWO46:OWW46"/>
    <mergeCell ref="OWX46:OXF46"/>
    <mergeCell ref="OXG46:OXO46"/>
    <mergeCell ref="OXP46:OXX46"/>
    <mergeCell ref="OXY46:OYG46"/>
    <mergeCell ref="OUV46:OVD46"/>
    <mergeCell ref="OVE46:OVM46"/>
    <mergeCell ref="OVN46:OVV46"/>
    <mergeCell ref="OVW46:OWE46"/>
    <mergeCell ref="OWF46:OWN46"/>
    <mergeCell ref="PRI46:PRQ46"/>
    <mergeCell ref="PRR46:PRZ46"/>
    <mergeCell ref="PSA46:PSI46"/>
    <mergeCell ref="PSJ46:PSR46"/>
    <mergeCell ref="PSS46:PTA46"/>
    <mergeCell ref="PPP46:PPX46"/>
    <mergeCell ref="PPY46:PQG46"/>
    <mergeCell ref="PQH46:PQP46"/>
    <mergeCell ref="PQQ46:PQY46"/>
    <mergeCell ref="PQZ46:PRH46"/>
    <mergeCell ref="PNW46:POE46"/>
    <mergeCell ref="POF46:PON46"/>
    <mergeCell ref="POO46:POW46"/>
    <mergeCell ref="POX46:PPF46"/>
    <mergeCell ref="PPG46:PPO46"/>
    <mergeCell ref="PMD46:PML46"/>
    <mergeCell ref="PMM46:PMU46"/>
    <mergeCell ref="PMV46:PND46"/>
    <mergeCell ref="PNE46:PNM46"/>
    <mergeCell ref="PNN46:PNV46"/>
    <mergeCell ref="PKK46:PKS46"/>
    <mergeCell ref="PKT46:PLB46"/>
    <mergeCell ref="PLC46:PLK46"/>
    <mergeCell ref="PLL46:PLT46"/>
    <mergeCell ref="PLU46:PMC46"/>
    <mergeCell ref="PIR46:PIZ46"/>
    <mergeCell ref="PJA46:PJI46"/>
    <mergeCell ref="PJJ46:PJR46"/>
    <mergeCell ref="PJS46:PKA46"/>
    <mergeCell ref="PKB46:PKJ46"/>
    <mergeCell ref="PGY46:PHG46"/>
    <mergeCell ref="PHH46:PHP46"/>
    <mergeCell ref="PHQ46:PHY46"/>
    <mergeCell ref="PHZ46:PIH46"/>
    <mergeCell ref="PII46:PIQ46"/>
    <mergeCell ref="QDL46:QDT46"/>
    <mergeCell ref="QDU46:QEC46"/>
    <mergeCell ref="QED46:QEL46"/>
    <mergeCell ref="QEM46:QEU46"/>
    <mergeCell ref="QEV46:QFD46"/>
    <mergeCell ref="QBS46:QCA46"/>
    <mergeCell ref="QCB46:QCJ46"/>
    <mergeCell ref="QCK46:QCS46"/>
    <mergeCell ref="QCT46:QDB46"/>
    <mergeCell ref="QDC46:QDK46"/>
    <mergeCell ref="PZZ46:QAH46"/>
    <mergeCell ref="QAI46:QAQ46"/>
    <mergeCell ref="QAR46:QAZ46"/>
    <mergeCell ref="QBA46:QBI46"/>
    <mergeCell ref="QBJ46:QBR46"/>
    <mergeCell ref="PYG46:PYO46"/>
    <mergeCell ref="PYP46:PYX46"/>
    <mergeCell ref="PYY46:PZG46"/>
    <mergeCell ref="PZH46:PZP46"/>
    <mergeCell ref="PZQ46:PZY46"/>
    <mergeCell ref="PWN46:PWV46"/>
    <mergeCell ref="PWW46:PXE46"/>
    <mergeCell ref="PXF46:PXN46"/>
    <mergeCell ref="PXO46:PXW46"/>
    <mergeCell ref="PXX46:PYF46"/>
    <mergeCell ref="PUU46:PVC46"/>
    <mergeCell ref="PVD46:PVL46"/>
    <mergeCell ref="PVM46:PVU46"/>
    <mergeCell ref="PVV46:PWD46"/>
    <mergeCell ref="PWE46:PWM46"/>
    <mergeCell ref="PTB46:PTJ46"/>
    <mergeCell ref="PTK46:PTS46"/>
    <mergeCell ref="PTT46:PUB46"/>
    <mergeCell ref="PUC46:PUK46"/>
    <mergeCell ref="PUL46:PUT46"/>
    <mergeCell ref="QPO46:QPW46"/>
    <mergeCell ref="QPX46:QQF46"/>
    <mergeCell ref="QQG46:QQO46"/>
    <mergeCell ref="QQP46:QQX46"/>
    <mergeCell ref="QQY46:QRG46"/>
    <mergeCell ref="QNV46:QOD46"/>
    <mergeCell ref="QOE46:QOM46"/>
    <mergeCell ref="QON46:QOV46"/>
    <mergeCell ref="QOW46:QPE46"/>
    <mergeCell ref="QPF46:QPN46"/>
    <mergeCell ref="QMC46:QMK46"/>
    <mergeCell ref="QML46:QMT46"/>
    <mergeCell ref="QMU46:QNC46"/>
    <mergeCell ref="QND46:QNL46"/>
    <mergeCell ref="QNM46:QNU46"/>
    <mergeCell ref="QKJ46:QKR46"/>
    <mergeCell ref="QKS46:QLA46"/>
    <mergeCell ref="QLB46:QLJ46"/>
    <mergeCell ref="QLK46:QLS46"/>
    <mergeCell ref="QLT46:QMB46"/>
    <mergeCell ref="QIQ46:QIY46"/>
    <mergeCell ref="QIZ46:QJH46"/>
    <mergeCell ref="QJI46:QJQ46"/>
    <mergeCell ref="QJR46:QJZ46"/>
    <mergeCell ref="QKA46:QKI46"/>
    <mergeCell ref="QGX46:QHF46"/>
    <mergeCell ref="QHG46:QHO46"/>
    <mergeCell ref="QHP46:QHX46"/>
    <mergeCell ref="QHY46:QIG46"/>
    <mergeCell ref="QIH46:QIP46"/>
    <mergeCell ref="QFE46:QFM46"/>
    <mergeCell ref="QFN46:QFV46"/>
    <mergeCell ref="QFW46:QGE46"/>
    <mergeCell ref="QGF46:QGN46"/>
    <mergeCell ref="QGO46:QGW46"/>
    <mergeCell ref="RBR46:RBZ46"/>
    <mergeCell ref="RCA46:RCI46"/>
    <mergeCell ref="RCJ46:RCR46"/>
    <mergeCell ref="RCS46:RDA46"/>
    <mergeCell ref="RDB46:RDJ46"/>
    <mergeCell ref="QZY46:RAG46"/>
    <mergeCell ref="RAH46:RAP46"/>
    <mergeCell ref="RAQ46:RAY46"/>
    <mergeCell ref="RAZ46:RBH46"/>
    <mergeCell ref="RBI46:RBQ46"/>
    <mergeCell ref="QYF46:QYN46"/>
    <mergeCell ref="QYO46:QYW46"/>
    <mergeCell ref="QYX46:QZF46"/>
    <mergeCell ref="QZG46:QZO46"/>
    <mergeCell ref="QZP46:QZX46"/>
    <mergeCell ref="QWM46:QWU46"/>
    <mergeCell ref="QWV46:QXD46"/>
    <mergeCell ref="QXE46:QXM46"/>
    <mergeCell ref="QXN46:QXV46"/>
    <mergeCell ref="QXW46:QYE46"/>
    <mergeCell ref="QUT46:QVB46"/>
    <mergeCell ref="QVC46:QVK46"/>
    <mergeCell ref="QVL46:QVT46"/>
    <mergeCell ref="QVU46:QWC46"/>
    <mergeCell ref="QWD46:QWL46"/>
    <mergeCell ref="QTA46:QTI46"/>
    <mergeCell ref="QTJ46:QTR46"/>
    <mergeCell ref="QTS46:QUA46"/>
    <mergeCell ref="QUB46:QUJ46"/>
    <mergeCell ref="QUK46:QUS46"/>
    <mergeCell ref="QRH46:QRP46"/>
    <mergeCell ref="QRQ46:QRY46"/>
    <mergeCell ref="QRZ46:QSH46"/>
    <mergeCell ref="QSI46:QSQ46"/>
    <mergeCell ref="QSR46:QSZ46"/>
    <mergeCell ref="RNU46:ROC46"/>
    <mergeCell ref="ROD46:ROL46"/>
    <mergeCell ref="ROM46:ROU46"/>
    <mergeCell ref="ROV46:RPD46"/>
    <mergeCell ref="RPE46:RPM46"/>
    <mergeCell ref="RMB46:RMJ46"/>
    <mergeCell ref="RMK46:RMS46"/>
    <mergeCell ref="RMT46:RNB46"/>
    <mergeCell ref="RNC46:RNK46"/>
    <mergeCell ref="RNL46:RNT46"/>
    <mergeCell ref="RKI46:RKQ46"/>
    <mergeCell ref="RKR46:RKZ46"/>
    <mergeCell ref="RLA46:RLI46"/>
    <mergeCell ref="RLJ46:RLR46"/>
    <mergeCell ref="RLS46:RMA46"/>
    <mergeCell ref="RIP46:RIX46"/>
    <mergeCell ref="RIY46:RJG46"/>
    <mergeCell ref="RJH46:RJP46"/>
    <mergeCell ref="RJQ46:RJY46"/>
    <mergeCell ref="RJZ46:RKH46"/>
    <mergeCell ref="RGW46:RHE46"/>
    <mergeCell ref="RHF46:RHN46"/>
    <mergeCell ref="RHO46:RHW46"/>
    <mergeCell ref="RHX46:RIF46"/>
    <mergeCell ref="RIG46:RIO46"/>
    <mergeCell ref="RFD46:RFL46"/>
    <mergeCell ref="RFM46:RFU46"/>
    <mergeCell ref="RFV46:RGD46"/>
    <mergeCell ref="RGE46:RGM46"/>
    <mergeCell ref="RGN46:RGV46"/>
    <mergeCell ref="RDK46:RDS46"/>
    <mergeCell ref="RDT46:REB46"/>
    <mergeCell ref="REC46:REK46"/>
    <mergeCell ref="REL46:RET46"/>
    <mergeCell ref="REU46:RFC46"/>
    <mergeCell ref="RZX46:SAF46"/>
    <mergeCell ref="SAG46:SAO46"/>
    <mergeCell ref="SAP46:SAX46"/>
    <mergeCell ref="SAY46:SBG46"/>
    <mergeCell ref="SBH46:SBP46"/>
    <mergeCell ref="RYE46:RYM46"/>
    <mergeCell ref="RYN46:RYV46"/>
    <mergeCell ref="RYW46:RZE46"/>
    <mergeCell ref="RZF46:RZN46"/>
    <mergeCell ref="RZO46:RZW46"/>
    <mergeCell ref="RWL46:RWT46"/>
    <mergeCell ref="RWU46:RXC46"/>
    <mergeCell ref="RXD46:RXL46"/>
    <mergeCell ref="RXM46:RXU46"/>
    <mergeCell ref="RXV46:RYD46"/>
    <mergeCell ref="RUS46:RVA46"/>
    <mergeCell ref="RVB46:RVJ46"/>
    <mergeCell ref="RVK46:RVS46"/>
    <mergeCell ref="RVT46:RWB46"/>
    <mergeCell ref="RWC46:RWK46"/>
    <mergeCell ref="RSZ46:RTH46"/>
    <mergeCell ref="RTI46:RTQ46"/>
    <mergeCell ref="RTR46:RTZ46"/>
    <mergeCell ref="RUA46:RUI46"/>
    <mergeCell ref="RUJ46:RUR46"/>
    <mergeCell ref="RRG46:RRO46"/>
    <mergeCell ref="RRP46:RRX46"/>
    <mergeCell ref="RRY46:RSG46"/>
    <mergeCell ref="RSH46:RSP46"/>
    <mergeCell ref="RSQ46:RSY46"/>
    <mergeCell ref="RPN46:RPV46"/>
    <mergeCell ref="RPW46:RQE46"/>
    <mergeCell ref="RQF46:RQN46"/>
    <mergeCell ref="RQO46:RQW46"/>
    <mergeCell ref="RQX46:RRF46"/>
    <mergeCell ref="SMA46:SMI46"/>
    <mergeCell ref="SMJ46:SMR46"/>
    <mergeCell ref="SMS46:SNA46"/>
    <mergeCell ref="SNB46:SNJ46"/>
    <mergeCell ref="SNK46:SNS46"/>
    <mergeCell ref="SKH46:SKP46"/>
    <mergeCell ref="SKQ46:SKY46"/>
    <mergeCell ref="SKZ46:SLH46"/>
    <mergeCell ref="SLI46:SLQ46"/>
    <mergeCell ref="SLR46:SLZ46"/>
    <mergeCell ref="SIO46:SIW46"/>
    <mergeCell ref="SIX46:SJF46"/>
    <mergeCell ref="SJG46:SJO46"/>
    <mergeCell ref="SJP46:SJX46"/>
    <mergeCell ref="SJY46:SKG46"/>
    <mergeCell ref="SGV46:SHD46"/>
    <mergeCell ref="SHE46:SHM46"/>
    <mergeCell ref="SHN46:SHV46"/>
    <mergeCell ref="SHW46:SIE46"/>
    <mergeCell ref="SIF46:SIN46"/>
    <mergeCell ref="SFC46:SFK46"/>
    <mergeCell ref="SFL46:SFT46"/>
    <mergeCell ref="SFU46:SGC46"/>
    <mergeCell ref="SGD46:SGL46"/>
    <mergeCell ref="SGM46:SGU46"/>
    <mergeCell ref="SDJ46:SDR46"/>
    <mergeCell ref="SDS46:SEA46"/>
    <mergeCell ref="SEB46:SEJ46"/>
    <mergeCell ref="SEK46:SES46"/>
    <mergeCell ref="SET46:SFB46"/>
    <mergeCell ref="SBQ46:SBY46"/>
    <mergeCell ref="SBZ46:SCH46"/>
    <mergeCell ref="SCI46:SCQ46"/>
    <mergeCell ref="SCR46:SCZ46"/>
    <mergeCell ref="SDA46:SDI46"/>
    <mergeCell ref="SYD46:SYL46"/>
    <mergeCell ref="SYM46:SYU46"/>
    <mergeCell ref="SYV46:SZD46"/>
    <mergeCell ref="SZE46:SZM46"/>
    <mergeCell ref="SZN46:SZV46"/>
    <mergeCell ref="SWK46:SWS46"/>
    <mergeCell ref="SWT46:SXB46"/>
    <mergeCell ref="SXC46:SXK46"/>
    <mergeCell ref="SXL46:SXT46"/>
    <mergeCell ref="SXU46:SYC46"/>
    <mergeCell ref="SUR46:SUZ46"/>
    <mergeCell ref="SVA46:SVI46"/>
    <mergeCell ref="SVJ46:SVR46"/>
    <mergeCell ref="SVS46:SWA46"/>
    <mergeCell ref="SWB46:SWJ46"/>
    <mergeCell ref="SSY46:STG46"/>
    <mergeCell ref="STH46:STP46"/>
    <mergeCell ref="STQ46:STY46"/>
    <mergeCell ref="STZ46:SUH46"/>
    <mergeCell ref="SUI46:SUQ46"/>
    <mergeCell ref="SRF46:SRN46"/>
    <mergeCell ref="SRO46:SRW46"/>
    <mergeCell ref="SRX46:SSF46"/>
    <mergeCell ref="SSG46:SSO46"/>
    <mergeCell ref="SSP46:SSX46"/>
    <mergeCell ref="SPM46:SPU46"/>
    <mergeCell ref="SPV46:SQD46"/>
    <mergeCell ref="SQE46:SQM46"/>
    <mergeCell ref="SQN46:SQV46"/>
    <mergeCell ref="SQW46:SRE46"/>
    <mergeCell ref="SNT46:SOB46"/>
    <mergeCell ref="SOC46:SOK46"/>
    <mergeCell ref="SOL46:SOT46"/>
    <mergeCell ref="SOU46:SPC46"/>
    <mergeCell ref="SPD46:SPL46"/>
    <mergeCell ref="TKG46:TKO46"/>
    <mergeCell ref="TKP46:TKX46"/>
    <mergeCell ref="TKY46:TLG46"/>
    <mergeCell ref="TLH46:TLP46"/>
    <mergeCell ref="TLQ46:TLY46"/>
    <mergeCell ref="TIN46:TIV46"/>
    <mergeCell ref="TIW46:TJE46"/>
    <mergeCell ref="TJF46:TJN46"/>
    <mergeCell ref="TJO46:TJW46"/>
    <mergeCell ref="TJX46:TKF46"/>
    <mergeCell ref="TGU46:THC46"/>
    <mergeCell ref="THD46:THL46"/>
    <mergeCell ref="THM46:THU46"/>
    <mergeCell ref="THV46:TID46"/>
    <mergeCell ref="TIE46:TIM46"/>
    <mergeCell ref="TFB46:TFJ46"/>
    <mergeCell ref="TFK46:TFS46"/>
    <mergeCell ref="TFT46:TGB46"/>
    <mergeCell ref="TGC46:TGK46"/>
    <mergeCell ref="TGL46:TGT46"/>
    <mergeCell ref="TDI46:TDQ46"/>
    <mergeCell ref="TDR46:TDZ46"/>
    <mergeCell ref="TEA46:TEI46"/>
    <mergeCell ref="TEJ46:TER46"/>
    <mergeCell ref="TES46:TFA46"/>
    <mergeCell ref="TBP46:TBX46"/>
    <mergeCell ref="TBY46:TCG46"/>
    <mergeCell ref="TCH46:TCP46"/>
    <mergeCell ref="TCQ46:TCY46"/>
    <mergeCell ref="TCZ46:TDH46"/>
    <mergeCell ref="SZW46:TAE46"/>
    <mergeCell ref="TAF46:TAN46"/>
    <mergeCell ref="TAO46:TAW46"/>
    <mergeCell ref="TAX46:TBF46"/>
    <mergeCell ref="TBG46:TBO46"/>
    <mergeCell ref="TWJ46:TWR46"/>
    <mergeCell ref="TWS46:TXA46"/>
    <mergeCell ref="TXB46:TXJ46"/>
    <mergeCell ref="TXK46:TXS46"/>
    <mergeCell ref="TXT46:TYB46"/>
    <mergeCell ref="TUQ46:TUY46"/>
    <mergeCell ref="TUZ46:TVH46"/>
    <mergeCell ref="TVI46:TVQ46"/>
    <mergeCell ref="TVR46:TVZ46"/>
    <mergeCell ref="TWA46:TWI46"/>
    <mergeCell ref="TSX46:TTF46"/>
    <mergeCell ref="TTG46:TTO46"/>
    <mergeCell ref="TTP46:TTX46"/>
    <mergeCell ref="TTY46:TUG46"/>
    <mergeCell ref="TUH46:TUP46"/>
    <mergeCell ref="TRE46:TRM46"/>
    <mergeCell ref="TRN46:TRV46"/>
    <mergeCell ref="TRW46:TSE46"/>
    <mergeCell ref="TSF46:TSN46"/>
    <mergeCell ref="TSO46:TSW46"/>
    <mergeCell ref="TPL46:TPT46"/>
    <mergeCell ref="TPU46:TQC46"/>
    <mergeCell ref="TQD46:TQL46"/>
    <mergeCell ref="TQM46:TQU46"/>
    <mergeCell ref="TQV46:TRD46"/>
    <mergeCell ref="TNS46:TOA46"/>
    <mergeCell ref="TOB46:TOJ46"/>
    <mergeCell ref="TOK46:TOS46"/>
    <mergeCell ref="TOT46:TPB46"/>
    <mergeCell ref="TPC46:TPK46"/>
    <mergeCell ref="TLZ46:TMH46"/>
    <mergeCell ref="TMI46:TMQ46"/>
    <mergeCell ref="TMR46:TMZ46"/>
    <mergeCell ref="TNA46:TNI46"/>
    <mergeCell ref="TNJ46:TNR46"/>
    <mergeCell ref="UIM46:UIU46"/>
    <mergeCell ref="UIV46:UJD46"/>
    <mergeCell ref="UJE46:UJM46"/>
    <mergeCell ref="UJN46:UJV46"/>
    <mergeCell ref="UJW46:UKE46"/>
    <mergeCell ref="UGT46:UHB46"/>
    <mergeCell ref="UHC46:UHK46"/>
    <mergeCell ref="UHL46:UHT46"/>
    <mergeCell ref="UHU46:UIC46"/>
    <mergeCell ref="UID46:UIL46"/>
    <mergeCell ref="UFA46:UFI46"/>
    <mergeCell ref="UFJ46:UFR46"/>
    <mergeCell ref="UFS46:UGA46"/>
    <mergeCell ref="UGB46:UGJ46"/>
    <mergeCell ref="UGK46:UGS46"/>
    <mergeCell ref="UDH46:UDP46"/>
    <mergeCell ref="UDQ46:UDY46"/>
    <mergeCell ref="UDZ46:UEH46"/>
    <mergeCell ref="UEI46:UEQ46"/>
    <mergeCell ref="UER46:UEZ46"/>
    <mergeCell ref="UBO46:UBW46"/>
    <mergeCell ref="UBX46:UCF46"/>
    <mergeCell ref="UCG46:UCO46"/>
    <mergeCell ref="UCP46:UCX46"/>
    <mergeCell ref="UCY46:UDG46"/>
    <mergeCell ref="TZV46:UAD46"/>
    <mergeCell ref="UAE46:UAM46"/>
    <mergeCell ref="UAN46:UAV46"/>
    <mergeCell ref="UAW46:UBE46"/>
    <mergeCell ref="UBF46:UBN46"/>
    <mergeCell ref="TYC46:TYK46"/>
    <mergeCell ref="TYL46:TYT46"/>
    <mergeCell ref="TYU46:TZC46"/>
    <mergeCell ref="TZD46:TZL46"/>
    <mergeCell ref="TZM46:TZU46"/>
    <mergeCell ref="UUP46:UUX46"/>
    <mergeCell ref="UUY46:UVG46"/>
    <mergeCell ref="UVH46:UVP46"/>
    <mergeCell ref="UVQ46:UVY46"/>
    <mergeCell ref="UVZ46:UWH46"/>
    <mergeCell ref="USW46:UTE46"/>
    <mergeCell ref="UTF46:UTN46"/>
    <mergeCell ref="UTO46:UTW46"/>
    <mergeCell ref="UTX46:UUF46"/>
    <mergeCell ref="UUG46:UUO46"/>
    <mergeCell ref="URD46:URL46"/>
    <mergeCell ref="URM46:URU46"/>
    <mergeCell ref="URV46:USD46"/>
    <mergeCell ref="USE46:USM46"/>
    <mergeCell ref="USN46:USV46"/>
    <mergeCell ref="UPK46:UPS46"/>
    <mergeCell ref="UPT46:UQB46"/>
    <mergeCell ref="UQC46:UQK46"/>
    <mergeCell ref="UQL46:UQT46"/>
    <mergeCell ref="UQU46:URC46"/>
    <mergeCell ref="UNR46:UNZ46"/>
    <mergeCell ref="UOA46:UOI46"/>
    <mergeCell ref="UOJ46:UOR46"/>
    <mergeCell ref="UOS46:UPA46"/>
    <mergeCell ref="UPB46:UPJ46"/>
    <mergeCell ref="ULY46:UMG46"/>
    <mergeCell ref="UMH46:UMP46"/>
    <mergeCell ref="UMQ46:UMY46"/>
    <mergeCell ref="UMZ46:UNH46"/>
    <mergeCell ref="UNI46:UNQ46"/>
    <mergeCell ref="UKF46:UKN46"/>
    <mergeCell ref="UKO46:UKW46"/>
    <mergeCell ref="UKX46:ULF46"/>
    <mergeCell ref="ULG46:ULO46"/>
    <mergeCell ref="ULP46:ULX46"/>
    <mergeCell ref="VGS46:VHA46"/>
    <mergeCell ref="VHB46:VHJ46"/>
    <mergeCell ref="VHK46:VHS46"/>
    <mergeCell ref="VHT46:VIB46"/>
    <mergeCell ref="VIC46:VIK46"/>
    <mergeCell ref="VEZ46:VFH46"/>
    <mergeCell ref="VFI46:VFQ46"/>
    <mergeCell ref="VFR46:VFZ46"/>
    <mergeCell ref="VGA46:VGI46"/>
    <mergeCell ref="VGJ46:VGR46"/>
    <mergeCell ref="VDG46:VDO46"/>
    <mergeCell ref="VDP46:VDX46"/>
    <mergeCell ref="VDY46:VEG46"/>
    <mergeCell ref="VEH46:VEP46"/>
    <mergeCell ref="VEQ46:VEY46"/>
    <mergeCell ref="VBN46:VBV46"/>
    <mergeCell ref="VBW46:VCE46"/>
    <mergeCell ref="VCF46:VCN46"/>
    <mergeCell ref="VCO46:VCW46"/>
    <mergeCell ref="VCX46:VDF46"/>
    <mergeCell ref="UZU46:VAC46"/>
    <mergeCell ref="VAD46:VAL46"/>
    <mergeCell ref="VAM46:VAU46"/>
    <mergeCell ref="VAV46:VBD46"/>
    <mergeCell ref="VBE46:VBM46"/>
    <mergeCell ref="UYB46:UYJ46"/>
    <mergeCell ref="UYK46:UYS46"/>
    <mergeCell ref="UYT46:UZB46"/>
    <mergeCell ref="UZC46:UZK46"/>
    <mergeCell ref="UZL46:UZT46"/>
    <mergeCell ref="UWI46:UWQ46"/>
    <mergeCell ref="UWR46:UWZ46"/>
    <mergeCell ref="UXA46:UXI46"/>
    <mergeCell ref="UXJ46:UXR46"/>
    <mergeCell ref="UXS46:UYA46"/>
    <mergeCell ref="VSV46:VTD46"/>
    <mergeCell ref="VTE46:VTM46"/>
    <mergeCell ref="VTN46:VTV46"/>
    <mergeCell ref="VTW46:VUE46"/>
    <mergeCell ref="VUF46:VUN46"/>
    <mergeCell ref="VRC46:VRK46"/>
    <mergeCell ref="VRL46:VRT46"/>
    <mergeCell ref="VRU46:VSC46"/>
    <mergeCell ref="VSD46:VSL46"/>
    <mergeCell ref="VSM46:VSU46"/>
    <mergeCell ref="VPJ46:VPR46"/>
    <mergeCell ref="VPS46:VQA46"/>
    <mergeCell ref="VQB46:VQJ46"/>
    <mergeCell ref="VQK46:VQS46"/>
    <mergeCell ref="VQT46:VRB46"/>
    <mergeCell ref="VNQ46:VNY46"/>
    <mergeCell ref="VNZ46:VOH46"/>
    <mergeCell ref="VOI46:VOQ46"/>
    <mergeCell ref="VOR46:VOZ46"/>
    <mergeCell ref="VPA46:VPI46"/>
    <mergeCell ref="VLX46:VMF46"/>
    <mergeCell ref="VMG46:VMO46"/>
    <mergeCell ref="VMP46:VMX46"/>
    <mergeCell ref="VMY46:VNG46"/>
    <mergeCell ref="VNH46:VNP46"/>
    <mergeCell ref="VKE46:VKM46"/>
    <mergeCell ref="VKN46:VKV46"/>
    <mergeCell ref="VKW46:VLE46"/>
    <mergeCell ref="VLF46:VLN46"/>
    <mergeCell ref="VLO46:VLW46"/>
    <mergeCell ref="VIL46:VIT46"/>
    <mergeCell ref="VIU46:VJC46"/>
    <mergeCell ref="VJD46:VJL46"/>
    <mergeCell ref="VJM46:VJU46"/>
    <mergeCell ref="VJV46:VKD46"/>
    <mergeCell ref="WEY46:WFG46"/>
    <mergeCell ref="WFH46:WFP46"/>
    <mergeCell ref="WFQ46:WFY46"/>
    <mergeCell ref="WFZ46:WGH46"/>
    <mergeCell ref="WGI46:WGQ46"/>
    <mergeCell ref="WDF46:WDN46"/>
    <mergeCell ref="WDO46:WDW46"/>
    <mergeCell ref="WDX46:WEF46"/>
    <mergeCell ref="WEG46:WEO46"/>
    <mergeCell ref="WEP46:WEX46"/>
    <mergeCell ref="WBM46:WBU46"/>
    <mergeCell ref="WBV46:WCD46"/>
    <mergeCell ref="WCE46:WCM46"/>
    <mergeCell ref="WCN46:WCV46"/>
    <mergeCell ref="WCW46:WDE46"/>
    <mergeCell ref="VZT46:WAB46"/>
    <mergeCell ref="WAC46:WAK46"/>
    <mergeCell ref="WAL46:WAT46"/>
    <mergeCell ref="WAU46:WBC46"/>
    <mergeCell ref="WBD46:WBL46"/>
    <mergeCell ref="VYA46:VYI46"/>
    <mergeCell ref="VYJ46:VYR46"/>
    <mergeCell ref="VYS46:VZA46"/>
    <mergeCell ref="VZB46:VZJ46"/>
    <mergeCell ref="VZK46:VZS46"/>
    <mergeCell ref="VWH46:VWP46"/>
    <mergeCell ref="VWQ46:VWY46"/>
    <mergeCell ref="VWZ46:VXH46"/>
    <mergeCell ref="VXI46:VXQ46"/>
    <mergeCell ref="VXR46:VXZ46"/>
    <mergeCell ref="VUO46:VUW46"/>
    <mergeCell ref="VUX46:VVF46"/>
    <mergeCell ref="VVG46:VVO46"/>
    <mergeCell ref="VVP46:VVX46"/>
    <mergeCell ref="VVY46:VWG46"/>
    <mergeCell ref="WRB46:WRJ46"/>
    <mergeCell ref="WRK46:WRS46"/>
    <mergeCell ref="WRT46:WSB46"/>
    <mergeCell ref="WSC46:WSK46"/>
    <mergeCell ref="WSL46:WST46"/>
    <mergeCell ref="WPI46:WPQ46"/>
    <mergeCell ref="WPR46:WPZ46"/>
    <mergeCell ref="WQA46:WQI46"/>
    <mergeCell ref="WQJ46:WQR46"/>
    <mergeCell ref="WQS46:WRA46"/>
    <mergeCell ref="WNP46:WNX46"/>
    <mergeCell ref="WNY46:WOG46"/>
    <mergeCell ref="WOH46:WOP46"/>
    <mergeCell ref="WOQ46:WOY46"/>
    <mergeCell ref="WOZ46:WPH46"/>
    <mergeCell ref="WLW46:WME46"/>
    <mergeCell ref="WMF46:WMN46"/>
    <mergeCell ref="WMO46:WMW46"/>
    <mergeCell ref="WMX46:WNF46"/>
    <mergeCell ref="WNG46:WNO46"/>
    <mergeCell ref="WKD46:WKL46"/>
    <mergeCell ref="WKM46:WKU46"/>
    <mergeCell ref="WKV46:WLD46"/>
    <mergeCell ref="WLE46:WLM46"/>
    <mergeCell ref="WLN46:WLV46"/>
    <mergeCell ref="WIK46:WIS46"/>
    <mergeCell ref="WIT46:WJB46"/>
    <mergeCell ref="WJC46:WJK46"/>
    <mergeCell ref="WJL46:WJT46"/>
    <mergeCell ref="WJU46:WKC46"/>
    <mergeCell ref="WGR46:WGZ46"/>
    <mergeCell ref="WHA46:WHI46"/>
    <mergeCell ref="WHJ46:WHR46"/>
    <mergeCell ref="WHS46:WIA46"/>
    <mergeCell ref="WIB46:WIJ46"/>
    <mergeCell ref="XDE46:XDM46"/>
    <mergeCell ref="XDN46:XDV46"/>
    <mergeCell ref="XDW46:XEE46"/>
    <mergeCell ref="XEF46:XEN46"/>
    <mergeCell ref="XEO46:XER46"/>
    <mergeCell ref="XBL46:XBT46"/>
    <mergeCell ref="XBU46:XCC46"/>
    <mergeCell ref="XCD46:XCL46"/>
    <mergeCell ref="XCM46:XCU46"/>
    <mergeCell ref="XCV46:XDD46"/>
    <mergeCell ref="WZS46:XAA46"/>
    <mergeCell ref="XAB46:XAJ46"/>
    <mergeCell ref="XAK46:XAS46"/>
    <mergeCell ref="XAT46:XBB46"/>
    <mergeCell ref="XBC46:XBK46"/>
    <mergeCell ref="WXZ46:WYH46"/>
    <mergeCell ref="WYI46:WYQ46"/>
    <mergeCell ref="WYR46:WYZ46"/>
    <mergeCell ref="WZA46:WZI46"/>
    <mergeCell ref="WZJ46:WZR46"/>
    <mergeCell ref="WWG46:WWO46"/>
    <mergeCell ref="WWP46:WWX46"/>
    <mergeCell ref="WWY46:WXG46"/>
    <mergeCell ref="WXH46:WXP46"/>
    <mergeCell ref="WXQ46:WXY46"/>
    <mergeCell ref="WUN46:WUV46"/>
    <mergeCell ref="WUW46:WVE46"/>
    <mergeCell ref="WVF46:WVN46"/>
    <mergeCell ref="WVO46:WVW46"/>
    <mergeCell ref="WVX46:WWF46"/>
    <mergeCell ref="WSU46:WTC46"/>
    <mergeCell ref="WTD46:WTL46"/>
    <mergeCell ref="WTM46:WTU46"/>
    <mergeCell ref="WTV46:WUD46"/>
    <mergeCell ref="WUE46:WUM46"/>
    <mergeCell ref="JH56:JP56"/>
    <mergeCell ref="JQ56:JY56"/>
    <mergeCell ref="JZ56:KH56"/>
    <mergeCell ref="KI56:KQ56"/>
    <mergeCell ref="KR56:KZ56"/>
    <mergeCell ref="HO56:HW56"/>
    <mergeCell ref="HX56:IF56"/>
    <mergeCell ref="IG56:IO56"/>
    <mergeCell ref="IP56:IX56"/>
    <mergeCell ref="IY56:JG56"/>
    <mergeCell ref="FV56:GD56"/>
    <mergeCell ref="GE56:GM56"/>
    <mergeCell ref="GN56:GV56"/>
    <mergeCell ref="GW56:HE56"/>
    <mergeCell ref="HF56:HN56"/>
    <mergeCell ref="EC56:EK56"/>
    <mergeCell ref="EL56:ET56"/>
    <mergeCell ref="EU56:FC56"/>
    <mergeCell ref="FD56:FL56"/>
    <mergeCell ref="FM56:FU56"/>
    <mergeCell ref="CJ56:CR56"/>
    <mergeCell ref="CS56:DA56"/>
    <mergeCell ref="DB56:DJ56"/>
    <mergeCell ref="DK56:DS56"/>
    <mergeCell ref="DT56:EB56"/>
    <mergeCell ref="AQ56:AY56"/>
    <mergeCell ref="AZ56:BH56"/>
    <mergeCell ref="BI56:BQ56"/>
    <mergeCell ref="BR56:BZ56"/>
    <mergeCell ref="CA56:CI56"/>
    <mergeCell ref="A52:I52"/>
    <mergeCell ref="A55:I55"/>
    <mergeCell ref="P56:X56"/>
    <mergeCell ref="Y56:AG56"/>
    <mergeCell ref="AH56:AP56"/>
    <mergeCell ref="VK56:VS56"/>
    <mergeCell ref="VT56:WB56"/>
    <mergeCell ref="WC56:WK56"/>
    <mergeCell ref="WL56:WT56"/>
    <mergeCell ref="WU56:XC56"/>
    <mergeCell ref="TR56:TZ56"/>
    <mergeCell ref="UA56:UI56"/>
    <mergeCell ref="UJ56:UR56"/>
    <mergeCell ref="US56:VA56"/>
    <mergeCell ref="VB56:VJ56"/>
    <mergeCell ref="RY56:SG56"/>
    <mergeCell ref="SH56:SP56"/>
    <mergeCell ref="SQ56:SY56"/>
    <mergeCell ref="SZ56:TH56"/>
    <mergeCell ref="TI56:TQ56"/>
    <mergeCell ref="QF56:QN56"/>
    <mergeCell ref="QO56:QW56"/>
    <mergeCell ref="QX56:RF56"/>
    <mergeCell ref="RG56:RO56"/>
    <mergeCell ref="RP56:RX56"/>
    <mergeCell ref="OM56:OU56"/>
    <mergeCell ref="OV56:PD56"/>
    <mergeCell ref="PE56:PM56"/>
    <mergeCell ref="PN56:PV56"/>
    <mergeCell ref="PW56:QE56"/>
    <mergeCell ref="MT56:NB56"/>
    <mergeCell ref="NC56:NK56"/>
    <mergeCell ref="NL56:NT56"/>
    <mergeCell ref="NU56:OC56"/>
    <mergeCell ref="OD56:OL56"/>
    <mergeCell ref="LA56:LI56"/>
    <mergeCell ref="LJ56:LR56"/>
    <mergeCell ref="LS56:MA56"/>
    <mergeCell ref="MB56:MJ56"/>
    <mergeCell ref="MK56:MS56"/>
    <mergeCell ref="AHN56:AHV56"/>
    <mergeCell ref="AHW56:AIE56"/>
    <mergeCell ref="AIF56:AIN56"/>
    <mergeCell ref="AIO56:AIW56"/>
    <mergeCell ref="AIX56:AJF56"/>
    <mergeCell ref="AFU56:AGC56"/>
    <mergeCell ref="AGD56:AGL56"/>
    <mergeCell ref="AGM56:AGU56"/>
    <mergeCell ref="AGV56:AHD56"/>
    <mergeCell ref="AHE56:AHM56"/>
    <mergeCell ref="AEB56:AEJ56"/>
    <mergeCell ref="AEK56:AES56"/>
    <mergeCell ref="AET56:AFB56"/>
    <mergeCell ref="AFC56:AFK56"/>
    <mergeCell ref="AFL56:AFT56"/>
    <mergeCell ref="ACI56:ACQ56"/>
    <mergeCell ref="ACR56:ACZ56"/>
    <mergeCell ref="ADA56:ADI56"/>
    <mergeCell ref="ADJ56:ADR56"/>
    <mergeCell ref="ADS56:AEA56"/>
    <mergeCell ref="AAP56:AAX56"/>
    <mergeCell ref="AAY56:ABG56"/>
    <mergeCell ref="ABH56:ABP56"/>
    <mergeCell ref="ABQ56:ABY56"/>
    <mergeCell ref="ABZ56:ACH56"/>
    <mergeCell ref="YW56:ZE56"/>
    <mergeCell ref="ZF56:ZN56"/>
    <mergeCell ref="ZO56:ZW56"/>
    <mergeCell ref="ZX56:AAF56"/>
    <mergeCell ref="AAG56:AAO56"/>
    <mergeCell ref="XD56:XL56"/>
    <mergeCell ref="XM56:XU56"/>
    <mergeCell ref="XV56:YD56"/>
    <mergeCell ref="YE56:YM56"/>
    <mergeCell ref="YN56:YV56"/>
    <mergeCell ref="ATQ56:ATY56"/>
    <mergeCell ref="ATZ56:AUH56"/>
    <mergeCell ref="AUI56:AUQ56"/>
    <mergeCell ref="AUR56:AUZ56"/>
    <mergeCell ref="AVA56:AVI56"/>
    <mergeCell ref="ARX56:ASF56"/>
    <mergeCell ref="ASG56:ASO56"/>
    <mergeCell ref="ASP56:ASX56"/>
    <mergeCell ref="ASY56:ATG56"/>
    <mergeCell ref="ATH56:ATP56"/>
    <mergeCell ref="AQE56:AQM56"/>
    <mergeCell ref="AQN56:AQV56"/>
    <mergeCell ref="AQW56:ARE56"/>
    <mergeCell ref="ARF56:ARN56"/>
    <mergeCell ref="ARO56:ARW56"/>
    <mergeCell ref="AOL56:AOT56"/>
    <mergeCell ref="AOU56:APC56"/>
    <mergeCell ref="APD56:APL56"/>
    <mergeCell ref="APM56:APU56"/>
    <mergeCell ref="APV56:AQD56"/>
    <mergeCell ref="AMS56:ANA56"/>
    <mergeCell ref="ANB56:ANJ56"/>
    <mergeCell ref="ANK56:ANS56"/>
    <mergeCell ref="ANT56:AOB56"/>
    <mergeCell ref="AOC56:AOK56"/>
    <mergeCell ref="AKZ56:ALH56"/>
    <mergeCell ref="ALI56:ALQ56"/>
    <mergeCell ref="ALR56:ALZ56"/>
    <mergeCell ref="AMA56:AMI56"/>
    <mergeCell ref="AMJ56:AMR56"/>
    <mergeCell ref="AJG56:AJO56"/>
    <mergeCell ref="AJP56:AJX56"/>
    <mergeCell ref="AJY56:AKG56"/>
    <mergeCell ref="AKH56:AKP56"/>
    <mergeCell ref="AKQ56:AKY56"/>
    <mergeCell ref="BFT56:BGB56"/>
    <mergeCell ref="BGC56:BGK56"/>
    <mergeCell ref="BGL56:BGT56"/>
    <mergeCell ref="BGU56:BHC56"/>
    <mergeCell ref="BHD56:BHL56"/>
    <mergeCell ref="BEA56:BEI56"/>
    <mergeCell ref="BEJ56:BER56"/>
    <mergeCell ref="BES56:BFA56"/>
    <mergeCell ref="BFB56:BFJ56"/>
    <mergeCell ref="BFK56:BFS56"/>
    <mergeCell ref="BCH56:BCP56"/>
    <mergeCell ref="BCQ56:BCY56"/>
    <mergeCell ref="BCZ56:BDH56"/>
    <mergeCell ref="BDI56:BDQ56"/>
    <mergeCell ref="BDR56:BDZ56"/>
    <mergeCell ref="BAO56:BAW56"/>
    <mergeCell ref="BAX56:BBF56"/>
    <mergeCell ref="BBG56:BBO56"/>
    <mergeCell ref="BBP56:BBX56"/>
    <mergeCell ref="BBY56:BCG56"/>
    <mergeCell ref="AYV56:AZD56"/>
    <mergeCell ref="AZE56:AZM56"/>
    <mergeCell ref="AZN56:AZV56"/>
    <mergeCell ref="AZW56:BAE56"/>
    <mergeCell ref="BAF56:BAN56"/>
    <mergeCell ref="AXC56:AXK56"/>
    <mergeCell ref="AXL56:AXT56"/>
    <mergeCell ref="AXU56:AYC56"/>
    <mergeCell ref="AYD56:AYL56"/>
    <mergeCell ref="AYM56:AYU56"/>
    <mergeCell ref="AVJ56:AVR56"/>
    <mergeCell ref="AVS56:AWA56"/>
    <mergeCell ref="AWB56:AWJ56"/>
    <mergeCell ref="AWK56:AWS56"/>
    <mergeCell ref="AWT56:AXB56"/>
    <mergeCell ref="BRW56:BSE56"/>
    <mergeCell ref="BSF56:BSN56"/>
    <mergeCell ref="BSO56:BSW56"/>
    <mergeCell ref="BSX56:BTF56"/>
    <mergeCell ref="BTG56:BTO56"/>
    <mergeCell ref="BQD56:BQL56"/>
    <mergeCell ref="BQM56:BQU56"/>
    <mergeCell ref="BQV56:BRD56"/>
    <mergeCell ref="BRE56:BRM56"/>
    <mergeCell ref="BRN56:BRV56"/>
    <mergeCell ref="BOK56:BOS56"/>
    <mergeCell ref="BOT56:BPB56"/>
    <mergeCell ref="BPC56:BPK56"/>
    <mergeCell ref="BPL56:BPT56"/>
    <mergeCell ref="BPU56:BQC56"/>
    <mergeCell ref="BMR56:BMZ56"/>
    <mergeCell ref="BNA56:BNI56"/>
    <mergeCell ref="BNJ56:BNR56"/>
    <mergeCell ref="BNS56:BOA56"/>
    <mergeCell ref="BOB56:BOJ56"/>
    <mergeCell ref="BKY56:BLG56"/>
    <mergeCell ref="BLH56:BLP56"/>
    <mergeCell ref="BLQ56:BLY56"/>
    <mergeCell ref="BLZ56:BMH56"/>
    <mergeCell ref="BMI56:BMQ56"/>
    <mergeCell ref="BJF56:BJN56"/>
    <mergeCell ref="BJO56:BJW56"/>
    <mergeCell ref="BJX56:BKF56"/>
    <mergeCell ref="BKG56:BKO56"/>
    <mergeCell ref="BKP56:BKX56"/>
    <mergeCell ref="BHM56:BHU56"/>
    <mergeCell ref="BHV56:BID56"/>
    <mergeCell ref="BIE56:BIM56"/>
    <mergeCell ref="BIN56:BIV56"/>
    <mergeCell ref="BIW56:BJE56"/>
    <mergeCell ref="CDZ56:CEH56"/>
    <mergeCell ref="CEI56:CEQ56"/>
    <mergeCell ref="CER56:CEZ56"/>
    <mergeCell ref="CFA56:CFI56"/>
    <mergeCell ref="CFJ56:CFR56"/>
    <mergeCell ref="CCG56:CCO56"/>
    <mergeCell ref="CCP56:CCX56"/>
    <mergeCell ref="CCY56:CDG56"/>
    <mergeCell ref="CDH56:CDP56"/>
    <mergeCell ref="CDQ56:CDY56"/>
    <mergeCell ref="CAN56:CAV56"/>
    <mergeCell ref="CAW56:CBE56"/>
    <mergeCell ref="CBF56:CBN56"/>
    <mergeCell ref="CBO56:CBW56"/>
    <mergeCell ref="CBX56:CCF56"/>
    <mergeCell ref="BYU56:BZC56"/>
    <mergeCell ref="BZD56:BZL56"/>
    <mergeCell ref="BZM56:BZU56"/>
    <mergeCell ref="BZV56:CAD56"/>
    <mergeCell ref="CAE56:CAM56"/>
    <mergeCell ref="BXB56:BXJ56"/>
    <mergeCell ref="BXK56:BXS56"/>
    <mergeCell ref="BXT56:BYB56"/>
    <mergeCell ref="BYC56:BYK56"/>
    <mergeCell ref="BYL56:BYT56"/>
    <mergeCell ref="BVI56:BVQ56"/>
    <mergeCell ref="BVR56:BVZ56"/>
    <mergeCell ref="BWA56:BWI56"/>
    <mergeCell ref="BWJ56:BWR56"/>
    <mergeCell ref="BWS56:BXA56"/>
    <mergeCell ref="BTP56:BTX56"/>
    <mergeCell ref="BTY56:BUG56"/>
    <mergeCell ref="BUH56:BUP56"/>
    <mergeCell ref="BUQ56:BUY56"/>
    <mergeCell ref="BUZ56:BVH56"/>
    <mergeCell ref="CQC56:CQK56"/>
    <mergeCell ref="CQL56:CQT56"/>
    <mergeCell ref="CQU56:CRC56"/>
    <mergeCell ref="CRD56:CRL56"/>
    <mergeCell ref="CRM56:CRU56"/>
    <mergeCell ref="COJ56:COR56"/>
    <mergeCell ref="COS56:CPA56"/>
    <mergeCell ref="CPB56:CPJ56"/>
    <mergeCell ref="CPK56:CPS56"/>
    <mergeCell ref="CPT56:CQB56"/>
    <mergeCell ref="CMQ56:CMY56"/>
    <mergeCell ref="CMZ56:CNH56"/>
    <mergeCell ref="CNI56:CNQ56"/>
    <mergeCell ref="CNR56:CNZ56"/>
    <mergeCell ref="COA56:COI56"/>
    <mergeCell ref="CKX56:CLF56"/>
    <mergeCell ref="CLG56:CLO56"/>
    <mergeCell ref="CLP56:CLX56"/>
    <mergeCell ref="CLY56:CMG56"/>
    <mergeCell ref="CMH56:CMP56"/>
    <mergeCell ref="CJE56:CJM56"/>
    <mergeCell ref="CJN56:CJV56"/>
    <mergeCell ref="CJW56:CKE56"/>
    <mergeCell ref="CKF56:CKN56"/>
    <mergeCell ref="CKO56:CKW56"/>
    <mergeCell ref="CHL56:CHT56"/>
    <mergeCell ref="CHU56:CIC56"/>
    <mergeCell ref="CID56:CIL56"/>
    <mergeCell ref="CIM56:CIU56"/>
    <mergeCell ref="CIV56:CJD56"/>
    <mergeCell ref="CFS56:CGA56"/>
    <mergeCell ref="CGB56:CGJ56"/>
    <mergeCell ref="CGK56:CGS56"/>
    <mergeCell ref="CGT56:CHB56"/>
    <mergeCell ref="CHC56:CHK56"/>
    <mergeCell ref="DCF56:DCN56"/>
    <mergeCell ref="DCO56:DCW56"/>
    <mergeCell ref="DCX56:DDF56"/>
    <mergeCell ref="DDG56:DDO56"/>
    <mergeCell ref="DDP56:DDX56"/>
    <mergeCell ref="DAM56:DAU56"/>
    <mergeCell ref="DAV56:DBD56"/>
    <mergeCell ref="DBE56:DBM56"/>
    <mergeCell ref="DBN56:DBV56"/>
    <mergeCell ref="DBW56:DCE56"/>
    <mergeCell ref="CYT56:CZB56"/>
    <mergeCell ref="CZC56:CZK56"/>
    <mergeCell ref="CZL56:CZT56"/>
    <mergeCell ref="CZU56:DAC56"/>
    <mergeCell ref="DAD56:DAL56"/>
    <mergeCell ref="CXA56:CXI56"/>
    <mergeCell ref="CXJ56:CXR56"/>
    <mergeCell ref="CXS56:CYA56"/>
    <mergeCell ref="CYB56:CYJ56"/>
    <mergeCell ref="CYK56:CYS56"/>
    <mergeCell ref="CVH56:CVP56"/>
    <mergeCell ref="CVQ56:CVY56"/>
    <mergeCell ref="CVZ56:CWH56"/>
    <mergeCell ref="CWI56:CWQ56"/>
    <mergeCell ref="CWR56:CWZ56"/>
    <mergeCell ref="CTO56:CTW56"/>
    <mergeCell ref="CTX56:CUF56"/>
    <mergeCell ref="CUG56:CUO56"/>
    <mergeCell ref="CUP56:CUX56"/>
    <mergeCell ref="CUY56:CVG56"/>
    <mergeCell ref="CRV56:CSD56"/>
    <mergeCell ref="CSE56:CSM56"/>
    <mergeCell ref="CSN56:CSV56"/>
    <mergeCell ref="CSW56:CTE56"/>
    <mergeCell ref="CTF56:CTN56"/>
    <mergeCell ref="DOI56:DOQ56"/>
    <mergeCell ref="DOR56:DOZ56"/>
    <mergeCell ref="DPA56:DPI56"/>
    <mergeCell ref="DPJ56:DPR56"/>
    <mergeCell ref="DPS56:DQA56"/>
    <mergeCell ref="DMP56:DMX56"/>
    <mergeCell ref="DMY56:DNG56"/>
    <mergeCell ref="DNH56:DNP56"/>
    <mergeCell ref="DNQ56:DNY56"/>
    <mergeCell ref="DNZ56:DOH56"/>
    <mergeCell ref="DKW56:DLE56"/>
    <mergeCell ref="DLF56:DLN56"/>
    <mergeCell ref="DLO56:DLW56"/>
    <mergeCell ref="DLX56:DMF56"/>
    <mergeCell ref="DMG56:DMO56"/>
    <mergeCell ref="DJD56:DJL56"/>
    <mergeCell ref="DJM56:DJU56"/>
    <mergeCell ref="DJV56:DKD56"/>
    <mergeCell ref="DKE56:DKM56"/>
    <mergeCell ref="DKN56:DKV56"/>
    <mergeCell ref="DHK56:DHS56"/>
    <mergeCell ref="DHT56:DIB56"/>
    <mergeCell ref="DIC56:DIK56"/>
    <mergeCell ref="DIL56:DIT56"/>
    <mergeCell ref="DIU56:DJC56"/>
    <mergeCell ref="DFR56:DFZ56"/>
    <mergeCell ref="DGA56:DGI56"/>
    <mergeCell ref="DGJ56:DGR56"/>
    <mergeCell ref="DGS56:DHA56"/>
    <mergeCell ref="DHB56:DHJ56"/>
    <mergeCell ref="DDY56:DEG56"/>
    <mergeCell ref="DEH56:DEP56"/>
    <mergeCell ref="DEQ56:DEY56"/>
    <mergeCell ref="DEZ56:DFH56"/>
    <mergeCell ref="DFI56:DFQ56"/>
    <mergeCell ref="EAL56:EAT56"/>
    <mergeCell ref="EAU56:EBC56"/>
    <mergeCell ref="EBD56:EBL56"/>
    <mergeCell ref="EBM56:EBU56"/>
    <mergeCell ref="EBV56:ECD56"/>
    <mergeCell ref="DYS56:DZA56"/>
    <mergeCell ref="DZB56:DZJ56"/>
    <mergeCell ref="DZK56:DZS56"/>
    <mergeCell ref="DZT56:EAB56"/>
    <mergeCell ref="EAC56:EAK56"/>
    <mergeCell ref="DWZ56:DXH56"/>
    <mergeCell ref="DXI56:DXQ56"/>
    <mergeCell ref="DXR56:DXZ56"/>
    <mergeCell ref="DYA56:DYI56"/>
    <mergeCell ref="DYJ56:DYR56"/>
    <mergeCell ref="DVG56:DVO56"/>
    <mergeCell ref="DVP56:DVX56"/>
    <mergeCell ref="DVY56:DWG56"/>
    <mergeCell ref="DWH56:DWP56"/>
    <mergeCell ref="DWQ56:DWY56"/>
    <mergeCell ref="DTN56:DTV56"/>
    <mergeCell ref="DTW56:DUE56"/>
    <mergeCell ref="DUF56:DUN56"/>
    <mergeCell ref="DUO56:DUW56"/>
    <mergeCell ref="DUX56:DVF56"/>
    <mergeCell ref="DRU56:DSC56"/>
    <mergeCell ref="DSD56:DSL56"/>
    <mergeCell ref="DSM56:DSU56"/>
    <mergeCell ref="DSV56:DTD56"/>
    <mergeCell ref="DTE56:DTM56"/>
    <mergeCell ref="DQB56:DQJ56"/>
    <mergeCell ref="DQK56:DQS56"/>
    <mergeCell ref="DQT56:DRB56"/>
    <mergeCell ref="DRC56:DRK56"/>
    <mergeCell ref="DRL56:DRT56"/>
    <mergeCell ref="EMO56:EMW56"/>
    <mergeCell ref="EMX56:ENF56"/>
    <mergeCell ref="ENG56:ENO56"/>
    <mergeCell ref="ENP56:ENX56"/>
    <mergeCell ref="ENY56:EOG56"/>
    <mergeCell ref="EKV56:ELD56"/>
    <mergeCell ref="ELE56:ELM56"/>
    <mergeCell ref="ELN56:ELV56"/>
    <mergeCell ref="ELW56:EME56"/>
    <mergeCell ref="EMF56:EMN56"/>
    <mergeCell ref="EJC56:EJK56"/>
    <mergeCell ref="EJL56:EJT56"/>
    <mergeCell ref="EJU56:EKC56"/>
    <mergeCell ref="EKD56:EKL56"/>
    <mergeCell ref="EKM56:EKU56"/>
    <mergeCell ref="EHJ56:EHR56"/>
    <mergeCell ref="EHS56:EIA56"/>
    <mergeCell ref="EIB56:EIJ56"/>
    <mergeCell ref="EIK56:EIS56"/>
    <mergeCell ref="EIT56:EJB56"/>
    <mergeCell ref="EFQ56:EFY56"/>
    <mergeCell ref="EFZ56:EGH56"/>
    <mergeCell ref="EGI56:EGQ56"/>
    <mergeCell ref="EGR56:EGZ56"/>
    <mergeCell ref="EHA56:EHI56"/>
    <mergeCell ref="EDX56:EEF56"/>
    <mergeCell ref="EEG56:EEO56"/>
    <mergeCell ref="EEP56:EEX56"/>
    <mergeCell ref="EEY56:EFG56"/>
    <mergeCell ref="EFH56:EFP56"/>
    <mergeCell ref="ECE56:ECM56"/>
    <mergeCell ref="ECN56:ECV56"/>
    <mergeCell ref="ECW56:EDE56"/>
    <mergeCell ref="EDF56:EDN56"/>
    <mergeCell ref="EDO56:EDW56"/>
    <mergeCell ref="EYR56:EYZ56"/>
    <mergeCell ref="EZA56:EZI56"/>
    <mergeCell ref="EZJ56:EZR56"/>
    <mergeCell ref="EZS56:FAA56"/>
    <mergeCell ref="FAB56:FAJ56"/>
    <mergeCell ref="EWY56:EXG56"/>
    <mergeCell ref="EXH56:EXP56"/>
    <mergeCell ref="EXQ56:EXY56"/>
    <mergeCell ref="EXZ56:EYH56"/>
    <mergeCell ref="EYI56:EYQ56"/>
    <mergeCell ref="EVF56:EVN56"/>
    <mergeCell ref="EVO56:EVW56"/>
    <mergeCell ref="EVX56:EWF56"/>
    <mergeCell ref="EWG56:EWO56"/>
    <mergeCell ref="EWP56:EWX56"/>
    <mergeCell ref="ETM56:ETU56"/>
    <mergeCell ref="ETV56:EUD56"/>
    <mergeCell ref="EUE56:EUM56"/>
    <mergeCell ref="EUN56:EUV56"/>
    <mergeCell ref="EUW56:EVE56"/>
    <mergeCell ref="ERT56:ESB56"/>
    <mergeCell ref="ESC56:ESK56"/>
    <mergeCell ref="ESL56:EST56"/>
    <mergeCell ref="ESU56:ETC56"/>
    <mergeCell ref="ETD56:ETL56"/>
    <mergeCell ref="EQA56:EQI56"/>
    <mergeCell ref="EQJ56:EQR56"/>
    <mergeCell ref="EQS56:ERA56"/>
    <mergeCell ref="ERB56:ERJ56"/>
    <mergeCell ref="ERK56:ERS56"/>
    <mergeCell ref="EOH56:EOP56"/>
    <mergeCell ref="EOQ56:EOY56"/>
    <mergeCell ref="EOZ56:EPH56"/>
    <mergeCell ref="EPI56:EPQ56"/>
    <mergeCell ref="EPR56:EPZ56"/>
    <mergeCell ref="FKU56:FLC56"/>
    <mergeCell ref="FLD56:FLL56"/>
    <mergeCell ref="FLM56:FLU56"/>
    <mergeCell ref="FLV56:FMD56"/>
    <mergeCell ref="FME56:FMM56"/>
    <mergeCell ref="FJB56:FJJ56"/>
    <mergeCell ref="FJK56:FJS56"/>
    <mergeCell ref="FJT56:FKB56"/>
    <mergeCell ref="FKC56:FKK56"/>
    <mergeCell ref="FKL56:FKT56"/>
    <mergeCell ref="FHI56:FHQ56"/>
    <mergeCell ref="FHR56:FHZ56"/>
    <mergeCell ref="FIA56:FII56"/>
    <mergeCell ref="FIJ56:FIR56"/>
    <mergeCell ref="FIS56:FJA56"/>
    <mergeCell ref="FFP56:FFX56"/>
    <mergeCell ref="FFY56:FGG56"/>
    <mergeCell ref="FGH56:FGP56"/>
    <mergeCell ref="FGQ56:FGY56"/>
    <mergeCell ref="FGZ56:FHH56"/>
    <mergeCell ref="FDW56:FEE56"/>
    <mergeCell ref="FEF56:FEN56"/>
    <mergeCell ref="FEO56:FEW56"/>
    <mergeCell ref="FEX56:FFF56"/>
    <mergeCell ref="FFG56:FFO56"/>
    <mergeCell ref="FCD56:FCL56"/>
    <mergeCell ref="FCM56:FCU56"/>
    <mergeCell ref="FCV56:FDD56"/>
    <mergeCell ref="FDE56:FDM56"/>
    <mergeCell ref="FDN56:FDV56"/>
    <mergeCell ref="FAK56:FAS56"/>
    <mergeCell ref="FAT56:FBB56"/>
    <mergeCell ref="FBC56:FBK56"/>
    <mergeCell ref="FBL56:FBT56"/>
    <mergeCell ref="FBU56:FCC56"/>
    <mergeCell ref="FWX56:FXF56"/>
    <mergeCell ref="FXG56:FXO56"/>
    <mergeCell ref="FXP56:FXX56"/>
    <mergeCell ref="FXY56:FYG56"/>
    <mergeCell ref="FYH56:FYP56"/>
    <mergeCell ref="FVE56:FVM56"/>
    <mergeCell ref="FVN56:FVV56"/>
    <mergeCell ref="FVW56:FWE56"/>
    <mergeCell ref="FWF56:FWN56"/>
    <mergeCell ref="FWO56:FWW56"/>
    <mergeCell ref="FTL56:FTT56"/>
    <mergeCell ref="FTU56:FUC56"/>
    <mergeCell ref="FUD56:FUL56"/>
    <mergeCell ref="FUM56:FUU56"/>
    <mergeCell ref="FUV56:FVD56"/>
    <mergeCell ref="FRS56:FSA56"/>
    <mergeCell ref="FSB56:FSJ56"/>
    <mergeCell ref="FSK56:FSS56"/>
    <mergeCell ref="FST56:FTB56"/>
    <mergeCell ref="FTC56:FTK56"/>
    <mergeCell ref="FPZ56:FQH56"/>
    <mergeCell ref="FQI56:FQQ56"/>
    <mergeCell ref="FQR56:FQZ56"/>
    <mergeCell ref="FRA56:FRI56"/>
    <mergeCell ref="FRJ56:FRR56"/>
    <mergeCell ref="FOG56:FOO56"/>
    <mergeCell ref="FOP56:FOX56"/>
    <mergeCell ref="FOY56:FPG56"/>
    <mergeCell ref="FPH56:FPP56"/>
    <mergeCell ref="FPQ56:FPY56"/>
    <mergeCell ref="FMN56:FMV56"/>
    <mergeCell ref="FMW56:FNE56"/>
    <mergeCell ref="FNF56:FNN56"/>
    <mergeCell ref="FNO56:FNW56"/>
    <mergeCell ref="FNX56:FOF56"/>
    <mergeCell ref="GJA56:GJI56"/>
    <mergeCell ref="GJJ56:GJR56"/>
    <mergeCell ref="GJS56:GKA56"/>
    <mergeCell ref="GKB56:GKJ56"/>
    <mergeCell ref="GKK56:GKS56"/>
    <mergeCell ref="GHH56:GHP56"/>
    <mergeCell ref="GHQ56:GHY56"/>
    <mergeCell ref="GHZ56:GIH56"/>
    <mergeCell ref="GII56:GIQ56"/>
    <mergeCell ref="GIR56:GIZ56"/>
    <mergeCell ref="GFO56:GFW56"/>
    <mergeCell ref="GFX56:GGF56"/>
    <mergeCell ref="GGG56:GGO56"/>
    <mergeCell ref="GGP56:GGX56"/>
    <mergeCell ref="GGY56:GHG56"/>
    <mergeCell ref="GDV56:GED56"/>
    <mergeCell ref="GEE56:GEM56"/>
    <mergeCell ref="GEN56:GEV56"/>
    <mergeCell ref="GEW56:GFE56"/>
    <mergeCell ref="GFF56:GFN56"/>
    <mergeCell ref="GCC56:GCK56"/>
    <mergeCell ref="GCL56:GCT56"/>
    <mergeCell ref="GCU56:GDC56"/>
    <mergeCell ref="GDD56:GDL56"/>
    <mergeCell ref="GDM56:GDU56"/>
    <mergeCell ref="GAJ56:GAR56"/>
    <mergeCell ref="GAS56:GBA56"/>
    <mergeCell ref="GBB56:GBJ56"/>
    <mergeCell ref="GBK56:GBS56"/>
    <mergeCell ref="GBT56:GCB56"/>
    <mergeCell ref="FYQ56:FYY56"/>
    <mergeCell ref="FYZ56:FZH56"/>
    <mergeCell ref="FZI56:FZQ56"/>
    <mergeCell ref="FZR56:FZZ56"/>
    <mergeCell ref="GAA56:GAI56"/>
    <mergeCell ref="GVD56:GVL56"/>
    <mergeCell ref="GVM56:GVU56"/>
    <mergeCell ref="GVV56:GWD56"/>
    <mergeCell ref="GWE56:GWM56"/>
    <mergeCell ref="GWN56:GWV56"/>
    <mergeCell ref="GTK56:GTS56"/>
    <mergeCell ref="GTT56:GUB56"/>
    <mergeCell ref="GUC56:GUK56"/>
    <mergeCell ref="GUL56:GUT56"/>
    <mergeCell ref="GUU56:GVC56"/>
    <mergeCell ref="GRR56:GRZ56"/>
    <mergeCell ref="GSA56:GSI56"/>
    <mergeCell ref="GSJ56:GSR56"/>
    <mergeCell ref="GSS56:GTA56"/>
    <mergeCell ref="GTB56:GTJ56"/>
    <mergeCell ref="GPY56:GQG56"/>
    <mergeCell ref="GQH56:GQP56"/>
    <mergeCell ref="GQQ56:GQY56"/>
    <mergeCell ref="GQZ56:GRH56"/>
    <mergeCell ref="GRI56:GRQ56"/>
    <mergeCell ref="GOF56:GON56"/>
    <mergeCell ref="GOO56:GOW56"/>
    <mergeCell ref="GOX56:GPF56"/>
    <mergeCell ref="GPG56:GPO56"/>
    <mergeCell ref="GPP56:GPX56"/>
    <mergeCell ref="GMM56:GMU56"/>
    <mergeCell ref="GMV56:GND56"/>
    <mergeCell ref="GNE56:GNM56"/>
    <mergeCell ref="GNN56:GNV56"/>
    <mergeCell ref="GNW56:GOE56"/>
    <mergeCell ref="GKT56:GLB56"/>
    <mergeCell ref="GLC56:GLK56"/>
    <mergeCell ref="GLL56:GLT56"/>
    <mergeCell ref="GLU56:GMC56"/>
    <mergeCell ref="GMD56:GML56"/>
    <mergeCell ref="HHG56:HHO56"/>
    <mergeCell ref="HHP56:HHX56"/>
    <mergeCell ref="HHY56:HIG56"/>
    <mergeCell ref="HIH56:HIP56"/>
    <mergeCell ref="HIQ56:HIY56"/>
    <mergeCell ref="HFN56:HFV56"/>
    <mergeCell ref="HFW56:HGE56"/>
    <mergeCell ref="HGF56:HGN56"/>
    <mergeCell ref="HGO56:HGW56"/>
    <mergeCell ref="HGX56:HHF56"/>
    <mergeCell ref="HDU56:HEC56"/>
    <mergeCell ref="HED56:HEL56"/>
    <mergeCell ref="HEM56:HEU56"/>
    <mergeCell ref="HEV56:HFD56"/>
    <mergeCell ref="HFE56:HFM56"/>
    <mergeCell ref="HCB56:HCJ56"/>
    <mergeCell ref="HCK56:HCS56"/>
    <mergeCell ref="HCT56:HDB56"/>
    <mergeCell ref="HDC56:HDK56"/>
    <mergeCell ref="HDL56:HDT56"/>
    <mergeCell ref="HAI56:HAQ56"/>
    <mergeCell ref="HAR56:HAZ56"/>
    <mergeCell ref="HBA56:HBI56"/>
    <mergeCell ref="HBJ56:HBR56"/>
    <mergeCell ref="HBS56:HCA56"/>
    <mergeCell ref="GYP56:GYX56"/>
    <mergeCell ref="GYY56:GZG56"/>
    <mergeCell ref="GZH56:GZP56"/>
    <mergeCell ref="GZQ56:GZY56"/>
    <mergeCell ref="GZZ56:HAH56"/>
    <mergeCell ref="GWW56:GXE56"/>
    <mergeCell ref="GXF56:GXN56"/>
    <mergeCell ref="GXO56:GXW56"/>
    <mergeCell ref="GXX56:GYF56"/>
    <mergeCell ref="GYG56:GYO56"/>
    <mergeCell ref="HTJ56:HTR56"/>
    <mergeCell ref="HTS56:HUA56"/>
    <mergeCell ref="HUB56:HUJ56"/>
    <mergeCell ref="HUK56:HUS56"/>
    <mergeCell ref="HUT56:HVB56"/>
    <mergeCell ref="HRQ56:HRY56"/>
    <mergeCell ref="HRZ56:HSH56"/>
    <mergeCell ref="HSI56:HSQ56"/>
    <mergeCell ref="HSR56:HSZ56"/>
    <mergeCell ref="HTA56:HTI56"/>
    <mergeCell ref="HPX56:HQF56"/>
    <mergeCell ref="HQG56:HQO56"/>
    <mergeCell ref="HQP56:HQX56"/>
    <mergeCell ref="HQY56:HRG56"/>
    <mergeCell ref="HRH56:HRP56"/>
    <mergeCell ref="HOE56:HOM56"/>
    <mergeCell ref="HON56:HOV56"/>
    <mergeCell ref="HOW56:HPE56"/>
    <mergeCell ref="HPF56:HPN56"/>
    <mergeCell ref="HPO56:HPW56"/>
    <mergeCell ref="HML56:HMT56"/>
    <mergeCell ref="HMU56:HNC56"/>
    <mergeCell ref="HND56:HNL56"/>
    <mergeCell ref="HNM56:HNU56"/>
    <mergeCell ref="HNV56:HOD56"/>
    <mergeCell ref="HKS56:HLA56"/>
    <mergeCell ref="HLB56:HLJ56"/>
    <mergeCell ref="HLK56:HLS56"/>
    <mergeCell ref="HLT56:HMB56"/>
    <mergeCell ref="HMC56:HMK56"/>
    <mergeCell ref="HIZ56:HJH56"/>
    <mergeCell ref="HJI56:HJQ56"/>
    <mergeCell ref="HJR56:HJZ56"/>
    <mergeCell ref="HKA56:HKI56"/>
    <mergeCell ref="HKJ56:HKR56"/>
    <mergeCell ref="IFM56:IFU56"/>
    <mergeCell ref="IFV56:IGD56"/>
    <mergeCell ref="IGE56:IGM56"/>
    <mergeCell ref="IGN56:IGV56"/>
    <mergeCell ref="IGW56:IHE56"/>
    <mergeCell ref="IDT56:IEB56"/>
    <mergeCell ref="IEC56:IEK56"/>
    <mergeCell ref="IEL56:IET56"/>
    <mergeCell ref="IEU56:IFC56"/>
    <mergeCell ref="IFD56:IFL56"/>
    <mergeCell ref="ICA56:ICI56"/>
    <mergeCell ref="ICJ56:ICR56"/>
    <mergeCell ref="ICS56:IDA56"/>
    <mergeCell ref="IDB56:IDJ56"/>
    <mergeCell ref="IDK56:IDS56"/>
    <mergeCell ref="IAH56:IAP56"/>
    <mergeCell ref="IAQ56:IAY56"/>
    <mergeCell ref="IAZ56:IBH56"/>
    <mergeCell ref="IBI56:IBQ56"/>
    <mergeCell ref="IBR56:IBZ56"/>
    <mergeCell ref="HYO56:HYW56"/>
    <mergeCell ref="HYX56:HZF56"/>
    <mergeCell ref="HZG56:HZO56"/>
    <mergeCell ref="HZP56:HZX56"/>
    <mergeCell ref="HZY56:IAG56"/>
    <mergeCell ref="HWV56:HXD56"/>
    <mergeCell ref="HXE56:HXM56"/>
    <mergeCell ref="HXN56:HXV56"/>
    <mergeCell ref="HXW56:HYE56"/>
    <mergeCell ref="HYF56:HYN56"/>
    <mergeCell ref="HVC56:HVK56"/>
    <mergeCell ref="HVL56:HVT56"/>
    <mergeCell ref="HVU56:HWC56"/>
    <mergeCell ref="HWD56:HWL56"/>
    <mergeCell ref="HWM56:HWU56"/>
    <mergeCell ref="IRP56:IRX56"/>
    <mergeCell ref="IRY56:ISG56"/>
    <mergeCell ref="ISH56:ISP56"/>
    <mergeCell ref="ISQ56:ISY56"/>
    <mergeCell ref="ISZ56:ITH56"/>
    <mergeCell ref="IPW56:IQE56"/>
    <mergeCell ref="IQF56:IQN56"/>
    <mergeCell ref="IQO56:IQW56"/>
    <mergeCell ref="IQX56:IRF56"/>
    <mergeCell ref="IRG56:IRO56"/>
    <mergeCell ref="IOD56:IOL56"/>
    <mergeCell ref="IOM56:IOU56"/>
    <mergeCell ref="IOV56:IPD56"/>
    <mergeCell ref="IPE56:IPM56"/>
    <mergeCell ref="IPN56:IPV56"/>
    <mergeCell ref="IMK56:IMS56"/>
    <mergeCell ref="IMT56:INB56"/>
    <mergeCell ref="INC56:INK56"/>
    <mergeCell ref="INL56:INT56"/>
    <mergeCell ref="INU56:IOC56"/>
    <mergeCell ref="IKR56:IKZ56"/>
    <mergeCell ref="ILA56:ILI56"/>
    <mergeCell ref="ILJ56:ILR56"/>
    <mergeCell ref="ILS56:IMA56"/>
    <mergeCell ref="IMB56:IMJ56"/>
    <mergeCell ref="IIY56:IJG56"/>
    <mergeCell ref="IJH56:IJP56"/>
    <mergeCell ref="IJQ56:IJY56"/>
    <mergeCell ref="IJZ56:IKH56"/>
    <mergeCell ref="IKI56:IKQ56"/>
    <mergeCell ref="IHF56:IHN56"/>
    <mergeCell ref="IHO56:IHW56"/>
    <mergeCell ref="IHX56:IIF56"/>
    <mergeCell ref="IIG56:IIO56"/>
    <mergeCell ref="IIP56:IIX56"/>
    <mergeCell ref="JDS56:JEA56"/>
    <mergeCell ref="JEB56:JEJ56"/>
    <mergeCell ref="JEK56:JES56"/>
    <mergeCell ref="JET56:JFB56"/>
    <mergeCell ref="JFC56:JFK56"/>
    <mergeCell ref="JBZ56:JCH56"/>
    <mergeCell ref="JCI56:JCQ56"/>
    <mergeCell ref="JCR56:JCZ56"/>
    <mergeCell ref="JDA56:JDI56"/>
    <mergeCell ref="JDJ56:JDR56"/>
    <mergeCell ref="JAG56:JAO56"/>
    <mergeCell ref="JAP56:JAX56"/>
    <mergeCell ref="JAY56:JBG56"/>
    <mergeCell ref="JBH56:JBP56"/>
    <mergeCell ref="JBQ56:JBY56"/>
    <mergeCell ref="IYN56:IYV56"/>
    <mergeCell ref="IYW56:IZE56"/>
    <mergeCell ref="IZF56:IZN56"/>
    <mergeCell ref="IZO56:IZW56"/>
    <mergeCell ref="IZX56:JAF56"/>
    <mergeCell ref="IWU56:IXC56"/>
    <mergeCell ref="IXD56:IXL56"/>
    <mergeCell ref="IXM56:IXU56"/>
    <mergeCell ref="IXV56:IYD56"/>
    <mergeCell ref="IYE56:IYM56"/>
    <mergeCell ref="IVB56:IVJ56"/>
    <mergeCell ref="IVK56:IVS56"/>
    <mergeCell ref="IVT56:IWB56"/>
    <mergeCell ref="IWC56:IWK56"/>
    <mergeCell ref="IWL56:IWT56"/>
    <mergeCell ref="ITI56:ITQ56"/>
    <mergeCell ref="ITR56:ITZ56"/>
    <mergeCell ref="IUA56:IUI56"/>
    <mergeCell ref="IUJ56:IUR56"/>
    <mergeCell ref="IUS56:IVA56"/>
    <mergeCell ref="JPV56:JQD56"/>
    <mergeCell ref="JQE56:JQM56"/>
    <mergeCell ref="JQN56:JQV56"/>
    <mergeCell ref="JQW56:JRE56"/>
    <mergeCell ref="JRF56:JRN56"/>
    <mergeCell ref="JOC56:JOK56"/>
    <mergeCell ref="JOL56:JOT56"/>
    <mergeCell ref="JOU56:JPC56"/>
    <mergeCell ref="JPD56:JPL56"/>
    <mergeCell ref="JPM56:JPU56"/>
    <mergeCell ref="JMJ56:JMR56"/>
    <mergeCell ref="JMS56:JNA56"/>
    <mergeCell ref="JNB56:JNJ56"/>
    <mergeCell ref="JNK56:JNS56"/>
    <mergeCell ref="JNT56:JOB56"/>
    <mergeCell ref="JKQ56:JKY56"/>
    <mergeCell ref="JKZ56:JLH56"/>
    <mergeCell ref="JLI56:JLQ56"/>
    <mergeCell ref="JLR56:JLZ56"/>
    <mergeCell ref="JMA56:JMI56"/>
    <mergeCell ref="JIX56:JJF56"/>
    <mergeCell ref="JJG56:JJO56"/>
    <mergeCell ref="JJP56:JJX56"/>
    <mergeCell ref="JJY56:JKG56"/>
    <mergeCell ref="JKH56:JKP56"/>
    <mergeCell ref="JHE56:JHM56"/>
    <mergeCell ref="JHN56:JHV56"/>
    <mergeCell ref="JHW56:JIE56"/>
    <mergeCell ref="JIF56:JIN56"/>
    <mergeCell ref="JIO56:JIW56"/>
    <mergeCell ref="JFL56:JFT56"/>
    <mergeCell ref="JFU56:JGC56"/>
    <mergeCell ref="JGD56:JGL56"/>
    <mergeCell ref="JGM56:JGU56"/>
    <mergeCell ref="JGV56:JHD56"/>
    <mergeCell ref="KBY56:KCG56"/>
    <mergeCell ref="KCH56:KCP56"/>
    <mergeCell ref="KCQ56:KCY56"/>
    <mergeCell ref="KCZ56:KDH56"/>
    <mergeCell ref="KDI56:KDQ56"/>
    <mergeCell ref="KAF56:KAN56"/>
    <mergeCell ref="KAO56:KAW56"/>
    <mergeCell ref="KAX56:KBF56"/>
    <mergeCell ref="KBG56:KBO56"/>
    <mergeCell ref="KBP56:KBX56"/>
    <mergeCell ref="JYM56:JYU56"/>
    <mergeCell ref="JYV56:JZD56"/>
    <mergeCell ref="JZE56:JZM56"/>
    <mergeCell ref="JZN56:JZV56"/>
    <mergeCell ref="JZW56:KAE56"/>
    <mergeCell ref="JWT56:JXB56"/>
    <mergeCell ref="JXC56:JXK56"/>
    <mergeCell ref="JXL56:JXT56"/>
    <mergeCell ref="JXU56:JYC56"/>
    <mergeCell ref="JYD56:JYL56"/>
    <mergeCell ref="JVA56:JVI56"/>
    <mergeCell ref="JVJ56:JVR56"/>
    <mergeCell ref="JVS56:JWA56"/>
    <mergeCell ref="JWB56:JWJ56"/>
    <mergeCell ref="JWK56:JWS56"/>
    <mergeCell ref="JTH56:JTP56"/>
    <mergeCell ref="JTQ56:JTY56"/>
    <mergeCell ref="JTZ56:JUH56"/>
    <mergeCell ref="JUI56:JUQ56"/>
    <mergeCell ref="JUR56:JUZ56"/>
    <mergeCell ref="JRO56:JRW56"/>
    <mergeCell ref="JRX56:JSF56"/>
    <mergeCell ref="JSG56:JSO56"/>
    <mergeCell ref="JSP56:JSX56"/>
    <mergeCell ref="JSY56:JTG56"/>
    <mergeCell ref="KOB56:KOJ56"/>
    <mergeCell ref="KOK56:KOS56"/>
    <mergeCell ref="KOT56:KPB56"/>
    <mergeCell ref="KPC56:KPK56"/>
    <mergeCell ref="KPL56:KPT56"/>
    <mergeCell ref="KMI56:KMQ56"/>
    <mergeCell ref="KMR56:KMZ56"/>
    <mergeCell ref="KNA56:KNI56"/>
    <mergeCell ref="KNJ56:KNR56"/>
    <mergeCell ref="KNS56:KOA56"/>
    <mergeCell ref="KKP56:KKX56"/>
    <mergeCell ref="KKY56:KLG56"/>
    <mergeCell ref="KLH56:KLP56"/>
    <mergeCell ref="KLQ56:KLY56"/>
    <mergeCell ref="KLZ56:KMH56"/>
    <mergeCell ref="KIW56:KJE56"/>
    <mergeCell ref="KJF56:KJN56"/>
    <mergeCell ref="KJO56:KJW56"/>
    <mergeCell ref="KJX56:KKF56"/>
    <mergeCell ref="KKG56:KKO56"/>
    <mergeCell ref="KHD56:KHL56"/>
    <mergeCell ref="KHM56:KHU56"/>
    <mergeCell ref="KHV56:KID56"/>
    <mergeCell ref="KIE56:KIM56"/>
    <mergeCell ref="KIN56:KIV56"/>
    <mergeCell ref="KFK56:KFS56"/>
    <mergeCell ref="KFT56:KGB56"/>
    <mergeCell ref="KGC56:KGK56"/>
    <mergeCell ref="KGL56:KGT56"/>
    <mergeCell ref="KGU56:KHC56"/>
    <mergeCell ref="KDR56:KDZ56"/>
    <mergeCell ref="KEA56:KEI56"/>
    <mergeCell ref="KEJ56:KER56"/>
    <mergeCell ref="KES56:KFA56"/>
    <mergeCell ref="KFB56:KFJ56"/>
    <mergeCell ref="LAE56:LAM56"/>
    <mergeCell ref="LAN56:LAV56"/>
    <mergeCell ref="LAW56:LBE56"/>
    <mergeCell ref="LBF56:LBN56"/>
    <mergeCell ref="LBO56:LBW56"/>
    <mergeCell ref="KYL56:KYT56"/>
    <mergeCell ref="KYU56:KZC56"/>
    <mergeCell ref="KZD56:KZL56"/>
    <mergeCell ref="KZM56:KZU56"/>
    <mergeCell ref="KZV56:LAD56"/>
    <mergeCell ref="KWS56:KXA56"/>
    <mergeCell ref="KXB56:KXJ56"/>
    <mergeCell ref="KXK56:KXS56"/>
    <mergeCell ref="KXT56:KYB56"/>
    <mergeCell ref="KYC56:KYK56"/>
    <mergeCell ref="KUZ56:KVH56"/>
    <mergeCell ref="KVI56:KVQ56"/>
    <mergeCell ref="KVR56:KVZ56"/>
    <mergeCell ref="KWA56:KWI56"/>
    <mergeCell ref="KWJ56:KWR56"/>
    <mergeCell ref="KTG56:KTO56"/>
    <mergeCell ref="KTP56:KTX56"/>
    <mergeCell ref="KTY56:KUG56"/>
    <mergeCell ref="KUH56:KUP56"/>
    <mergeCell ref="KUQ56:KUY56"/>
    <mergeCell ref="KRN56:KRV56"/>
    <mergeCell ref="KRW56:KSE56"/>
    <mergeCell ref="KSF56:KSN56"/>
    <mergeCell ref="KSO56:KSW56"/>
    <mergeCell ref="KSX56:KTF56"/>
    <mergeCell ref="KPU56:KQC56"/>
    <mergeCell ref="KQD56:KQL56"/>
    <mergeCell ref="KQM56:KQU56"/>
    <mergeCell ref="KQV56:KRD56"/>
    <mergeCell ref="KRE56:KRM56"/>
    <mergeCell ref="LMH56:LMP56"/>
    <mergeCell ref="LMQ56:LMY56"/>
    <mergeCell ref="LMZ56:LNH56"/>
    <mergeCell ref="LNI56:LNQ56"/>
    <mergeCell ref="LNR56:LNZ56"/>
    <mergeCell ref="LKO56:LKW56"/>
    <mergeCell ref="LKX56:LLF56"/>
    <mergeCell ref="LLG56:LLO56"/>
    <mergeCell ref="LLP56:LLX56"/>
    <mergeCell ref="LLY56:LMG56"/>
    <mergeCell ref="LIV56:LJD56"/>
    <mergeCell ref="LJE56:LJM56"/>
    <mergeCell ref="LJN56:LJV56"/>
    <mergeCell ref="LJW56:LKE56"/>
    <mergeCell ref="LKF56:LKN56"/>
    <mergeCell ref="LHC56:LHK56"/>
    <mergeCell ref="LHL56:LHT56"/>
    <mergeCell ref="LHU56:LIC56"/>
    <mergeCell ref="LID56:LIL56"/>
    <mergeCell ref="LIM56:LIU56"/>
    <mergeCell ref="LFJ56:LFR56"/>
    <mergeCell ref="LFS56:LGA56"/>
    <mergeCell ref="LGB56:LGJ56"/>
    <mergeCell ref="LGK56:LGS56"/>
    <mergeCell ref="LGT56:LHB56"/>
    <mergeCell ref="LDQ56:LDY56"/>
    <mergeCell ref="LDZ56:LEH56"/>
    <mergeCell ref="LEI56:LEQ56"/>
    <mergeCell ref="LER56:LEZ56"/>
    <mergeCell ref="LFA56:LFI56"/>
    <mergeCell ref="LBX56:LCF56"/>
    <mergeCell ref="LCG56:LCO56"/>
    <mergeCell ref="LCP56:LCX56"/>
    <mergeCell ref="LCY56:LDG56"/>
    <mergeCell ref="LDH56:LDP56"/>
    <mergeCell ref="LYK56:LYS56"/>
    <mergeCell ref="LYT56:LZB56"/>
    <mergeCell ref="LZC56:LZK56"/>
    <mergeCell ref="LZL56:LZT56"/>
    <mergeCell ref="LZU56:MAC56"/>
    <mergeCell ref="LWR56:LWZ56"/>
    <mergeCell ref="LXA56:LXI56"/>
    <mergeCell ref="LXJ56:LXR56"/>
    <mergeCell ref="LXS56:LYA56"/>
    <mergeCell ref="LYB56:LYJ56"/>
    <mergeCell ref="LUY56:LVG56"/>
    <mergeCell ref="LVH56:LVP56"/>
    <mergeCell ref="LVQ56:LVY56"/>
    <mergeCell ref="LVZ56:LWH56"/>
    <mergeCell ref="LWI56:LWQ56"/>
    <mergeCell ref="LTF56:LTN56"/>
    <mergeCell ref="LTO56:LTW56"/>
    <mergeCell ref="LTX56:LUF56"/>
    <mergeCell ref="LUG56:LUO56"/>
    <mergeCell ref="LUP56:LUX56"/>
    <mergeCell ref="LRM56:LRU56"/>
    <mergeCell ref="LRV56:LSD56"/>
    <mergeCell ref="LSE56:LSM56"/>
    <mergeCell ref="LSN56:LSV56"/>
    <mergeCell ref="LSW56:LTE56"/>
    <mergeCell ref="LPT56:LQB56"/>
    <mergeCell ref="LQC56:LQK56"/>
    <mergeCell ref="LQL56:LQT56"/>
    <mergeCell ref="LQU56:LRC56"/>
    <mergeCell ref="LRD56:LRL56"/>
    <mergeCell ref="LOA56:LOI56"/>
    <mergeCell ref="LOJ56:LOR56"/>
    <mergeCell ref="LOS56:LPA56"/>
    <mergeCell ref="LPB56:LPJ56"/>
    <mergeCell ref="LPK56:LPS56"/>
    <mergeCell ref="MKN56:MKV56"/>
    <mergeCell ref="MKW56:MLE56"/>
    <mergeCell ref="MLF56:MLN56"/>
    <mergeCell ref="MLO56:MLW56"/>
    <mergeCell ref="MLX56:MMF56"/>
    <mergeCell ref="MIU56:MJC56"/>
    <mergeCell ref="MJD56:MJL56"/>
    <mergeCell ref="MJM56:MJU56"/>
    <mergeCell ref="MJV56:MKD56"/>
    <mergeCell ref="MKE56:MKM56"/>
    <mergeCell ref="MHB56:MHJ56"/>
    <mergeCell ref="MHK56:MHS56"/>
    <mergeCell ref="MHT56:MIB56"/>
    <mergeCell ref="MIC56:MIK56"/>
    <mergeCell ref="MIL56:MIT56"/>
    <mergeCell ref="MFI56:MFQ56"/>
    <mergeCell ref="MFR56:MFZ56"/>
    <mergeCell ref="MGA56:MGI56"/>
    <mergeCell ref="MGJ56:MGR56"/>
    <mergeCell ref="MGS56:MHA56"/>
    <mergeCell ref="MDP56:MDX56"/>
    <mergeCell ref="MDY56:MEG56"/>
    <mergeCell ref="MEH56:MEP56"/>
    <mergeCell ref="MEQ56:MEY56"/>
    <mergeCell ref="MEZ56:MFH56"/>
    <mergeCell ref="MBW56:MCE56"/>
    <mergeCell ref="MCF56:MCN56"/>
    <mergeCell ref="MCO56:MCW56"/>
    <mergeCell ref="MCX56:MDF56"/>
    <mergeCell ref="MDG56:MDO56"/>
    <mergeCell ref="MAD56:MAL56"/>
    <mergeCell ref="MAM56:MAU56"/>
    <mergeCell ref="MAV56:MBD56"/>
    <mergeCell ref="MBE56:MBM56"/>
    <mergeCell ref="MBN56:MBV56"/>
    <mergeCell ref="MWQ56:MWY56"/>
    <mergeCell ref="MWZ56:MXH56"/>
    <mergeCell ref="MXI56:MXQ56"/>
    <mergeCell ref="MXR56:MXZ56"/>
    <mergeCell ref="MYA56:MYI56"/>
    <mergeCell ref="MUX56:MVF56"/>
    <mergeCell ref="MVG56:MVO56"/>
    <mergeCell ref="MVP56:MVX56"/>
    <mergeCell ref="MVY56:MWG56"/>
    <mergeCell ref="MWH56:MWP56"/>
    <mergeCell ref="MTE56:MTM56"/>
    <mergeCell ref="MTN56:MTV56"/>
    <mergeCell ref="MTW56:MUE56"/>
    <mergeCell ref="MUF56:MUN56"/>
    <mergeCell ref="MUO56:MUW56"/>
    <mergeCell ref="MRL56:MRT56"/>
    <mergeCell ref="MRU56:MSC56"/>
    <mergeCell ref="MSD56:MSL56"/>
    <mergeCell ref="MSM56:MSU56"/>
    <mergeCell ref="MSV56:MTD56"/>
    <mergeCell ref="MPS56:MQA56"/>
    <mergeCell ref="MQB56:MQJ56"/>
    <mergeCell ref="MQK56:MQS56"/>
    <mergeCell ref="MQT56:MRB56"/>
    <mergeCell ref="MRC56:MRK56"/>
    <mergeCell ref="MNZ56:MOH56"/>
    <mergeCell ref="MOI56:MOQ56"/>
    <mergeCell ref="MOR56:MOZ56"/>
    <mergeCell ref="MPA56:MPI56"/>
    <mergeCell ref="MPJ56:MPR56"/>
    <mergeCell ref="MMG56:MMO56"/>
    <mergeCell ref="MMP56:MMX56"/>
    <mergeCell ref="MMY56:MNG56"/>
    <mergeCell ref="MNH56:MNP56"/>
    <mergeCell ref="MNQ56:MNY56"/>
    <mergeCell ref="NIT56:NJB56"/>
    <mergeCell ref="NJC56:NJK56"/>
    <mergeCell ref="NJL56:NJT56"/>
    <mergeCell ref="NJU56:NKC56"/>
    <mergeCell ref="NKD56:NKL56"/>
    <mergeCell ref="NHA56:NHI56"/>
    <mergeCell ref="NHJ56:NHR56"/>
    <mergeCell ref="NHS56:NIA56"/>
    <mergeCell ref="NIB56:NIJ56"/>
    <mergeCell ref="NIK56:NIS56"/>
    <mergeCell ref="NFH56:NFP56"/>
    <mergeCell ref="NFQ56:NFY56"/>
    <mergeCell ref="NFZ56:NGH56"/>
    <mergeCell ref="NGI56:NGQ56"/>
    <mergeCell ref="NGR56:NGZ56"/>
    <mergeCell ref="NDO56:NDW56"/>
    <mergeCell ref="NDX56:NEF56"/>
    <mergeCell ref="NEG56:NEO56"/>
    <mergeCell ref="NEP56:NEX56"/>
    <mergeCell ref="NEY56:NFG56"/>
    <mergeCell ref="NBV56:NCD56"/>
    <mergeCell ref="NCE56:NCM56"/>
    <mergeCell ref="NCN56:NCV56"/>
    <mergeCell ref="NCW56:NDE56"/>
    <mergeCell ref="NDF56:NDN56"/>
    <mergeCell ref="NAC56:NAK56"/>
    <mergeCell ref="NAL56:NAT56"/>
    <mergeCell ref="NAU56:NBC56"/>
    <mergeCell ref="NBD56:NBL56"/>
    <mergeCell ref="NBM56:NBU56"/>
    <mergeCell ref="MYJ56:MYR56"/>
    <mergeCell ref="MYS56:MZA56"/>
    <mergeCell ref="MZB56:MZJ56"/>
    <mergeCell ref="MZK56:MZS56"/>
    <mergeCell ref="MZT56:NAB56"/>
    <mergeCell ref="NUW56:NVE56"/>
    <mergeCell ref="NVF56:NVN56"/>
    <mergeCell ref="NVO56:NVW56"/>
    <mergeCell ref="NVX56:NWF56"/>
    <mergeCell ref="NWG56:NWO56"/>
    <mergeCell ref="NTD56:NTL56"/>
    <mergeCell ref="NTM56:NTU56"/>
    <mergeCell ref="NTV56:NUD56"/>
    <mergeCell ref="NUE56:NUM56"/>
    <mergeCell ref="NUN56:NUV56"/>
    <mergeCell ref="NRK56:NRS56"/>
    <mergeCell ref="NRT56:NSB56"/>
    <mergeCell ref="NSC56:NSK56"/>
    <mergeCell ref="NSL56:NST56"/>
    <mergeCell ref="NSU56:NTC56"/>
    <mergeCell ref="NPR56:NPZ56"/>
    <mergeCell ref="NQA56:NQI56"/>
    <mergeCell ref="NQJ56:NQR56"/>
    <mergeCell ref="NQS56:NRA56"/>
    <mergeCell ref="NRB56:NRJ56"/>
    <mergeCell ref="NNY56:NOG56"/>
    <mergeCell ref="NOH56:NOP56"/>
    <mergeCell ref="NOQ56:NOY56"/>
    <mergeCell ref="NOZ56:NPH56"/>
    <mergeCell ref="NPI56:NPQ56"/>
    <mergeCell ref="NMF56:NMN56"/>
    <mergeCell ref="NMO56:NMW56"/>
    <mergeCell ref="NMX56:NNF56"/>
    <mergeCell ref="NNG56:NNO56"/>
    <mergeCell ref="NNP56:NNX56"/>
    <mergeCell ref="NKM56:NKU56"/>
    <mergeCell ref="NKV56:NLD56"/>
    <mergeCell ref="NLE56:NLM56"/>
    <mergeCell ref="NLN56:NLV56"/>
    <mergeCell ref="NLW56:NME56"/>
    <mergeCell ref="OGZ56:OHH56"/>
    <mergeCell ref="OHI56:OHQ56"/>
    <mergeCell ref="OHR56:OHZ56"/>
    <mergeCell ref="OIA56:OII56"/>
    <mergeCell ref="OIJ56:OIR56"/>
    <mergeCell ref="OFG56:OFO56"/>
    <mergeCell ref="OFP56:OFX56"/>
    <mergeCell ref="OFY56:OGG56"/>
    <mergeCell ref="OGH56:OGP56"/>
    <mergeCell ref="OGQ56:OGY56"/>
    <mergeCell ref="ODN56:ODV56"/>
    <mergeCell ref="ODW56:OEE56"/>
    <mergeCell ref="OEF56:OEN56"/>
    <mergeCell ref="OEO56:OEW56"/>
    <mergeCell ref="OEX56:OFF56"/>
    <mergeCell ref="OBU56:OCC56"/>
    <mergeCell ref="OCD56:OCL56"/>
    <mergeCell ref="OCM56:OCU56"/>
    <mergeCell ref="OCV56:ODD56"/>
    <mergeCell ref="ODE56:ODM56"/>
    <mergeCell ref="OAB56:OAJ56"/>
    <mergeCell ref="OAK56:OAS56"/>
    <mergeCell ref="OAT56:OBB56"/>
    <mergeCell ref="OBC56:OBK56"/>
    <mergeCell ref="OBL56:OBT56"/>
    <mergeCell ref="NYI56:NYQ56"/>
    <mergeCell ref="NYR56:NYZ56"/>
    <mergeCell ref="NZA56:NZI56"/>
    <mergeCell ref="NZJ56:NZR56"/>
    <mergeCell ref="NZS56:OAA56"/>
    <mergeCell ref="NWP56:NWX56"/>
    <mergeCell ref="NWY56:NXG56"/>
    <mergeCell ref="NXH56:NXP56"/>
    <mergeCell ref="NXQ56:NXY56"/>
    <mergeCell ref="NXZ56:NYH56"/>
    <mergeCell ref="OTC56:OTK56"/>
    <mergeCell ref="OTL56:OTT56"/>
    <mergeCell ref="OTU56:OUC56"/>
    <mergeCell ref="OUD56:OUL56"/>
    <mergeCell ref="OUM56:OUU56"/>
    <mergeCell ref="ORJ56:ORR56"/>
    <mergeCell ref="ORS56:OSA56"/>
    <mergeCell ref="OSB56:OSJ56"/>
    <mergeCell ref="OSK56:OSS56"/>
    <mergeCell ref="OST56:OTB56"/>
    <mergeCell ref="OPQ56:OPY56"/>
    <mergeCell ref="OPZ56:OQH56"/>
    <mergeCell ref="OQI56:OQQ56"/>
    <mergeCell ref="OQR56:OQZ56"/>
    <mergeCell ref="ORA56:ORI56"/>
    <mergeCell ref="ONX56:OOF56"/>
    <mergeCell ref="OOG56:OOO56"/>
    <mergeCell ref="OOP56:OOX56"/>
    <mergeCell ref="OOY56:OPG56"/>
    <mergeCell ref="OPH56:OPP56"/>
    <mergeCell ref="OME56:OMM56"/>
    <mergeCell ref="OMN56:OMV56"/>
    <mergeCell ref="OMW56:ONE56"/>
    <mergeCell ref="ONF56:ONN56"/>
    <mergeCell ref="ONO56:ONW56"/>
    <mergeCell ref="OKL56:OKT56"/>
    <mergeCell ref="OKU56:OLC56"/>
    <mergeCell ref="OLD56:OLL56"/>
    <mergeCell ref="OLM56:OLU56"/>
    <mergeCell ref="OLV56:OMD56"/>
    <mergeCell ref="OIS56:OJA56"/>
    <mergeCell ref="OJB56:OJJ56"/>
    <mergeCell ref="OJK56:OJS56"/>
    <mergeCell ref="OJT56:OKB56"/>
    <mergeCell ref="OKC56:OKK56"/>
    <mergeCell ref="PFF56:PFN56"/>
    <mergeCell ref="PFO56:PFW56"/>
    <mergeCell ref="PFX56:PGF56"/>
    <mergeCell ref="PGG56:PGO56"/>
    <mergeCell ref="PGP56:PGX56"/>
    <mergeCell ref="PDM56:PDU56"/>
    <mergeCell ref="PDV56:PED56"/>
    <mergeCell ref="PEE56:PEM56"/>
    <mergeCell ref="PEN56:PEV56"/>
    <mergeCell ref="PEW56:PFE56"/>
    <mergeCell ref="PBT56:PCB56"/>
    <mergeCell ref="PCC56:PCK56"/>
    <mergeCell ref="PCL56:PCT56"/>
    <mergeCell ref="PCU56:PDC56"/>
    <mergeCell ref="PDD56:PDL56"/>
    <mergeCell ref="PAA56:PAI56"/>
    <mergeCell ref="PAJ56:PAR56"/>
    <mergeCell ref="PAS56:PBA56"/>
    <mergeCell ref="PBB56:PBJ56"/>
    <mergeCell ref="PBK56:PBS56"/>
    <mergeCell ref="OYH56:OYP56"/>
    <mergeCell ref="OYQ56:OYY56"/>
    <mergeCell ref="OYZ56:OZH56"/>
    <mergeCell ref="OZI56:OZQ56"/>
    <mergeCell ref="OZR56:OZZ56"/>
    <mergeCell ref="OWO56:OWW56"/>
    <mergeCell ref="OWX56:OXF56"/>
    <mergeCell ref="OXG56:OXO56"/>
    <mergeCell ref="OXP56:OXX56"/>
    <mergeCell ref="OXY56:OYG56"/>
    <mergeCell ref="OUV56:OVD56"/>
    <mergeCell ref="OVE56:OVM56"/>
    <mergeCell ref="OVN56:OVV56"/>
    <mergeCell ref="OVW56:OWE56"/>
    <mergeCell ref="OWF56:OWN56"/>
    <mergeCell ref="PRI56:PRQ56"/>
    <mergeCell ref="PRR56:PRZ56"/>
    <mergeCell ref="PSA56:PSI56"/>
    <mergeCell ref="PSJ56:PSR56"/>
    <mergeCell ref="PSS56:PTA56"/>
    <mergeCell ref="PPP56:PPX56"/>
    <mergeCell ref="PPY56:PQG56"/>
    <mergeCell ref="PQH56:PQP56"/>
    <mergeCell ref="PQQ56:PQY56"/>
    <mergeCell ref="PQZ56:PRH56"/>
    <mergeCell ref="PNW56:POE56"/>
    <mergeCell ref="POF56:PON56"/>
    <mergeCell ref="POO56:POW56"/>
    <mergeCell ref="POX56:PPF56"/>
    <mergeCell ref="PPG56:PPO56"/>
    <mergeCell ref="PMD56:PML56"/>
    <mergeCell ref="PMM56:PMU56"/>
    <mergeCell ref="PMV56:PND56"/>
    <mergeCell ref="PNE56:PNM56"/>
    <mergeCell ref="PNN56:PNV56"/>
    <mergeCell ref="PKK56:PKS56"/>
    <mergeCell ref="PKT56:PLB56"/>
    <mergeCell ref="PLC56:PLK56"/>
    <mergeCell ref="PLL56:PLT56"/>
    <mergeCell ref="PLU56:PMC56"/>
    <mergeCell ref="PIR56:PIZ56"/>
    <mergeCell ref="PJA56:PJI56"/>
    <mergeCell ref="PJJ56:PJR56"/>
    <mergeCell ref="PJS56:PKA56"/>
    <mergeCell ref="PKB56:PKJ56"/>
    <mergeCell ref="PGY56:PHG56"/>
    <mergeCell ref="PHH56:PHP56"/>
    <mergeCell ref="PHQ56:PHY56"/>
    <mergeCell ref="PHZ56:PIH56"/>
    <mergeCell ref="PII56:PIQ56"/>
    <mergeCell ref="QDL56:QDT56"/>
    <mergeCell ref="QDU56:QEC56"/>
    <mergeCell ref="QED56:QEL56"/>
    <mergeCell ref="QEM56:QEU56"/>
    <mergeCell ref="QEV56:QFD56"/>
    <mergeCell ref="QBS56:QCA56"/>
    <mergeCell ref="QCB56:QCJ56"/>
    <mergeCell ref="QCK56:QCS56"/>
    <mergeCell ref="QCT56:QDB56"/>
    <mergeCell ref="QDC56:QDK56"/>
    <mergeCell ref="PZZ56:QAH56"/>
    <mergeCell ref="QAI56:QAQ56"/>
    <mergeCell ref="QAR56:QAZ56"/>
    <mergeCell ref="QBA56:QBI56"/>
    <mergeCell ref="QBJ56:QBR56"/>
    <mergeCell ref="PYG56:PYO56"/>
    <mergeCell ref="PYP56:PYX56"/>
    <mergeCell ref="PYY56:PZG56"/>
    <mergeCell ref="PZH56:PZP56"/>
    <mergeCell ref="PZQ56:PZY56"/>
    <mergeCell ref="PWN56:PWV56"/>
    <mergeCell ref="PWW56:PXE56"/>
    <mergeCell ref="PXF56:PXN56"/>
    <mergeCell ref="PXO56:PXW56"/>
    <mergeCell ref="PXX56:PYF56"/>
    <mergeCell ref="PUU56:PVC56"/>
    <mergeCell ref="PVD56:PVL56"/>
    <mergeCell ref="PVM56:PVU56"/>
    <mergeCell ref="PVV56:PWD56"/>
    <mergeCell ref="PWE56:PWM56"/>
    <mergeCell ref="PTB56:PTJ56"/>
    <mergeCell ref="PTK56:PTS56"/>
    <mergeCell ref="PTT56:PUB56"/>
    <mergeCell ref="PUC56:PUK56"/>
    <mergeCell ref="PUL56:PUT56"/>
    <mergeCell ref="QPO56:QPW56"/>
    <mergeCell ref="QPX56:QQF56"/>
    <mergeCell ref="QQG56:QQO56"/>
    <mergeCell ref="QQP56:QQX56"/>
    <mergeCell ref="QQY56:QRG56"/>
    <mergeCell ref="QNV56:QOD56"/>
    <mergeCell ref="QOE56:QOM56"/>
    <mergeCell ref="QON56:QOV56"/>
    <mergeCell ref="QOW56:QPE56"/>
    <mergeCell ref="QPF56:QPN56"/>
    <mergeCell ref="QMC56:QMK56"/>
    <mergeCell ref="QML56:QMT56"/>
    <mergeCell ref="QMU56:QNC56"/>
    <mergeCell ref="QND56:QNL56"/>
    <mergeCell ref="QNM56:QNU56"/>
    <mergeCell ref="QKJ56:QKR56"/>
    <mergeCell ref="QKS56:QLA56"/>
    <mergeCell ref="QLB56:QLJ56"/>
    <mergeCell ref="QLK56:QLS56"/>
    <mergeCell ref="QLT56:QMB56"/>
    <mergeCell ref="QIQ56:QIY56"/>
    <mergeCell ref="QIZ56:QJH56"/>
    <mergeCell ref="QJI56:QJQ56"/>
    <mergeCell ref="QJR56:QJZ56"/>
    <mergeCell ref="QKA56:QKI56"/>
    <mergeCell ref="QGX56:QHF56"/>
    <mergeCell ref="QHG56:QHO56"/>
    <mergeCell ref="QHP56:QHX56"/>
    <mergeCell ref="QHY56:QIG56"/>
    <mergeCell ref="QIH56:QIP56"/>
    <mergeCell ref="QFE56:QFM56"/>
    <mergeCell ref="QFN56:QFV56"/>
    <mergeCell ref="QFW56:QGE56"/>
    <mergeCell ref="QGF56:QGN56"/>
    <mergeCell ref="QGO56:QGW56"/>
    <mergeCell ref="RBR56:RBZ56"/>
    <mergeCell ref="RCA56:RCI56"/>
    <mergeCell ref="RCJ56:RCR56"/>
    <mergeCell ref="RCS56:RDA56"/>
    <mergeCell ref="RDB56:RDJ56"/>
    <mergeCell ref="QZY56:RAG56"/>
    <mergeCell ref="RAH56:RAP56"/>
    <mergeCell ref="RAQ56:RAY56"/>
    <mergeCell ref="RAZ56:RBH56"/>
    <mergeCell ref="RBI56:RBQ56"/>
    <mergeCell ref="QYF56:QYN56"/>
    <mergeCell ref="QYO56:QYW56"/>
    <mergeCell ref="QYX56:QZF56"/>
    <mergeCell ref="QZG56:QZO56"/>
    <mergeCell ref="QZP56:QZX56"/>
    <mergeCell ref="QWM56:QWU56"/>
    <mergeCell ref="QWV56:QXD56"/>
    <mergeCell ref="QXE56:QXM56"/>
    <mergeCell ref="QXN56:QXV56"/>
    <mergeCell ref="QXW56:QYE56"/>
    <mergeCell ref="QUT56:QVB56"/>
    <mergeCell ref="QVC56:QVK56"/>
    <mergeCell ref="QVL56:QVT56"/>
    <mergeCell ref="QVU56:QWC56"/>
    <mergeCell ref="QWD56:QWL56"/>
    <mergeCell ref="QTA56:QTI56"/>
    <mergeCell ref="QTJ56:QTR56"/>
    <mergeCell ref="QTS56:QUA56"/>
    <mergeCell ref="QUB56:QUJ56"/>
    <mergeCell ref="QUK56:QUS56"/>
    <mergeCell ref="QRH56:QRP56"/>
    <mergeCell ref="QRQ56:QRY56"/>
    <mergeCell ref="QRZ56:QSH56"/>
    <mergeCell ref="QSI56:QSQ56"/>
    <mergeCell ref="QSR56:QSZ56"/>
    <mergeCell ref="RNU56:ROC56"/>
    <mergeCell ref="ROD56:ROL56"/>
    <mergeCell ref="ROM56:ROU56"/>
    <mergeCell ref="ROV56:RPD56"/>
    <mergeCell ref="RPE56:RPM56"/>
    <mergeCell ref="RMB56:RMJ56"/>
    <mergeCell ref="RMK56:RMS56"/>
    <mergeCell ref="RMT56:RNB56"/>
    <mergeCell ref="RNC56:RNK56"/>
    <mergeCell ref="RNL56:RNT56"/>
    <mergeCell ref="RKI56:RKQ56"/>
    <mergeCell ref="RKR56:RKZ56"/>
    <mergeCell ref="RLA56:RLI56"/>
    <mergeCell ref="RLJ56:RLR56"/>
    <mergeCell ref="RLS56:RMA56"/>
    <mergeCell ref="RIP56:RIX56"/>
    <mergeCell ref="RIY56:RJG56"/>
    <mergeCell ref="RJH56:RJP56"/>
    <mergeCell ref="RJQ56:RJY56"/>
    <mergeCell ref="RJZ56:RKH56"/>
    <mergeCell ref="RGW56:RHE56"/>
    <mergeCell ref="RHF56:RHN56"/>
    <mergeCell ref="RHO56:RHW56"/>
    <mergeCell ref="RHX56:RIF56"/>
    <mergeCell ref="RIG56:RIO56"/>
    <mergeCell ref="RFD56:RFL56"/>
    <mergeCell ref="RFM56:RFU56"/>
    <mergeCell ref="RFV56:RGD56"/>
    <mergeCell ref="RGE56:RGM56"/>
    <mergeCell ref="RGN56:RGV56"/>
    <mergeCell ref="RDK56:RDS56"/>
    <mergeCell ref="RDT56:REB56"/>
    <mergeCell ref="REC56:REK56"/>
    <mergeCell ref="REL56:RET56"/>
    <mergeCell ref="REU56:RFC56"/>
    <mergeCell ref="RZX56:SAF56"/>
    <mergeCell ref="SAG56:SAO56"/>
    <mergeCell ref="SAP56:SAX56"/>
    <mergeCell ref="SAY56:SBG56"/>
    <mergeCell ref="SBH56:SBP56"/>
    <mergeCell ref="RYE56:RYM56"/>
    <mergeCell ref="RYN56:RYV56"/>
    <mergeCell ref="RYW56:RZE56"/>
    <mergeCell ref="RZF56:RZN56"/>
    <mergeCell ref="RZO56:RZW56"/>
    <mergeCell ref="RWL56:RWT56"/>
    <mergeCell ref="RWU56:RXC56"/>
    <mergeCell ref="RXD56:RXL56"/>
    <mergeCell ref="RXM56:RXU56"/>
    <mergeCell ref="RXV56:RYD56"/>
    <mergeCell ref="RUS56:RVA56"/>
    <mergeCell ref="RVB56:RVJ56"/>
    <mergeCell ref="RVK56:RVS56"/>
    <mergeCell ref="RVT56:RWB56"/>
    <mergeCell ref="RWC56:RWK56"/>
    <mergeCell ref="RSZ56:RTH56"/>
    <mergeCell ref="RTI56:RTQ56"/>
    <mergeCell ref="RTR56:RTZ56"/>
    <mergeCell ref="RUA56:RUI56"/>
    <mergeCell ref="RUJ56:RUR56"/>
    <mergeCell ref="RRG56:RRO56"/>
    <mergeCell ref="RRP56:RRX56"/>
    <mergeCell ref="RRY56:RSG56"/>
    <mergeCell ref="RSH56:RSP56"/>
    <mergeCell ref="RSQ56:RSY56"/>
    <mergeCell ref="RPN56:RPV56"/>
    <mergeCell ref="RPW56:RQE56"/>
    <mergeCell ref="RQF56:RQN56"/>
    <mergeCell ref="RQO56:RQW56"/>
    <mergeCell ref="RQX56:RRF56"/>
    <mergeCell ref="SMA56:SMI56"/>
    <mergeCell ref="SMJ56:SMR56"/>
    <mergeCell ref="SMS56:SNA56"/>
    <mergeCell ref="SNB56:SNJ56"/>
    <mergeCell ref="SNK56:SNS56"/>
    <mergeCell ref="SKH56:SKP56"/>
    <mergeCell ref="SKQ56:SKY56"/>
    <mergeCell ref="SKZ56:SLH56"/>
    <mergeCell ref="SLI56:SLQ56"/>
    <mergeCell ref="SLR56:SLZ56"/>
    <mergeCell ref="SIO56:SIW56"/>
    <mergeCell ref="SIX56:SJF56"/>
    <mergeCell ref="SJG56:SJO56"/>
    <mergeCell ref="SJP56:SJX56"/>
    <mergeCell ref="SJY56:SKG56"/>
    <mergeCell ref="SGV56:SHD56"/>
    <mergeCell ref="SHE56:SHM56"/>
    <mergeCell ref="SHN56:SHV56"/>
    <mergeCell ref="SHW56:SIE56"/>
    <mergeCell ref="SIF56:SIN56"/>
    <mergeCell ref="SFC56:SFK56"/>
    <mergeCell ref="SFL56:SFT56"/>
    <mergeCell ref="SFU56:SGC56"/>
    <mergeCell ref="SGD56:SGL56"/>
    <mergeCell ref="SGM56:SGU56"/>
    <mergeCell ref="SDJ56:SDR56"/>
    <mergeCell ref="SDS56:SEA56"/>
    <mergeCell ref="SEB56:SEJ56"/>
    <mergeCell ref="SEK56:SES56"/>
    <mergeCell ref="SET56:SFB56"/>
    <mergeCell ref="SBQ56:SBY56"/>
    <mergeCell ref="SBZ56:SCH56"/>
    <mergeCell ref="SCI56:SCQ56"/>
    <mergeCell ref="SCR56:SCZ56"/>
    <mergeCell ref="SDA56:SDI56"/>
    <mergeCell ref="SYD56:SYL56"/>
    <mergeCell ref="SYM56:SYU56"/>
    <mergeCell ref="SYV56:SZD56"/>
    <mergeCell ref="SZE56:SZM56"/>
    <mergeCell ref="SZN56:SZV56"/>
    <mergeCell ref="SWK56:SWS56"/>
    <mergeCell ref="SWT56:SXB56"/>
    <mergeCell ref="SXC56:SXK56"/>
    <mergeCell ref="SXL56:SXT56"/>
    <mergeCell ref="SXU56:SYC56"/>
    <mergeCell ref="SUR56:SUZ56"/>
    <mergeCell ref="SVA56:SVI56"/>
    <mergeCell ref="SVJ56:SVR56"/>
    <mergeCell ref="SVS56:SWA56"/>
    <mergeCell ref="SWB56:SWJ56"/>
    <mergeCell ref="SSY56:STG56"/>
    <mergeCell ref="STH56:STP56"/>
    <mergeCell ref="STQ56:STY56"/>
    <mergeCell ref="STZ56:SUH56"/>
    <mergeCell ref="SUI56:SUQ56"/>
    <mergeCell ref="SRF56:SRN56"/>
    <mergeCell ref="SRO56:SRW56"/>
    <mergeCell ref="SRX56:SSF56"/>
    <mergeCell ref="SSG56:SSO56"/>
    <mergeCell ref="SSP56:SSX56"/>
    <mergeCell ref="SPM56:SPU56"/>
    <mergeCell ref="SPV56:SQD56"/>
    <mergeCell ref="SQE56:SQM56"/>
    <mergeCell ref="SQN56:SQV56"/>
    <mergeCell ref="SQW56:SRE56"/>
    <mergeCell ref="SNT56:SOB56"/>
    <mergeCell ref="SOC56:SOK56"/>
    <mergeCell ref="SOL56:SOT56"/>
    <mergeCell ref="SOU56:SPC56"/>
    <mergeCell ref="SPD56:SPL56"/>
    <mergeCell ref="TKG56:TKO56"/>
    <mergeCell ref="TKP56:TKX56"/>
    <mergeCell ref="TKY56:TLG56"/>
    <mergeCell ref="TLH56:TLP56"/>
    <mergeCell ref="TLQ56:TLY56"/>
    <mergeCell ref="TIN56:TIV56"/>
    <mergeCell ref="TIW56:TJE56"/>
    <mergeCell ref="TJF56:TJN56"/>
    <mergeCell ref="TJO56:TJW56"/>
    <mergeCell ref="TJX56:TKF56"/>
    <mergeCell ref="TGU56:THC56"/>
    <mergeCell ref="THD56:THL56"/>
    <mergeCell ref="THM56:THU56"/>
    <mergeCell ref="THV56:TID56"/>
    <mergeCell ref="TIE56:TIM56"/>
    <mergeCell ref="TFB56:TFJ56"/>
    <mergeCell ref="TFK56:TFS56"/>
    <mergeCell ref="TFT56:TGB56"/>
    <mergeCell ref="TGC56:TGK56"/>
    <mergeCell ref="TGL56:TGT56"/>
    <mergeCell ref="TDI56:TDQ56"/>
    <mergeCell ref="TDR56:TDZ56"/>
    <mergeCell ref="TEA56:TEI56"/>
    <mergeCell ref="TEJ56:TER56"/>
    <mergeCell ref="TES56:TFA56"/>
    <mergeCell ref="TBP56:TBX56"/>
    <mergeCell ref="TBY56:TCG56"/>
    <mergeCell ref="TCH56:TCP56"/>
    <mergeCell ref="TCQ56:TCY56"/>
    <mergeCell ref="TCZ56:TDH56"/>
    <mergeCell ref="SZW56:TAE56"/>
    <mergeCell ref="TAF56:TAN56"/>
    <mergeCell ref="TAO56:TAW56"/>
    <mergeCell ref="TAX56:TBF56"/>
    <mergeCell ref="TBG56:TBO56"/>
    <mergeCell ref="TWJ56:TWR56"/>
    <mergeCell ref="TWS56:TXA56"/>
    <mergeCell ref="TXB56:TXJ56"/>
    <mergeCell ref="TXK56:TXS56"/>
    <mergeCell ref="TXT56:TYB56"/>
    <mergeCell ref="TUQ56:TUY56"/>
    <mergeCell ref="TUZ56:TVH56"/>
    <mergeCell ref="TVI56:TVQ56"/>
    <mergeCell ref="TVR56:TVZ56"/>
    <mergeCell ref="TWA56:TWI56"/>
    <mergeCell ref="TSX56:TTF56"/>
    <mergeCell ref="TTG56:TTO56"/>
    <mergeCell ref="TTP56:TTX56"/>
    <mergeCell ref="TTY56:TUG56"/>
    <mergeCell ref="TUH56:TUP56"/>
    <mergeCell ref="TRE56:TRM56"/>
    <mergeCell ref="TRN56:TRV56"/>
    <mergeCell ref="TRW56:TSE56"/>
    <mergeCell ref="TSF56:TSN56"/>
    <mergeCell ref="TSO56:TSW56"/>
    <mergeCell ref="TPL56:TPT56"/>
    <mergeCell ref="TPU56:TQC56"/>
    <mergeCell ref="TQD56:TQL56"/>
    <mergeCell ref="TQM56:TQU56"/>
    <mergeCell ref="TQV56:TRD56"/>
    <mergeCell ref="TNS56:TOA56"/>
    <mergeCell ref="TOB56:TOJ56"/>
    <mergeCell ref="TOK56:TOS56"/>
    <mergeCell ref="TOT56:TPB56"/>
    <mergeCell ref="TPC56:TPK56"/>
    <mergeCell ref="TLZ56:TMH56"/>
    <mergeCell ref="TMI56:TMQ56"/>
    <mergeCell ref="TMR56:TMZ56"/>
    <mergeCell ref="TNA56:TNI56"/>
    <mergeCell ref="TNJ56:TNR56"/>
    <mergeCell ref="UIM56:UIU56"/>
    <mergeCell ref="UIV56:UJD56"/>
    <mergeCell ref="UJE56:UJM56"/>
    <mergeCell ref="UJN56:UJV56"/>
    <mergeCell ref="UJW56:UKE56"/>
    <mergeCell ref="UGT56:UHB56"/>
    <mergeCell ref="UHC56:UHK56"/>
    <mergeCell ref="UHL56:UHT56"/>
    <mergeCell ref="UHU56:UIC56"/>
    <mergeCell ref="UID56:UIL56"/>
    <mergeCell ref="UFA56:UFI56"/>
    <mergeCell ref="UFJ56:UFR56"/>
    <mergeCell ref="UFS56:UGA56"/>
    <mergeCell ref="UGB56:UGJ56"/>
    <mergeCell ref="UGK56:UGS56"/>
    <mergeCell ref="UDH56:UDP56"/>
    <mergeCell ref="UDQ56:UDY56"/>
    <mergeCell ref="UDZ56:UEH56"/>
    <mergeCell ref="UEI56:UEQ56"/>
    <mergeCell ref="UER56:UEZ56"/>
    <mergeCell ref="UBO56:UBW56"/>
    <mergeCell ref="UBX56:UCF56"/>
    <mergeCell ref="UCG56:UCO56"/>
    <mergeCell ref="UCP56:UCX56"/>
    <mergeCell ref="UCY56:UDG56"/>
    <mergeCell ref="TZV56:UAD56"/>
    <mergeCell ref="UAE56:UAM56"/>
    <mergeCell ref="UAN56:UAV56"/>
    <mergeCell ref="UAW56:UBE56"/>
    <mergeCell ref="UBF56:UBN56"/>
    <mergeCell ref="TYC56:TYK56"/>
    <mergeCell ref="TYL56:TYT56"/>
    <mergeCell ref="TYU56:TZC56"/>
    <mergeCell ref="TZD56:TZL56"/>
    <mergeCell ref="TZM56:TZU56"/>
    <mergeCell ref="UUP56:UUX56"/>
    <mergeCell ref="UUY56:UVG56"/>
    <mergeCell ref="UVH56:UVP56"/>
    <mergeCell ref="UVQ56:UVY56"/>
    <mergeCell ref="UVZ56:UWH56"/>
    <mergeCell ref="USW56:UTE56"/>
    <mergeCell ref="UTF56:UTN56"/>
    <mergeCell ref="UTO56:UTW56"/>
    <mergeCell ref="UTX56:UUF56"/>
    <mergeCell ref="UUG56:UUO56"/>
    <mergeCell ref="URD56:URL56"/>
    <mergeCell ref="URM56:URU56"/>
    <mergeCell ref="URV56:USD56"/>
    <mergeCell ref="USE56:USM56"/>
    <mergeCell ref="USN56:USV56"/>
    <mergeCell ref="UPK56:UPS56"/>
    <mergeCell ref="UPT56:UQB56"/>
    <mergeCell ref="UQC56:UQK56"/>
    <mergeCell ref="UQL56:UQT56"/>
    <mergeCell ref="UQU56:URC56"/>
    <mergeCell ref="UNR56:UNZ56"/>
    <mergeCell ref="UOA56:UOI56"/>
    <mergeCell ref="UOJ56:UOR56"/>
    <mergeCell ref="UOS56:UPA56"/>
    <mergeCell ref="UPB56:UPJ56"/>
    <mergeCell ref="ULY56:UMG56"/>
    <mergeCell ref="UMH56:UMP56"/>
    <mergeCell ref="UMQ56:UMY56"/>
    <mergeCell ref="UMZ56:UNH56"/>
    <mergeCell ref="UNI56:UNQ56"/>
    <mergeCell ref="UKF56:UKN56"/>
    <mergeCell ref="UKO56:UKW56"/>
    <mergeCell ref="UKX56:ULF56"/>
    <mergeCell ref="ULG56:ULO56"/>
    <mergeCell ref="ULP56:ULX56"/>
    <mergeCell ref="VGS56:VHA56"/>
    <mergeCell ref="VHB56:VHJ56"/>
    <mergeCell ref="VHK56:VHS56"/>
    <mergeCell ref="VHT56:VIB56"/>
    <mergeCell ref="VIC56:VIK56"/>
    <mergeCell ref="VEZ56:VFH56"/>
    <mergeCell ref="VFI56:VFQ56"/>
    <mergeCell ref="VFR56:VFZ56"/>
    <mergeCell ref="VGA56:VGI56"/>
    <mergeCell ref="VGJ56:VGR56"/>
    <mergeCell ref="VDG56:VDO56"/>
    <mergeCell ref="VDP56:VDX56"/>
    <mergeCell ref="VDY56:VEG56"/>
    <mergeCell ref="VEH56:VEP56"/>
    <mergeCell ref="VEQ56:VEY56"/>
    <mergeCell ref="VBN56:VBV56"/>
    <mergeCell ref="VBW56:VCE56"/>
    <mergeCell ref="VCF56:VCN56"/>
    <mergeCell ref="VCO56:VCW56"/>
    <mergeCell ref="VCX56:VDF56"/>
    <mergeCell ref="UZU56:VAC56"/>
    <mergeCell ref="VAD56:VAL56"/>
    <mergeCell ref="VAM56:VAU56"/>
    <mergeCell ref="VAV56:VBD56"/>
    <mergeCell ref="VBE56:VBM56"/>
    <mergeCell ref="UYB56:UYJ56"/>
    <mergeCell ref="UYK56:UYS56"/>
    <mergeCell ref="UYT56:UZB56"/>
    <mergeCell ref="UZC56:UZK56"/>
    <mergeCell ref="UZL56:UZT56"/>
    <mergeCell ref="UWI56:UWQ56"/>
    <mergeCell ref="UWR56:UWZ56"/>
    <mergeCell ref="UXA56:UXI56"/>
    <mergeCell ref="UXJ56:UXR56"/>
    <mergeCell ref="UXS56:UYA56"/>
    <mergeCell ref="VSV56:VTD56"/>
    <mergeCell ref="VTE56:VTM56"/>
    <mergeCell ref="VTN56:VTV56"/>
    <mergeCell ref="VTW56:VUE56"/>
    <mergeCell ref="VUF56:VUN56"/>
    <mergeCell ref="VRC56:VRK56"/>
    <mergeCell ref="VRL56:VRT56"/>
    <mergeCell ref="VRU56:VSC56"/>
    <mergeCell ref="VSD56:VSL56"/>
    <mergeCell ref="VSM56:VSU56"/>
    <mergeCell ref="VPJ56:VPR56"/>
    <mergeCell ref="VPS56:VQA56"/>
    <mergeCell ref="VQB56:VQJ56"/>
    <mergeCell ref="VQK56:VQS56"/>
    <mergeCell ref="VQT56:VRB56"/>
    <mergeCell ref="VNQ56:VNY56"/>
    <mergeCell ref="VNZ56:VOH56"/>
    <mergeCell ref="VOI56:VOQ56"/>
    <mergeCell ref="VOR56:VOZ56"/>
    <mergeCell ref="VPA56:VPI56"/>
    <mergeCell ref="VLX56:VMF56"/>
    <mergeCell ref="VMG56:VMO56"/>
    <mergeCell ref="VMP56:VMX56"/>
    <mergeCell ref="VMY56:VNG56"/>
    <mergeCell ref="VNH56:VNP56"/>
    <mergeCell ref="VKE56:VKM56"/>
    <mergeCell ref="VKN56:VKV56"/>
    <mergeCell ref="VKW56:VLE56"/>
    <mergeCell ref="VLF56:VLN56"/>
    <mergeCell ref="VLO56:VLW56"/>
    <mergeCell ref="VIL56:VIT56"/>
    <mergeCell ref="VIU56:VJC56"/>
    <mergeCell ref="VJD56:VJL56"/>
    <mergeCell ref="VJM56:VJU56"/>
    <mergeCell ref="VJV56:VKD56"/>
    <mergeCell ref="WFH56:WFP56"/>
    <mergeCell ref="WFQ56:WFY56"/>
    <mergeCell ref="WFZ56:WGH56"/>
    <mergeCell ref="WGI56:WGQ56"/>
    <mergeCell ref="WDF56:WDN56"/>
    <mergeCell ref="WDO56:WDW56"/>
    <mergeCell ref="WDX56:WEF56"/>
    <mergeCell ref="WEG56:WEO56"/>
    <mergeCell ref="WEP56:WEX56"/>
    <mergeCell ref="WBM56:WBU56"/>
    <mergeCell ref="WBV56:WCD56"/>
    <mergeCell ref="WCE56:WCM56"/>
    <mergeCell ref="WCN56:WCV56"/>
    <mergeCell ref="WCW56:WDE56"/>
    <mergeCell ref="VZT56:WAB56"/>
    <mergeCell ref="WAC56:WAK56"/>
    <mergeCell ref="WAL56:WAT56"/>
    <mergeCell ref="WAU56:WBC56"/>
    <mergeCell ref="WBD56:WBL56"/>
    <mergeCell ref="VYA56:VYI56"/>
    <mergeCell ref="VYJ56:VYR56"/>
    <mergeCell ref="VYS56:VZA56"/>
    <mergeCell ref="VZB56:VZJ56"/>
    <mergeCell ref="VZK56:VZS56"/>
    <mergeCell ref="VWH56:VWP56"/>
    <mergeCell ref="VWQ56:VWY56"/>
    <mergeCell ref="VWZ56:VXH56"/>
    <mergeCell ref="VXI56:VXQ56"/>
    <mergeCell ref="VXR56:VXZ56"/>
    <mergeCell ref="VUO56:VUW56"/>
    <mergeCell ref="VUX56:VVF56"/>
    <mergeCell ref="VVG56:VVO56"/>
    <mergeCell ref="VVP56:VVX56"/>
    <mergeCell ref="VVY56:VWG56"/>
    <mergeCell ref="XEF56:XEN56"/>
    <mergeCell ref="XEO56:XER56"/>
    <mergeCell ref="XBL56:XBT56"/>
    <mergeCell ref="XBU56:XCC56"/>
    <mergeCell ref="XCD56:XCL56"/>
    <mergeCell ref="XCM56:XCU56"/>
    <mergeCell ref="XCV56:XDD56"/>
    <mergeCell ref="WZS56:XAA56"/>
    <mergeCell ref="XAB56:XAJ56"/>
    <mergeCell ref="XAK56:XAS56"/>
    <mergeCell ref="XAT56:XBB56"/>
    <mergeCell ref="XBC56:XBK56"/>
    <mergeCell ref="WXZ56:WYH56"/>
    <mergeCell ref="WYI56:WYQ56"/>
    <mergeCell ref="WYR56:WYZ56"/>
    <mergeCell ref="WZA56:WZI56"/>
    <mergeCell ref="WZJ56:WZR56"/>
    <mergeCell ref="WWG56:WWO56"/>
    <mergeCell ref="WWP56:WWX56"/>
    <mergeCell ref="WWY56:WXG56"/>
    <mergeCell ref="WXH56:WXP56"/>
    <mergeCell ref="WXQ56:WXY56"/>
    <mergeCell ref="WUN56:WUV56"/>
    <mergeCell ref="WUW56:WVE56"/>
    <mergeCell ref="WVF56:WVN56"/>
    <mergeCell ref="WVO56:WVW56"/>
    <mergeCell ref="WVX56:WWF56"/>
    <mergeCell ref="WSU56:WTC56"/>
    <mergeCell ref="WTD56:WTL56"/>
    <mergeCell ref="WTM56:WTU56"/>
    <mergeCell ref="WTV56:WUD56"/>
    <mergeCell ref="WUE56:WUM56"/>
    <mergeCell ref="WRB56:WRJ56"/>
    <mergeCell ref="WRK56:WRS56"/>
    <mergeCell ref="WRT56:WSB56"/>
    <mergeCell ref="WSC56:WSK56"/>
    <mergeCell ref="WSL56:WST56"/>
    <mergeCell ref="HF68:HN68"/>
    <mergeCell ref="HO68:HW68"/>
    <mergeCell ref="HX68:IF68"/>
    <mergeCell ref="IG68:IO68"/>
    <mergeCell ref="IP68:IX68"/>
    <mergeCell ref="FM68:FU68"/>
    <mergeCell ref="FV68:GD68"/>
    <mergeCell ref="GE68:GM68"/>
    <mergeCell ref="GN68:GV68"/>
    <mergeCell ref="GW68:HE68"/>
    <mergeCell ref="DT68:EB68"/>
    <mergeCell ref="EC68:EK68"/>
    <mergeCell ref="EL68:ET68"/>
    <mergeCell ref="EU68:FC68"/>
    <mergeCell ref="FD68:FL68"/>
    <mergeCell ref="CA68:CI68"/>
    <mergeCell ref="CJ68:CR68"/>
    <mergeCell ref="CS68:DA68"/>
    <mergeCell ref="DB68:DJ68"/>
    <mergeCell ref="DK68:DS68"/>
    <mergeCell ref="AH68:AP68"/>
    <mergeCell ref="AQ68:AY68"/>
    <mergeCell ref="AZ68:BH68"/>
    <mergeCell ref="BI68:BQ68"/>
    <mergeCell ref="BR68:BZ68"/>
    <mergeCell ref="A59:A60"/>
    <mergeCell ref="A66:I66"/>
    <mergeCell ref="A67:I67"/>
    <mergeCell ref="P68:X68"/>
    <mergeCell ref="Y68:AG68"/>
    <mergeCell ref="XDE56:XDM56"/>
    <mergeCell ref="XDN56:XDV56"/>
    <mergeCell ref="XDW56:XEE56"/>
    <mergeCell ref="WPI56:WPQ56"/>
    <mergeCell ref="WPR56:WPZ56"/>
    <mergeCell ref="WQA56:WQI56"/>
    <mergeCell ref="WQJ56:WQR56"/>
    <mergeCell ref="WQS56:WRA56"/>
    <mergeCell ref="WNP56:WNX56"/>
    <mergeCell ref="WNY56:WOG56"/>
    <mergeCell ref="WOH56:WOP56"/>
    <mergeCell ref="WOQ56:WOY56"/>
    <mergeCell ref="WOZ56:WPH56"/>
    <mergeCell ref="WLW56:WME56"/>
    <mergeCell ref="WMF56:WMN56"/>
    <mergeCell ref="WMO56:WMW56"/>
    <mergeCell ref="WMX56:WNF56"/>
    <mergeCell ref="WNG56:WNO56"/>
    <mergeCell ref="WKD56:WKL56"/>
    <mergeCell ref="WKM56:WKU56"/>
    <mergeCell ref="WKV56:WLD56"/>
    <mergeCell ref="WLE56:WLM56"/>
    <mergeCell ref="WLN56:WLV56"/>
    <mergeCell ref="WIK56:WIS56"/>
    <mergeCell ref="WIT56:WJB56"/>
    <mergeCell ref="WJC56:WJK56"/>
    <mergeCell ref="WJL56:WJT56"/>
    <mergeCell ref="WJU56:WKC56"/>
    <mergeCell ref="WGR56:WGZ56"/>
    <mergeCell ref="WHA56:WHI56"/>
    <mergeCell ref="WHJ56:WHR56"/>
    <mergeCell ref="WHS56:WIA56"/>
    <mergeCell ref="WIB56:WIJ56"/>
    <mergeCell ref="WEY56:WFG56"/>
    <mergeCell ref="TI68:TQ68"/>
    <mergeCell ref="TR68:TZ68"/>
    <mergeCell ref="UA68:UI68"/>
    <mergeCell ref="UJ68:UR68"/>
    <mergeCell ref="US68:VA68"/>
    <mergeCell ref="RP68:RX68"/>
    <mergeCell ref="RY68:SG68"/>
    <mergeCell ref="SH68:SP68"/>
    <mergeCell ref="SQ68:SY68"/>
    <mergeCell ref="SZ68:TH68"/>
    <mergeCell ref="PW68:QE68"/>
    <mergeCell ref="QF68:QN68"/>
    <mergeCell ref="QO68:QW68"/>
    <mergeCell ref="QX68:RF68"/>
    <mergeCell ref="RG68:RO68"/>
    <mergeCell ref="OD68:OL68"/>
    <mergeCell ref="OM68:OU68"/>
    <mergeCell ref="OV68:PD68"/>
    <mergeCell ref="PE68:PM68"/>
    <mergeCell ref="PN68:PV68"/>
    <mergeCell ref="MK68:MS68"/>
    <mergeCell ref="MT68:NB68"/>
    <mergeCell ref="NC68:NK68"/>
    <mergeCell ref="NL68:NT68"/>
    <mergeCell ref="NU68:OC68"/>
    <mergeCell ref="KR68:KZ68"/>
    <mergeCell ref="LA68:LI68"/>
    <mergeCell ref="LJ68:LR68"/>
    <mergeCell ref="LS68:MA68"/>
    <mergeCell ref="MB68:MJ68"/>
    <mergeCell ref="IY68:JG68"/>
    <mergeCell ref="JH68:JP68"/>
    <mergeCell ref="JQ68:JY68"/>
    <mergeCell ref="JZ68:KH68"/>
    <mergeCell ref="KI68:KQ68"/>
    <mergeCell ref="AFL68:AFT68"/>
    <mergeCell ref="AFU68:AGC68"/>
    <mergeCell ref="AGD68:AGL68"/>
    <mergeCell ref="AGM68:AGU68"/>
    <mergeCell ref="AGV68:AHD68"/>
    <mergeCell ref="ADS68:AEA68"/>
    <mergeCell ref="AEB68:AEJ68"/>
    <mergeCell ref="AEK68:AES68"/>
    <mergeCell ref="AET68:AFB68"/>
    <mergeCell ref="AFC68:AFK68"/>
    <mergeCell ref="ABZ68:ACH68"/>
    <mergeCell ref="ACI68:ACQ68"/>
    <mergeCell ref="ACR68:ACZ68"/>
    <mergeCell ref="ADA68:ADI68"/>
    <mergeCell ref="ADJ68:ADR68"/>
    <mergeCell ref="AAG68:AAO68"/>
    <mergeCell ref="AAP68:AAX68"/>
    <mergeCell ref="AAY68:ABG68"/>
    <mergeCell ref="ABH68:ABP68"/>
    <mergeCell ref="ABQ68:ABY68"/>
    <mergeCell ref="YN68:YV68"/>
    <mergeCell ref="YW68:ZE68"/>
    <mergeCell ref="ZF68:ZN68"/>
    <mergeCell ref="ZO68:ZW68"/>
    <mergeCell ref="ZX68:AAF68"/>
    <mergeCell ref="WU68:XC68"/>
    <mergeCell ref="XD68:XL68"/>
    <mergeCell ref="XM68:XU68"/>
    <mergeCell ref="XV68:YD68"/>
    <mergeCell ref="YE68:YM68"/>
    <mergeCell ref="VB68:VJ68"/>
    <mergeCell ref="VK68:VS68"/>
    <mergeCell ref="VT68:WB68"/>
    <mergeCell ref="WC68:WK68"/>
    <mergeCell ref="WL68:WT68"/>
    <mergeCell ref="ARO68:ARW68"/>
    <mergeCell ref="ARX68:ASF68"/>
    <mergeCell ref="ASG68:ASO68"/>
    <mergeCell ref="ASP68:ASX68"/>
    <mergeCell ref="ASY68:ATG68"/>
    <mergeCell ref="APV68:AQD68"/>
    <mergeCell ref="AQE68:AQM68"/>
    <mergeCell ref="AQN68:AQV68"/>
    <mergeCell ref="AQW68:ARE68"/>
    <mergeCell ref="ARF68:ARN68"/>
    <mergeCell ref="AOC68:AOK68"/>
    <mergeCell ref="AOL68:AOT68"/>
    <mergeCell ref="AOU68:APC68"/>
    <mergeCell ref="APD68:APL68"/>
    <mergeCell ref="APM68:APU68"/>
    <mergeCell ref="AMJ68:AMR68"/>
    <mergeCell ref="AMS68:ANA68"/>
    <mergeCell ref="ANB68:ANJ68"/>
    <mergeCell ref="ANK68:ANS68"/>
    <mergeCell ref="ANT68:AOB68"/>
    <mergeCell ref="AKQ68:AKY68"/>
    <mergeCell ref="AKZ68:ALH68"/>
    <mergeCell ref="ALI68:ALQ68"/>
    <mergeCell ref="ALR68:ALZ68"/>
    <mergeCell ref="AMA68:AMI68"/>
    <mergeCell ref="AIX68:AJF68"/>
    <mergeCell ref="AJG68:AJO68"/>
    <mergeCell ref="AJP68:AJX68"/>
    <mergeCell ref="AJY68:AKG68"/>
    <mergeCell ref="AKH68:AKP68"/>
    <mergeCell ref="AHE68:AHM68"/>
    <mergeCell ref="AHN68:AHV68"/>
    <mergeCell ref="AHW68:AIE68"/>
    <mergeCell ref="AIF68:AIN68"/>
    <mergeCell ref="AIO68:AIW68"/>
    <mergeCell ref="BDR68:BDZ68"/>
    <mergeCell ref="BEA68:BEI68"/>
    <mergeCell ref="BEJ68:BER68"/>
    <mergeCell ref="BES68:BFA68"/>
    <mergeCell ref="BFB68:BFJ68"/>
    <mergeCell ref="BBY68:BCG68"/>
    <mergeCell ref="BCH68:BCP68"/>
    <mergeCell ref="BCQ68:BCY68"/>
    <mergeCell ref="BCZ68:BDH68"/>
    <mergeCell ref="BDI68:BDQ68"/>
    <mergeCell ref="BAF68:BAN68"/>
    <mergeCell ref="BAO68:BAW68"/>
    <mergeCell ref="BAX68:BBF68"/>
    <mergeCell ref="BBG68:BBO68"/>
    <mergeCell ref="BBP68:BBX68"/>
    <mergeCell ref="AYM68:AYU68"/>
    <mergeCell ref="AYV68:AZD68"/>
    <mergeCell ref="AZE68:AZM68"/>
    <mergeCell ref="AZN68:AZV68"/>
    <mergeCell ref="AZW68:BAE68"/>
    <mergeCell ref="AWT68:AXB68"/>
    <mergeCell ref="AXC68:AXK68"/>
    <mergeCell ref="AXL68:AXT68"/>
    <mergeCell ref="AXU68:AYC68"/>
    <mergeCell ref="AYD68:AYL68"/>
    <mergeCell ref="AVA68:AVI68"/>
    <mergeCell ref="AVJ68:AVR68"/>
    <mergeCell ref="AVS68:AWA68"/>
    <mergeCell ref="AWB68:AWJ68"/>
    <mergeCell ref="AWK68:AWS68"/>
    <mergeCell ref="ATH68:ATP68"/>
    <mergeCell ref="ATQ68:ATY68"/>
    <mergeCell ref="ATZ68:AUH68"/>
    <mergeCell ref="AUI68:AUQ68"/>
    <mergeCell ref="AUR68:AUZ68"/>
    <mergeCell ref="BPU68:BQC68"/>
    <mergeCell ref="BQD68:BQL68"/>
    <mergeCell ref="BQM68:BQU68"/>
    <mergeCell ref="BQV68:BRD68"/>
    <mergeCell ref="BRE68:BRM68"/>
    <mergeCell ref="BOB68:BOJ68"/>
    <mergeCell ref="BOK68:BOS68"/>
    <mergeCell ref="BOT68:BPB68"/>
    <mergeCell ref="BPC68:BPK68"/>
    <mergeCell ref="BPL68:BPT68"/>
    <mergeCell ref="BMI68:BMQ68"/>
    <mergeCell ref="BMR68:BMZ68"/>
    <mergeCell ref="BNA68:BNI68"/>
    <mergeCell ref="BNJ68:BNR68"/>
    <mergeCell ref="BNS68:BOA68"/>
    <mergeCell ref="BKP68:BKX68"/>
    <mergeCell ref="BKY68:BLG68"/>
    <mergeCell ref="BLH68:BLP68"/>
    <mergeCell ref="BLQ68:BLY68"/>
    <mergeCell ref="BLZ68:BMH68"/>
    <mergeCell ref="BIW68:BJE68"/>
    <mergeCell ref="BJF68:BJN68"/>
    <mergeCell ref="BJO68:BJW68"/>
    <mergeCell ref="BJX68:BKF68"/>
    <mergeCell ref="BKG68:BKO68"/>
    <mergeCell ref="BHD68:BHL68"/>
    <mergeCell ref="BHM68:BHU68"/>
    <mergeCell ref="BHV68:BID68"/>
    <mergeCell ref="BIE68:BIM68"/>
    <mergeCell ref="BIN68:BIV68"/>
    <mergeCell ref="BFK68:BFS68"/>
    <mergeCell ref="BFT68:BGB68"/>
    <mergeCell ref="BGC68:BGK68"/>
    <mergeCell ref="BGL68:BGT68"/>
    <mergeCell ref="BGU68:BHC68"/>
    <mergeCell ref="CBX68:CCF68"/>
    <mergeCell ref="CCG68:CCO68"/>
    <mergeCell ref="CCP68:CCX68"/>
    <mergeCell ref="CCY68:CDG68"/>
    <mergeCell ref="CDH68:CDP68"/>
    <mergeCell ref="CAE68:CAM68"/>
    <mergeCell ref="CAN68:CAV68"/>
    <mergeCell ref="CAW68:CBE68"/>
    <mergeCell ref="CBF68:CBN68"/>
    <mergeCell ref="CBO68:CBW68"/>
    <mergeCell ref="BYL68:BYT68"/>
    <mergeCell ref="BYU68:BZC68"/>
    <mergeCell ref="BZD68:BZL68"/>
    <mergeCell ref="BZM68:BZU68"/>
    <mergeCell ref="BZV68:CAD68"/>
    <mergeCell ref="BWS68:BXA68"/>
    <mergeCell ref="BXB68:BXJ68"/>
    <mergeCell ref="BXK68:BXS68"/>
    <mergeCell ref="BXT68:BYB68"/>
    <mergeCell ref="BYC68:BYK68"/>
    <mergeCell ref="BUZ68:BVH68"/>
    <mergeCell ref="BVI68:BVQ68"/>
    <mergeCell ref="BVR68:BVZ68"/>
    <mergeCell ref="BWA68:BWI68"/>
    <mergeCell ref="BWJ68:BWR68"/>
    <mergeCell ref="BTG68:BTO68"/>
    <mergeCell ref="BTP68:BTX68"/>
    <mergeCell ref="BTY68:BUG68"/>
    <mergeCell ref="BUH68:BUP68"/>
    <mergeCell ref="BUQ68:BUY68"/>
    <mergeCell ref="BRN68:BRV68"/>
    <mergeCell ref="BRW68:BSE68"/>
    <mergeCell ref="BSF68:BSN68"/>
    <mergeCell ref="BSO68:BSW68"/>
    <mergeCell ref="BSX68:BTF68"/>
    <mergeCell ref="COA68:COI68"/>
    <mergeCell ref="COJ68:COR68"/>
    <mergeCell ref="COS68:CPA68"/>
    <mergeCell ref="CPB68:CPJ68"/>
    <mergeCell ref="CPK68:CPS68"/>
    <mergeCell ref="CMH68:CMP68"/>
    <mergeCell ref="CMQ68:CMY68"/>
    <mergeCell ref="CMZ68:CNH68"/>
    <mergeCell ref="CNI68:CNQ68"/>
    <mergeCell ref="CNR68:CNZ68"/>
    <mergeCell ref="CKO68:CKW68"/>
    <mergeCell ref="CKX68:CLF68"/>
    <mergeCell ref="CLG68:CLO68"/>
    <mergeCell ref="CLP68:CLX68"/>
    <mergeCell ref="CLY68:CMG68"/>
    <mergeCell ref="CIV68:CJD68"/>
    <mergeCell ref="CJE68:CJM68"/>
    <mergeCell ref="CJN68:CJV68"/>
    <mergeCell ref="CJW68:CKE68"/>
    <mergeCell ref="CKF68:CKN68"/>
    <mergeCell ref="CHC68:CHK68"/>
    <mergeCell ref="CHL68:CHT68"/>
    <mergeCell ref="CHU68:CIC68"/>
    <mergeCell ref="CID68:CIL68"/>
    <mergeCell ref="CIM68:CIU68"/>
    <mergeCell ref="CFJ68:CFR68"/>
    <mergeCell ref="CFS68:CGA68"/>
    <mergeCell ref="CGB68:CGJ68"/>
    <mergeCell ref="CGK68:CGS68"/>
    <mergeCell ref="CGT68:CHB68"/>
    <mergeCell ref="CDQ68:CDY68"/>
    <mergeCell ref="CDZ68:CEH68"/>
    <mergeCell ref="CEI68:CEQ68"/>
    <mergeCell ref="CER68:CEZ68"/>
    <mergeCell ref="CFA68:CFI68"/>
    <mergeCell ref="DAD68:DAL68"/>
    <mergeCell ref="DAM68:DAU68"/>
    <mergeCell ref="DAV68:DBD68"/>
    <mergeCell ref="DBE68:DBM68"/>
    <mergeCell ref="DBN68:DBV68"/>
    <mergeCell ref="CYK68:CYS68"/>
    <mergeCell ref="CYT68:CZB68"/>
    <mergeCell ref="CZC68:CZK68"/>
    <mergeCell ref="CZL68:CZT68"/>
    <mergeCell ref="CZU68:DAC68"/>
    <mergeCell ref="CWR68:CWZ68"/>
    <mergeCell ref="CXA68:CXI68"/>
    <mergeCell ref="CXJ68:CXR68"/>
    <mergeCell ref="CXS68:CYA68"/>
    <mergeCell ref="CYB68:CYJ68"/>
    <mergeCell ref="CUY68:CVG68"/>
    <mergeCell ref="CVH68:CVP68"/>
    <mergeCell ref="CVQ68:CVY68"/>
    <mergeCell ref="CVZ68:CWH68"/>
    <mergeCell ref="CWI68:CWQ68"/>
    <mergeCell ref="CTF68:CTN68"/>
    <mergeCell ref="CTO68:CTW68"/>
    <mergeCell ref="CTX68:CUF68"/>
    <mergeCell ref="CUG68:CUO68"/>
    <mergeCell ref="CUP68:CUX68"/>
    <mergeCell ref="CRM68:CRU68"/>
    <mergeCell ref="CRV68:CSD68"/>
    <mergeCell ref="CSE68:CSM68"/>
    <mergeCell ref="CSN68:CSV68"/>
    <mergeCell ref="CSW68:CTE68"/>
    <mergeCell ref="CPT68:CQB68"/>
    <mergeCell ref="CQC68:CQK68"/>
    <mergeCell ref="CQL68:CQT68"/>
    <mergeCell ref="CQU68:CRC68"/>
    <mergeCell ref="CRD68:CRL68"/>
    <mergeCell ref="DMG68:DMO68"/>
    <mergeCell ref="DMP68:DMX68"/>
    <mergeCell ref="DMY68:DNG68"/>
    <mergeCell ref="DNH68:DNP68"/>
    <mergeCell ref="DNQ68:DNY68"/>
    <mergeCell ref="DKN68:DKV68"/>
    <mergeCell ref="DKW68:DLE68"/>
    <mergeCell ref="DLF68:DLN68"/>
    <mergeCell ref="DLO68:DLW68"/>
    <mergeCell ref="DLX68:DMF68"/>
    <mergeCell ref="DIU68:DJC68"/>
    <mergeCell ref="DJD68:DJL68"/>
    <mergeCell ref="DJM68:DJU68"/>
    <mergeCell ref="DJV68:DKD68"/>
    <mergeCell ref="DKE68:DKM68"/>
    <mergeCell ref="DHB68:DHJ68"/>
    <mergeCell ref="DHK68:DHS68"/>
    <mergeCell ref="DHT68:DIB68"/>
    <mergeCell ref="DIC68:DIK68"/>
    <mergeCell ref="DIL68:DIT68"/>
    <mergeCell ref="DFI68:DFQ68"/>
    <mergeCell ref="DFR68:DFZ68"/>
    <mergeCell ref="DGA68:DGI68"/>
    <mergeCell ref="DGJ68:DGR68"/>
    <mergeCell ref="DGS68:DHA68"/>
    <mergeCell ref="DDP68:DDX68"/>
    <mergeCell ref="DDY68:DEG68"/>
    <mergeCell ref="DEH68:DEP68"/>
    <mergeCell ref="DEQ68:DEY68"/>
    <mergeCell ref="DEZ68:DFH68"/>
    <mergeCell ref="DBW68:DCE68"/>
    <mergeCell ref="DCF68:DCN68"/>
    <mergeCell ref="DCO68:DCW68"/>
    <mergeCell ref="DCX68:DDF68"/>
    <mergeCell ref="DDG68:DDO68"/>
    <mergeCell ref="DYJ68:DYR68"/>
    <mergeCell ref="DYS68:DZA68"/>
    <mergeCell ref="DZB68:DZJ68"/>
    <mergeCell ref="DZK68:DZS68"/>
    <mergeCell ref="DZT68:EAB68"/>
    <mergeCell ref="DWQ68:DWY68"/>
    <mergeCell ref="DWZ68:DXH68"/>
    <mergeCell ref="DXI68:DXQ68"/>
    <mergeCell ref="DXR68:DXZ68"/>
    <mergeCell ref="DYA68:DYI68"/>
    <mergeCell ref="DUX68:DVF68"/>
    <mergeCell ref="DVG68:DVO68"/>
    <mergeCell ref="DVP68:DVX68"/>
    <mergeCell ref="DVY68:DWG68"/>
    <mergeCell ref="DWH68:DWP68"/>
    <mergeCell ref="DTE68:DTM68"/>
    <mergeCell ref="DTN68:DTV68"/>
    <mergeCell ref="DTW68:DUE68"/>
    <mergeCell ref="DUF68:DUN68"/>
    <mergeCell ref="DUO68:DUW68"/>
    <mergeCell ref="DRL68:DRT68"/>
    <mergeCell ref="DRU68:DSC68"/>
    <mergeCell ref="DSD68:DSL68"/>
    <mergeCell ref="DSM68:DSU68"/>
    <mergeCell ref="DSV68:DTD68"/>
    <mergeCell ref="DPS68:DQA68"/>
    <mergeCell ref="DQB68:DQJ68"/>
    <mergeCell ref="DQK68:DQS68"/>
    <mergeCell ref="DQT68:DRB68"/>
    <mergeCell ref="DRC68:DRK68"/>
    <mergeCell ref="DNZ68:DOH68"/>
    <mergeCell ref="DOI68:DOQ68"/>
    <mergeCell ref="DOR68:DOZ68"/>
    <mergeCell ref="DPA68:DPI68"/>
    <mergeCell ref="DPJ68:DPR68"/>
    <mergeCell ref="EKM68:EKU68"/>
    <mergeCell ref="EKV68:ELD68"/>
    <mergeCell ref="ELE68:ELM68"/>
    <mergeCell ref="ELN68:ELV68"/>
    <mergeCell ref="ELW68:EME68"/>
    <mergeCell ref="EIT68:EJB68"/>
    <mergeCell ref="EJC68:EJK68"/>
    <mergeCell ref="EJL68:EJT68"/>
    <mergeCell ref="EJU68:EKC68"/>
    <mergeCell ref="EKD68:EKL68"/>
    <mergeCell ref="EHA68:EHI68"/>
    <mergeCell ref="EHJ68:EHR68"/>
    <mergeCell ref="EHS68:EIA68"/>
    <mergeCell ref="EIB68:EIJ68"/>
    <mergeCell ref="EIK68:EIS68"/>
    <mergeCell ref="EFH68:EFP68"/>
    <mergeCell ref="EFQ68:EFY68"/>
    <mergeCell ref="EFZ68:EGH68"/>
    <mergeCell ref="EGI68:EGQ68"/>
    <mergeCell ref="EGR68:EGZ68"/>
    <mergeCell ref="EDO68:EDW68"/>
    <mergeCell ref="EDX68:EEF68"/>
    <mergeCell ref="EEG68:EEO68"/>
    <mergeCell ref="EEP68:EEX68"/>
    <mergeCell ref="EEY68:EFG68"/>
    <mergeCell ref="EBV68:ECD68"/>
    <mergeCell ref="ECE68:ECM68"/>
    <mergeCell ref="ECN68:ECV68"/>
    <mergeCell ref="ECW68:EDE68"/>
    <mergeCell ref="EDF68:EDN68"/>
    <mergeCell ref="EAC68:EAK68"/>
    <mergeCell ref="EAL68:EAT68"/>
    <mergeCell ref="EAU68:EBC68"/>
    <mergeCell ref="EBD68:EBL68"/>
    <mergeCell ref="EBM68:EBU68"/>
    <mergeCell ref="EWP68:EWX68"/>
    <mergeCell ref="EWY68:EXG68"/>
    <mergeCell ref="EXH68:EXP68"/>
    <mergeCell ref="EXQ68:EXY68"/>
    <mergeCell ref="EXZ68:EYH68"/>
    <mergeCell ref="EUW68:EVE68"/>
    <mergeCell ref="EVF68:EVN68"/>
    <mergeCell ref="EVO68:EVW68"/>
    <mergeCell ref="EVX68:EWF68"/>
    <mergeCell ref="EWG68:EWO68"/>
    <mergeCell ref="ETD68:ETL68"/>
    <mergeCell ref="ETM68:ETU68"/>
    <mergeCell ref="ETV68:EUD68"/>
    <mergeCell ref="EUE68:EUM68"/>
    <mergeCell ref="EUN68:EUV68"/>
    <mergeCell ref="ERK68:ERS68"/>
    <mergeCell ref="ERT68:ESB68"/>
    <mergeCell ref="ESC68:ESK68"/>
    <mergeCell ref="ESL68:EST68"/>
    <mergeCell ref="ESU68:ETC68"/>
    <mergeCell ref="EPR68:EPZ68"/>
    <mergeCell ref="EQA68:EQI68"/>
    <mergeCell ref="EQJ68:EQR68"/>
    <mergeCell ref="EQS68:ERA68"/>
    <mergeCell ref="ERB68:ERJ68"/>
    <mergeCell ref="ENY68:EOG68"/>
    <mergeCell ref="EOH68:EOP68"/>
    <mergeCell ref="EOQ68:EOY68"/>
    <mergeCell ref="EOZ68:EPH68"/>
    <mergeCell ref="EPI68:EPQ68"/>
    <mergeCell ref="EMF68:EMN68"/>
    <mergeCell ref="EMO68:EMW68"/>
    <mergeCell ref="EMX68:ENF68"/>
    <mergeCell ref="ENG68:ENO68"/>
    <mergeCell ref="ENP68:ENX68"/>
    <mergeCell ref="FIS68:FJA68"/>
    <mergeCell ref="FJB68:FJJ68"/>
    <mergeCell ref="FJK68:FJS68"/>
    <mergeCell ref="FJT68:FKB68"/>
    <mergeCell ref="FKC68:FKK68"/>
    <mergeCell ref="FGZ68:FHH68"/>
    <mergeCell ref="FHI68:FHQ68"/>
    <mergeCell ref="FHR68:FHZ68"/>
    <mergeCell ref="FIA68:FII68"/>
    <mergeCell ref="FIJ68:FIR68"/>
    <mergeCell ref="FFG68:FFO68"/>
    <mergeCell ref="FFP68:FFX68"/>
    <mergeCell ref="FFY68:FGG68"/>
    <mergeCell ref="FGH68:FGP68"/>
    <mergeCell ref="FGQ68:FGY68"/>
    <mergeCell ref="FDN68:FDV68"/>
    <mergeCell ref="FDW68:FEE68"/>
    <mergeCell ref="FEF68:FEN68"/>
    <mergeCell ref="FEO68:FEW68"/>
    <mergeCell ref="FEX68:FFF68"/>
    <mergeCell ref="FBU68:FCC68"/>
    <mergeCell ref="FCD68:FCL68"/>
    <mergeCell ref="FCM68:FCU68"/>
    <mergeCell ref="FCV68:FDD68"/>
    <mergeCell ref="FDE68:FDM68"/>
    <mergeCell ref="FAB68:FAJ68"/>
    <mergeCell ref="FAK68:FAS68"/>
    <mergeCell ref="FAT68:FBB68"/>
    <mergeCell ref="FBC68:FBK68"/>
    <mergeCell ref="FBL68:FBT68"/>
    <mergeCell ref="EYI68:EYQ68"/>
    <mergeCell ref="EYR68:EYZ68"/>
    <mergeCell ref="EZA68:EZI68"/>
    <mergeCell ref="EZJ68:EZR68"/>
    <mergeCell ref="EZS68:FAA68"/>
    <mergeCell ref="FUV68:FVD68"/>
    <mergeCell ref="FVE68:FVM68"/>
    <mergeCell ref="FVN68:FVV68"/>
    <mergeCell ref="FVW68:FWE68"/>
    <mergeCell ref="FWF68:FWN68"/>
    <mergeCell ref="FTC68:FTK68"/>
    <mergeCell ref="FTL68:FTT68"/>
    <mergeCell ref="FTU68:FUC68"/>
    <mergeCell ref="FUD68:FUL68"/>
    <mergeCell ref="FUM68:FUU68"/>
    <mergeCell ref="FRJ68:FRR68"/>
    <mergeCell ref="FRS68:FSA68"/>
    <mergeCell ref="FSB68:FSJ68"/>
    <mergeCell ref="FSK68:FSS68"/>
    <mergeCell ref="FST68:FTB68"/>
    <mergeCell ref="FPQ68:FPY68"/>
    <mergeCell ref="FPZ68:FQH68"/>
    <mergeCell ref="FQI68:FQQ68"/>
    <mergeCell ref="FQR68:FQZ68"/>
    <mergeCell ref="FRA68:FRI68"/>
    <mergeCell ref="FNX68:FOF68"/>
    <mergeCell ref="FOG68:FOO68"/>
    <mergeCell ref="FOP68:FOX68"/>
    <mergeCell ref="FOY68:FPG68"/>
    <mergeCell ref="FPH68:FPP68"/>
    <mergeCell ref="FME68:FMM68"/>
    <mergeCell ref="FMN68:FMV68"/>
    <mergeCell ref="FMW68:FNE68"/>
    <mergeCell ref="FNF68:FNN68"/>
    <mergeCell ref="FNO68:FNW68"/>
    <mergeCell ref="FKL68:FKT68"/>
    <mergeCell ref="FKU68:FLC68"/>
    <mergeCell ref="FLD68:FLL68"/>
    <mergeCell ref="FLM68:FLU68"/>
    <mergeCell ref="FLV68:FMD68"/>
    <mergeCell ref="GGY68:GHG68"/>
    <mergeCell ref="GHH68:GHP68"/>
    <mergeCell ref="GHQ68:GHY68"/>
    <mergeCell ref="GHZ68:GIH68"/>
    <mergeCell ref="GII68:GIQ68"/>
    <mergeCell ref="GFF68:GFN68"/>
    <mergeCell ref="GFO68:GFW68"/>
    <mergeCell ref="GFX68:GGF68"/>
    <mergeCell ref="GGG68:GGO68"/>
    <mergeCell ref="GGP68:GGX68"/>
    <mergeCell ref="GDM68:GDU68"/>
    <mergeCell ref="GDV68:GED68"/>
    <mergeCell ref="GEE68:GEM68"/>
    <mergeCell ref="GEN68:GEV68"/>
    <mergeCell ref="GEW68:GFE68"/>
    <mergeCell ref="GBT68:GCB68"/>
    <mergeCell ref="GCC68:GCK68"/>
    <mergeCell ref="GCL68:GCT68"/>
    <mergeCell ref="GCU68:GDC68"/>
    <mergeCell ref="GDD68:GDL68"/>
    <mergeCell ref="GAA68:GAI68"/>
    <mergeCell ref="GAJ68:GAR68"/>
    <mergeCell ref="GAS68:GBA68"/>
    <mergeCell ref="GBB68:GBJ68"/>
    <mergeCell ref="GBK68:GBS68"/>
    <mergeCell ref="FYH68:FYP68"/>
    <mergeCell ref="FYQ68:FYY68"/>
    <mergeCell ref="FYZ68:FZH68"/>
    <mergeCell ref="FZI68:FZQ68"/>
    <mergeCell ref="FZR68:FZZ68"/>
    <mergeCell ref="FWO68:FWW68"/>
    <mergeCell ref="FWX68:FXF68"/>
    <mergeCell ref="FXG68:FXO68"/>
    <mergeCell ref="FXP68:FXX68"/>
    <mergeCell ref="FXY68:FYG68"/>
    <mergeCell ref="GTB68:GTJ68"/>
    <mergeCell ref="GTK68:GTS68"/>
    <mergeCell ref="GTT68:GUB68"/>
    <mergeCell ref="GUC68:GUK68"/>
    <mergeCell ref="GUL68:GUT68"/>
    <mergeCell ref="GRI68:GRQ68"/>
    <mergeCell ref="GRR68:GRZ68"/>
    <mergeCell ref="GSA68:GSI68"/>
    <mergeCell ref="GSJ68:GSR68"/>
    <mergeCell ref="GSS68:GTA68"/>
    <mergeCell ref="GPP68:GPX68"/>
    <mergeCell ref="GPY68:GQG68"/>
    <mergeCell ref="GQH68:GQP68"/>
    <mergeCell ref="GQQ68:GQY68"/>
    <mergeCell ref="GQZ68:GRH68"/>
    <mergeCell ref="GNW68:GOE68"/>
    <mergeCell ref="GOF68:GON68"/>
    <mergeCell ref="GOO68:GOW68"/>
    <mergeCell ref="GOX68:GPF68"/>
    <mergeCell ref="GPG68:GPO68"/>
    <mergeCell ref="GMD68:GML68"/>
    <mergeCell ref="GMM68:GMU68"/>
    <mergeCell ref="GMV68:GND68"/>
    <mergeCell ref="GNE68:GNM68"/>
    <mergeCell ref="GNN68:GNV68"/>
    <mergeCell ref="GKK68:GKS68"/>
    <mergeCell ref="GKT68:GLB68"/>
    <mergeCell ref="GLC68:GLK68"/>
    <mergeCell ref="GLL68:GLT68"/>
    <mergeCell ref="GLU68:GMC68"/>
    <mergeCell ref="GIR68:GIZ68"/>
    <mergeCell ref="GJA68:GJI68"/>
    <mergeCell ref="GJJ68:GJR68"/>
    <mergeCell ref="GJS68:GKA68"/>
    <mergeCell ref="GKB68:GKJ68"/>
    <mergeCell ref="HFE68:HFM68"/>
    <mergeCell ref="HFN68:HFV68"/>
    <mergeCell ref="HFW68:HGE68"/>
    <mergeCell ref="HGF68:HGN68"/>
    <mergeCell ref="HGO68:HGW68"/>
    <mergeCell ref="HDL68:HDT68"/>
    <mergeCell ref="HDU68:HEC68"/>
    <mergeCell ref="HED68:HEL68"/>
    <mergeCell ref="HEM68:HEU68"/>
    <mergeCell ref="HEV68:HFD68"/>
    <mergeCell ref="HBS68:HCA68"/>
    <mergeCell ref="HCB68:HCJ68"/>
    <mergeCell ref="HCK68:HCS68"/>
    <mergeCell ref="HCT68:HDB68"/>
    <mergeCell ref="HDC68:HDK68"/>
    <mergeCell ref="GZZ68:HAH68"/>
    <mergeCell ref="HAI68:HAQ68"/>
    <mergeCell ref="HAR68:HAZ68"/>
    <mergeCell ref="HBA68:HBI68"/>
    <mergeCell ref="HBJ68:HBR68"/>
    <mergeCell ref="GYG68:GYO68"/>
    <mergeCell ref="GYP68:GYX68"/>
    <mergeCell ref="GYY68:GZG68"/>
    <mergeCell ref="GZH68:GZP68"/>
    <mergeCell ref="GZQ68:GZY68"/>
    <mergeCell ref="GWN68:GWV68"/>
    <mergeCell ref="GWW68:GXE68"/>
    <mergeCell ref="GXF68:GXN68"/>
    <mergeCell ref="GXO68:GXW68"/>
    <mergeCell ref="GXX68:GYF68"/>
    <mergeCell ref="GUU68:GVC68"/>
    <mergeCell ref="GVD68:GVL68"/>
    <mergeCell ref="GVM68:GVU68"/>
    <mergeCell ref="GVV68:GWD68"/>
    <mergeCell ref="GWE68:GWM68"/>
    <mergeCell ref="HRH68:HRP68"/>
    <mergeCell ref="HRQ68:HRY68"/>
    <mergeCell ref="HRZ68:HSH68"/>
    <mergeCell ref="HSI68:HSQ68"/>
    <mergeCell ref="HSR68:HSZ68"/>
    <mergeCell ref="HPO68:HPW68"/>
    <mergeCell ref="HPX68:HQF68"/>
    <mergeCell ref="HQG68:HQO68"/>
    <mergeCell ref="HQP68:HQX68"/>
    <mergeCell ref="HQY68:HRG68"/>
    <mergeCell ref="HNV68:HOD68"/>
    <mergeCell ref="HOE68:HOM68"/>
    <mergeCell ref="HON68:HOV68"/>
    <mergeCell ref="HOW68:HPE68"/>
    <mergeCell ref="HPF68:HPN68"/>
    <mergeCell ref="HMC68:HMK68"/>
    <mergeCell ref="HML68:HMT68"/>
    <mergeCell ref="HMU68:HNC68"/>
    <mergeCell ref="HND68:HNL68"/>
    <mergeCell ref="HNM68:HNU68"/>
    <mergeCell ref="HKJ68:HKR68"/>
    <mergeCell ref="HKS68:HLA68"/>
    <mergeCell ref="HLB68:HLJ68"/>
    <mergeCell ref="HLK68:HLS68"/>
    <mergeCell ref="HLT68:HMB68"/>
    <mergeCell ref="HIQ68:HIY68"/>
    <mergeCell ref="HIZ68:HJH68"/>
    <mergeCell ref="HJI68:HJQ68"/>
    <mergeCell ref="HJR68:HJZ68"/>
    <mergeCell ref="HKA68:HKI68"/>
    <mergeCell ref="HGX68:HHF68"/>
    <mergeCell ref="HHG68:HHO68"/>
    <mergeCell ref="HHP68:HHX68"/>
    <mergeCell ref="HHY68:HIG68"/>
    <mergeCell ref="HIH68:HIP68"/>
    <mergeCell ref="IDK68:IDS68"/>
    <mergeCell ref="IDT68:IEB68"/>
    <mergeCell ref="IEC68:IEK68"/>
    <mergeCell ref="IEL68:IET68"/>
    <mergeCell ref="IEU68:IFC68"/>
    <mergeCell ref="IBR68:IBZ68"/>
    <mergeCell ref="ICA68:ICI68"/>
    <mergeCell ref="ICJ68:ICR68"/>
    <mergeCell ref="ICS68:IDA68"/>
    <mergeCell ref="IDB68:IDJ68"/>
    <mergeCell ref="HZY68:IAG68"/>
    <mergeCell ref="IAH68:IAP68"/>
    <mergeCell ref="IAQ68:IAY68"/>
    <mergeCell ref="IAZ68:IBH68"/>
    <mergeCell ref="IBI68:IBQ68"/>
    <mergeCell ref="HYF68:HYN68"/>
    <mergeCell ref="HYO68:HYW68"/>
    <mergeCell ref="HYX68:HZF68"/>
    <mergeCell ref="HZG68:HZO68"/>
    <mergeCell ref="HZP68:HZX68"/>
    <mergeCell ref="HWM68:HWU68"/>
    <mergeCell ref="HWV68:HXD68"/>
    <mergeCell ref="HXE68:HXM68"/>
    <mergeCell ref="HXN68:HXV68"/>
    <mergeCell ref="HXW68:HYE68"/>
    <mergeCell ref="HUT68:HVB68"/>
    <mergeCell ref="HVC68:HVK68"/>
    <mergeCell ref="HVL68:HVT68"/>
    <mergeCell ref="HVU68:HWC68"/>
    <mergeCell ref="HWD68:HWL68"/>
    <mergeCell ref="HTA68:HTI68"/>
    <mergeCell ref="HTJ68:HTR68"/>
    <mergeCell ref="HTS68:HUA68"/>
    <mergeCell ref="HUB68:HUJ68"/>
    <mergeCell ref="HUK68:HUS68"/>
    <mergeCell ref="IPN68:IPV68"/>
    <mergeCell ref="IPW68:IQE68"/>
    <mergeCell ref="IQF68:IQN68"/>
    <mergeCell ref="IQO68:IQW68"/>
    <mergeCell ref="IQX68:IRF68"/>
    <mergeCell ref="INU68:IOC68"/>
    <mergeCell ref="IOD68:IOL68"/>
    <mergeCell ref="IOM68:IOU68"/>
    <mergeCell ref="IOV68:IPD68"/>
    <mergeCell ref="IPE68:IPM68"/>
    <mergeCell ref="IMB68:IMJ68"/>
    <mergeCell ref="IMK68:IMS68"/>
    <mergeCell ref="IMT68:INB68"/>
    <mergeCell ref="INC68:INK68"/>
    <mergeCell ref="INL68:INT68"/>
    <mergeCell ref="IKI68:IKQ68"/>
    <mergeCell ref="IKR68:IKZ68"/>
    <mergeCell ref="ILA68:ILI68"/>
    <mergeCell ref="ILJ68:ILR68"/>
    <mergeCell ref="ILS68:IMA68"/>
    <mergeCell ref="IIP68:IIX68"/>
    <mergeCell ref="IIY68:IJG68"/>
    <mergeCell ref="IJH68:IJP68"/>
    <mergeCell ref="IJQ68:IJY68"/>
    <mergeCell ref="IJZ68:IKH68"/>
    <mergeCell ref="IGW68:IHE68"/>
    <mergeCell ref="IHF68:IHN68"/>
    <mergeCell ref="IHO68:IHW68"/>
    <mergeCell ref="IHX68:IIF68"/>
    <mergeCell ref="IIG68:IIO68"/>
    <mergeCell ref="IFD68:IFL68"/>
    <mergeCell ref="IFM68:IFU68"/>
    <mergeCell ref="IFV68:IGD68"/>
    <mergeCell ref="IGE68:IGM68"/>
    <mergeCell ref="IGN68:IGV68"/>
    <mergeCell ref="JBQ68:JBY68"/>
    <mergeCell ref="JBZ68:JCH68"/>
    <mergeCell ref="JCI68:JCQ68"/>
    <mergeCell ref="JCR68:JCZ68"/>
    <mergeCell ref="JDA68:JDI68"/>
    <mergeCell ref="IZX68:JAF68"/>
    <mergeCell ref="JAG68:JAO68"/>
    <mergeCell ref="JAP68:JAX68"/>
    <mergeCell ref="JAY68:JBG68"/>
    <mergeCell ref="JBH68:JBP68"/>
    <mergeCell ref="IYE68:IYM68"/>
    <mergeCell ref="IYN68:IYV68"/>
    <mergeCell ref="IYW68:IZE68"/>
    <mergeCell ref="IZF68:IZN68"/>
    <mergeCell ref="IZO68:IZW68"/>
    <mergeCell ref="IWL68:IWT68"/>
    <mergeCell ref="IWU68:IXC68"/>
    <mergeCell ref="IXD68:IXL68"/>
    <mergeCell ref="IXM68:IXU68"/>
    <mergeCell ref="IXV68:IYD68"/>
    <mergeCell ref="IUS68:IVA68"/>
    <mergeCell ref="IVB68:IVJ68"/>
    <mergeCell ref="IVK68:IVS68"/>
    <mergeCell ref="IVT68:IWB68"/>
    <mergeCell ref="IWC68:IWK68"/>
    <mergeCell ref="ISZ68:ITH68"/>
    <mergeCell ref="ITI68:ITQ68"/>
    <mergeCell ref="ITR68:ITZ68"/>
    <mergeCell ref="IUA68:IUI68"/>
    <mergeCell ref="IUJ68:IUR68"/>
    <mergeCell ref="IRG68:IRO68"/>
    <mergeCell ref="IRP68:IRX68"/>
    <mergeCell ref="IRY68:ISG68"/>
    <mergeCell ref="ISH68:ISP68"/>
    <mergeCell ref="ISQ68:ISY68"/>
    <mergeCell ref="JNT68:JOB68"/>
    <mergeCell ref="JOC68:JOK68"/>
    <mergeCell ref="JOL68:JOT68"/>
    <mergeCell ref="JOU68:JPC68"/>
    <mergeCell ref="JPD68:JPL68"/>
    <mergeCell ref="JMA68:JMI68"/>
    <mergeCell ref="JMJ68:JMR68"/>
    <mergeCell ref="JMS68:JNA68"/>
    <mergeCell ref="JNB68:JNJ68"/>
    <mergeCell ref="JNK68:JNS68"/>
    <mergeCell ref="JKH68:JKP68"/>
    <mergeCell ref="JKQ68:JKY68"/>
    <mergeCell ref="JKZ68:JLH68"/>
    <mergeCell ref="JLI68:JLQ68"/>
    <mergeCell ref="JLR68:JLZ68"/>
    <mergeCell ref="JIO68:JIW68"/>
    <mergeCell ref="JIX68:JJF68"/>
    <mergeCell ref="JJG68:JJO68"/>
    <mergeCell ref="JJP68:JJX68"/>
    <mergeCell ref="JJY68:JKG68"/>
    <mergeCell ref="JGV68:JHD68"/>
    <mergeCell ref="JHE68:JHM68"/>
    <mergeCell ref="JHN68:JHV68"/>
    <mergeCell ref="JHW68:JIE68"/>
    <mergeCell ref="JIF68:JIN68"/>
    <mergeCell ref="JFC68:JFK68"/>
    <mergeCell ref="JFL68:JFT68"/>
    <mergeCell ref="JFU68:JGC68"/>
    <mergeCell ref="JGD68:JGL68"/>
    <mergeCell ref="JGM68:JGU68"/>
    <mergeCell ref="JDJ68:JDR68"/>
    <mergeCell ref="JDS68:JEA68"/>
    <mergeCell ref="JEB68:JEJ68"/>
    <mergeCell ref="JEK68:JES68"/>
    <mergeCell ref="JET68:JFB68"/>
    <mergeCell ref="JZW68:KAE68"/>
    <mergeCell ref="KAF68:KAN68"/>
    <mergeCell ref="KAO68:KAW68"/>
    <mergeCell ref="KAX68:KBF68"/>
    <mergeCell ref="KBG68:KBO68"/>
    <mergeCell ref="JYD68:JYL68"/>
    <mergeCell ref="JYM68:JYU68"/>
    <mergeCell ref="JYV68:JZD68"/>
    <mergeCell ref="JZE68:JZM68"/>
    <mergeCell ref="JZN68:JZV68"/>
    <mergeCell ref="JWK68:JWS68"/>
    <mergeCell ref="JWT68:JXB68"/>
    <mergeCell ref="JXC68:JXK68"/>
    <mergeCell ref="JXL68:JXT68"/>
    <mergeCell ref="JXU68:JYC68"/>
    <mergeCell ref="JUR68:JUZ68"/>
    <mergeCell ref="JVA68:JVI68"/>
    <mergeCell ref="JVJ68:JVR68"/>
    <mergeCell ref="JVS68:JWA68"/>
    <mergeCell ref="JWB68:JWJ68"/>
    <mergeCell ref="JSY68:JTG68"/>
    <mergeCell ref="JTH68:JTP68"/>
    <mergeCell ref="JTQ68:JTY68"/>
    <mergeCell ref="JTZ68:JUH68"/>
    <mergeCell ref="JUI68:JUQ68"/>
    <mergeCell ref="JRF68:JRN68"/>
    <mergeCell ref="JRO68:JRW68"/>
    <mergeCell ref="JRX68:JSF68"/>
    <mergeCell ref="JSG68:JSO68"/>
    <mergeCell ref="JSP68:JSX68"/>
    <mergeCell ref="JPM68:JPU68"/>
    <mergeCell ref="JPV68:JQD68"/>
    <mergeCell ref="JQE68:JQM68"/>
    <mergeCell ref="JQN68:JQV68"/>
    <mergeCell ref="JQW68:JRE68"/>
    <mergeCell ref="KLZ68:KMH68"/>
    <mergeCell ref="KMI68:KMQ68"/>
    <mergeCell ref="KMR68:KMZ68"/>
    <mergeCell ref="KNA68:KNI68"/>
    <mergeCell ref="KNJ68:KNR68"/>
    <mergeCell ref="KKG68:KKO68"/>
    <mergeCell ref="KKP68:KKX68"/>
    <mergeCell ref="KKY68:KLG68"/>
    <mergeCell ref="KLH68:KLP68"/>
    <mergeCell ref="KLQ68:KLY68"/>
    <mergeCell ref="KIN68:KIV68"/>
    <mergeCell ref="KIW68:KJE68"/>
    <mergeCell ref="KJF68:KJN68"/>
    <mergeCell ref="KJO68:KJW68"/>
    <mergeCell ref="KJX68:KKF68"/>
    <mergeCell ref="KGU68:KHC68"/>
    <mergeCell ref="KHD68:KHL68"/>
    <mergeCell ref="KHM68:KHU68"/>
    <mergeCell ref="KHV68:KID68"/>
    <mergeCell ref="KIE68:KIM68"/>
    <mergeCell ref="KFB68:KFJ68"/>
    <mergeCell ref="KFK68:KFS68"/>
    <mergeCell ref="KFT68:KGB68"/>
    <mergeCell ref="KGC68:KGK68"/>
    <mergeCell ref="KGL68:KGT68"/>
    <mergeCell ref="KDI68:KDQ68"/>
    <mergeCell ref="KDR68:KDZ68"/>
    <mergeCell ref="KEA68:KEI68"/>
    <mergeCell ref="KEJ68:KER68"/>
    <mergeCell ref="KES68:KFA68"/>
    <mergeCell ref="KBP68:KBX68"/>
    <mergeCell ref="KBY68:KCG68"/>
    <mergeCell ref="KCH68:KCP68"/>
    <mergeCell ref="KCQ68:KCY68"/>
    <mergeCell ref="KCZ68:KDH68"/>
    <mergeCell ref="KYC68:KYK68"/>
    <mergeCell ref="KYL68:KYT68"/>
    <mergeCell ref="KYU68:KZC68"/>
    <mergeCell ref="KZD68:KZL68"/>
    <mergeCell ref="KZM68:KZU68"/>
    <mergeCell ref="KWJ68:KWR68"/>
    <mergeCell ref="KWS68:KXA68"/>
    <mergeCell ref="KXB68:KXJ68"/>
    <mergeCell ref="KXK68:KXS68"/>
    <mergeCell ref="KXT68:KYB68"/>
    <mergeCell ref="KUQ68:KUY68"/>
    <mergeCell ref="KUZ68:KVH68"/>
    <mergeCell ref="KVI68:KVQ68"/>
    <mergeCell ref="KVR68:KVZ68"/>
    <mergeCell ref="KWA68:KWI68"/>
    <mergeCell ref="KSX68:KTF68"/>
    <mergeCell ref="KTG68:KTO68"/>
    <mergeCell ref="KTP68:KTX68"/>
    <mergeCell ref="KTY68:KUG68"/>
    <mergeCell ref="KUH68:KUP68"/>
    <mergeCell ref="KRE68:KRM68"/>
    <mergeCell ref="KRN68:KRV68"/>
    <mergeCell ref="KRW68:KSE68"/>
    <mergeCell ref="KSF68:KSN68"/>
    <mergeCell ref="KSO68:KSW68"/>
    <mergeCell ref="KPL68:KPT68"/>
    <mergeCell ref="KPU68:KQC68"/>
    <mergeCell ref="KQD68:KQL68"/>
    <mergeCell ref="KQM68:KQU68"/>
    <mergeCell ref="KQV68:KRD68"/>
    <mergeCell ref="KNS68:KOA68"/>
    <mergeCell ref="KOB68:KOJ68"/>
    <mergeCell ref="KOK68:KOS68"/>
    <mergeCell ref="KOT68:KPB68"/>
    <mergeCell ref="KPC68:KPK68"/>
    <mergeCell ref="LKF68:LKN68"/>
    <mergeCell ref="LKO68:LKW68"/>
    <mergeCell ref="LKX68:LLF68"/>
    <mergeCell ref="LLG68:LLO68"/>
    <mergeCell ref="LLP68:LLX68"/>
    <mergeCell ref="LIM68:LIU68"/>
    <mergeCell ref="LIV68:LJD68"/>
    <mergeCell ref="LJE68:LJM68"/>
    <mergeCell ref="LJN68:LJV68"/>
    <mergeCell ref="LJW68:LKE68"/>
    <mergeCell ref="LGT68:LHB68"/>
    <mergeCell ref="LHC68:LHK68"/>
    <mergeCell ref="LHL68:LHT68"/>
    <mergeCell ref="LHU68:LIC68"/>
    <mergeCell ref="LID68:LIL68"/>
    <mergeCell ref="LFA68:LFI68"/>
    <mergeCell ref="LFJ68:LFR68"/>
    <mergeCell ref="LFS68:LGA68"/>
    <mergeCell ref="LGB68:LGJ68"/>
    <mergeCell ref="LGK68:LGS68"/>
    <mergeCell ref="LDH68:LDP68"/>
    <mergeCell ref="LDQ68:LDY68"/>
    <mergeCell ref="LDZ68:LEH68"/>
    <mergeCell ref="LEI68:LEQ68"/>
    <mergeCell ref="LER68:LEZ68"/>
    <mergeCell ref="LBO68:LBW68"/>
    <mergeCell ref="LBX68:LCF68"/>
    <mergeCell ref="LCG68:LCO68"/>
    <mergeCell ref="LCP68:LCX68"/>
    <mergeCell ref="LCY68:LDG68"/>
    <mergeCell ref="KZV68:LAD68"/>
    <mergeCell ref="LAE68:LAM68"/>
    <mergeCell ref="LAN68:LAV68"/>
    <mergeCell ref="LAW68:LBE68"/>
    <mergeCell ref="LBF68:LBN68"/>
    <mergeCell ref="LWI68:LWQ68"/>
    <mergeCell ref="LWR68:LWZ68"/>
    <mergeCell ref="LXA68:LXI68"/>
    <mergeCell ref="LXJ68:LXR68"/>
    <mergeCell ref="LXS68:LYA68"/>
    <mergeCell ref="LUP68:LUX68"/>
    <mergeCell ref="LUY68:LVG68"/>
    <mergeCell ref="LVH68:LVP68"/>
    <mergeCell ref="LVQ68:LVY68"/>
    <mergeCell ref="LVZ68:LWH68"/>
    <mergeCell ref="LSW68:LTE68"/>
    <mergeCell ref="LTF68:LTN68"/>
    <mergeCell ref="LTO68:LTW68"/>
    <mergeCell ref="LTX68:LUF68"/>
    <mergeCell ref="LUG68:LUO68"/>
    <mergeCell ref="LRD68:LRL68"/>
    <mergeCell ref="LRM68:LRU68"/>
    <mergeCell ref="LRV68:LSD68"/>
    <mergeCell ref="LSE68:LSM68"/>
    <mergeCell ref="LSN68:LSV68"/>
    <mergeCell ref="LPK68:LPS68"/>
    <mergeCell ref="LPT68:LQB68"/>
    <mergeCell ref="LQC68:LQK68"/>
    <mergeCell ref="LQL68:LQT68"/>
    <mergeCell ref="LQU68:LRC68"/>
    <mergeCell ref="LNR68:LNZ68"/>
    <mergeCell ref="LOA68:LOI68"/>
    <mergeCell ref="LOJ68:LOR68"/>
    <mergeCell ref="LOS68:LPA68"/>
    <mergeCell ref="LPB68:LPJ68"/>
    <mergeCell ref="LLY68:LMG68"/>
    <mergeCell ref="LMH68:LMP68"/>
    <mergeCell ref="LMQ68:LMY68"/>
    <mergeCell ref="LMZ68:LNH68"/>
    <mergeCell ref="LNI68:LNQ68"/>
    <mergeCell ref="MIL68:MIT68"/>
    <mergeCell ref="MIU68:MJC68"/>
    <mergeCell ref="MJD68:MJL68"/>
    <mergeCell ref="MJM68:MJU68"/>
    <mergeCell ref="MJV68:MKD68"/>
    <mergeCell ref="MGS68:MHA68"/>
    <mergeCell ref="MHB68:MHJ68"/>
    <mergeCell ref="MHK68:MHS68"/>
    <mergeCell ref="MHT68:MIB68"/>
    <mergeCell ref="MIC68:MIK68"/>
    <mergeCell ref="MEZ68:MFH68"/>
    <mergeCell ref="MFI68:MFQ68"/>
    <mergeCell ref="MFR68:MFZ68"/>
    <mergeCell ref="MGA68:MGI68"/>
    <mergeCell ref="MGJ68:MGR68"/>
    <mergeCell ref="MDG68:MDO68"/>
    <mergeCell ref="MDP68:MDX68"/>
    <mergeCell ref="MDY68:MEG68"/>
    <mergeCell ref="MEH68:MEP68"/>
    <mergeCell ref="MEQ68:MEY68"/>
    <mergeCell ref="MBN68:MBV68"/>
    <mergeCell ref="MBW68:MCE68"/>
    <mergeCell ref="MCF68:MCN68"/>
    <mergeCell ref="MCO68:MCW68"/>
    <mergeCell ref="MCX68:MDF68"/>
    <mergeCell ref="LZU68:MAC68"/>
    <mergeCell ref="MAD68:MAL68"/>
    <mergeCell ref="MAM68:MAU68"/>
    <mergeCell ref="MAV68:MBD68"/>
    <mergeCell ref="MBE68:MBM68"/>
    <mergeCell ref="LYB68:LYJ68"/>
    <mergeCell ref="LYK68:LYS68"/>
    <mergeCell ref="LYT68:LZB68"/>
    <mergeCell ref="LZC68:LZK68"/>
    <mergeCell ref="LZL68:LZT68"/>
    <mergeCell ref="MUO68:MUW68"/>
    <mergeCell ref="MUX68:MVF68"/>
    <mergeCell ref="MVG68:MVO68"/>
    <mergeCell ref="MVP68:MVX68"/>
    <mergeCell ref="MVY68:MWG68"/>
    <mergeCell ref="MSV68:MTD68"/>
    <mergeCell ref="MTE68:MTM68"/>
    <mergeCell ref="MTN68:MTV68"/>
    <mergeCell ref="MTW68:MUE68"/>
    <mergeCell ref="MUF68:MUN68"/>
    <mergeCell ref="MRC68:MRK68"/>
    <mergeCell ref="MRL68:MRT68"/>
    <mergeCell ref="MRU68:MSC68"/>
    <mergeCell ref="MSD68:MSL68"/>
    <mergeCell ref="MSM68:MSU68"/>
    <mergeCell ref="MPJ68:MPR68"/>
    <mergeCell ref="MPS68:MQA68"/>
    <mergeCell ref="MQB68:MQJ68"/>
    <mergeCell ref="MQK68:MQS68"/>
    <mergeCell ref="MQT68:MRB68"/>
    <mergeCell ref="MNQ68:MNY68"/>
    <mergeCell ref="MNZ68:MOH68"/>
    <mergeCell ref="MOI68:MOQ68"/>
    <mergeCell ref="MOR68:MOZ68"/>
    <mergeCell ref="MPA68:MPI68"/>
    <mergeCell ref="MLX68:MMF68"/>
    <mergeCell ref="MMG68:MMO68"/>
    <mergeCell ref="MMP68:MMX68"/>
    <mergeCell ref="MMY68:MNG68"/>
    <mergeCell ref="MNH68:MNP68"/>
    <mergeCell ref="MKE68:MKM68"/>
    <mergeCell ref="MKN68:MKV68"/>
    <mergeCell ref="MKW68:MLE68"/>
    <mergeCell ref="MLF68:MLN68"/>
    <mergeCell ref="MLO68:MLW68"/>
    <mergeCell ref="NGR68:NGZ68"/>
    <mergeCell ref="NHA68:NHI68"/>
    <mergeCell ref="NHJ68:NHR68"/>
    <mergeCell ref="NHS68:NIA68"/>
    <mergeCell ref="NIB68:NIJ68"/>
    <mergeCell ref="NEY68:NFG68"/>
    <mergeCell ref="NFH68:NFP68"/>
    <mergeCell ref="NFQ68:NFY68"/>
    <mergeCell ref="NFZ68:NGH68"/>
    <mergeCell ref="NGI68:NGQ68"/>
    <mergeCell ref="NDF68:NDN68"/>
    <mergeCell ref="NDO68:NDW68"/>
    <mergeCell ref="NDX68:NEF68"/>
    <mergeCell ref="NEG68:NEO68"/>
    <mergeCell ref="NEP68:NEX68"/>
    <mergeCell ref="NBM68:NBU68"/>
    <mergeCell ref="NBV68:NCD68"/>
    <mergeCell ref="NCE68:NCM68"/>
    <mergeCell ref="NCN68:NCV68"/>
    <mergeCell ref="NCW68:NDE68"/>
    <mergeCell ref="MZT68:NAB68"/>
    <mergeCell ref="NAC68:NAK68"/>
    <mergeCell ref="NAL68:NAT68"/>
    <mergeCell ref="NAU68:NBC68"/>
    <mergeCell ref="NBD68:NBL68"/>
    <mergeCell ref="MYA68:MYI68"/>
    <mergeCell ref="MYJ68:MYR68"/>
    <mergeCell ref="MYS68:MZA68"/>
    <mergeCell ref="MZB68:MZJ68"/>
    <mergeCell ref="MZK68:MZS68"/>
    <mergeCell ref="MWH68:MWP68"/>
    <mergeCell ref="MWQ68:MWY68"/>
    <mergeCell ref="MWZ68:MXH68"/>
    <mergeCell ref="MXI68:MXQ68"/>
    <mergeCell ref="MXR68:MXZ68"/>
    <mergeCell ref="NSU68:NTC68"/>
    <mergeCell ref="NTD68:NTL68"/>
    <mergeCell ref="NTM68:NTU68"/>
    <mergeCell ref="NTV68:NUD68"/>
    <mergeCell ref="NUE68:NUM68"/>
    <mergeCell ref="NRB68:NRJ68"/>
    <mergeCell ref="NRK68:NRS68"/>
    <mergeCell ref="NRT68:NSB68"/>
    <mergeCell ref="NSC68:NSK68"/>
    <mergeCell ref="NSL68:NST68"/>
    <mergeCell ref="NPI68:NPQ68"/>
    <mergeCell ref="NPR68:NPZ68"/>
    <mergeCell ref="NQA68:NQI68"/>
    <mergeCell ref="NQJ68:NQR68"/>
    <mergeCell ref="NQS68:NRA68"/>
    <mergeCell ref="NNP68:NNX68"/>
    <mergeCell ref="NNY68:NOG68"/>
    <mergeCell ref="NOH68:NOP68"/>
    <mergeCell ref="NOQ68:NOY68"/>
    <mergeCell ref="NOZ68:NPH68"/>
    <mergeCell ref="NLW68:NME68"/>
    <mergeCell ref="NMF68:NMN68"/>
    <mergeCell ref="NMO68:NMW68"/>
    <mergeCell ref="NMX68:NNF68"/>
    <mergeCell ref="NNG68:NNO68"/>
    <mergeCell ref="NKD68:NKL68"/>
    <mergeCell ref="NKM68:NKU68"/>
    <mergeCell ref="NKV68:NLD68"/>
    <mergeCell ref="NLE68:NLM68"/>
    <mergeCell ref="NLN68:NLV68"/>
    <mergeCell ref="NIK68:NIS68"/>
    <mergeCell ref="NIT68:NJB68"/>
    <mergeCell ref="NJC68:NJK68"/>
    <mergeCell ref="NJL68:NJT68"/>
    <mergeCell ref="NJU68:NKC68"/>
    <mergeCell ref="OEX68:OFF68"/>
    <mergeCell ref="OFG68:OFO68"/>
    <mergeCell ref="OFP68:OFX68"/>
    <mergeCell ref="OFY68:OGG68"/>
    <mergeCell ref="OGH68:OGP68"/>
    <mergeCell ref="ODE68:ODM68"/>
    <mergeCell ref="ODN68:ODV68"/>
    <mergeCell ref="ODW68:OEE68"/>
    <mergeCell ref="OEF68:OEN68"/>
    <mergeCell ref="OEO68:OEW68"/>
    <mergeCell ref="OBL68:OBT68"/>
    <mergeCell ref="OBU68:OCC68"/>
    <mergeCell ref="OCD68:OCL68"/>
    <mergeCell ref="OCM68:OCU68"/>
    <mergeCell ref="OCV68:ODD68"/>
    <mergeCell ref="NZS68:OAA68"/>
    <mergeCell ref="OAB68:OAJ68"/>
    <mergeCell ref="OAK68:OAS68"/>
    <mergeCell ref="OAT68:OBB68"/>
    <mergeCell ref="OBC68:OBK68"/>
    <mergeCell ref="NXZ68:NYH68"/>
    <mergeCell ref="NYI68:NYQ68"/>
    <mergeCell ref="NYR68:NYZ68"/>
    <mergeCell ref="NZA68:NZI68"/>
    <mergeCell ref="NZJ68:NZR68"/>
    <mergeCell ref="NWG68:NWO68"/>
    <mergeCell ref="NWP68:NWX68"/>
    <mergeCell ref="NWY68:NXG68"/>
    <mergeCell ref="NXH68:NXP68"/>
    <mergeCell ref="NXQ68:NXY68"/>
    <mergeCell ref="NUN68:NUV68"/>
    <mergeCell ref="NUW68:NVE68"/>
    <mergeCell ref="NVF68:NVN68"/>
    <mergeCell ref="NVO68:NVW68"/>
    <mergeCell ref="NVX68:NWF68"/>
    <mergeCell ref="ORA68:ORI68"/>
    <mergeCell ref="ORJ68:ORR68"/>
    <mergeCell ref="ORS68:OSA68"/>
    <mergeCell ref="OSB68:OSJ68"/>
    <mergeCell ref="OSK68:OSS68"/>
    <mergeCell ref="OPH68:OPP68"/>
    <mergeCell ref="OPQ68:OPY68"/>
    <mergeCell ref="OPZ68:OQH68"/>
    <mergeCell ref="OQI68:OQQ68"/>
    <mergeCell ref="OQR68:OQZ68"/>
    <mergeCell ref="ONO68:ONW68"/>
    <mergeCell ref="ONX68:OOF68"/>
    <mergeCell ref="OOG68:OOO68"/>
    <mergeCell ref="OOP68:OOX68"/>
    <mergeCell ref="OOY68:OPG68"/>
    <mergeCell ref="OLV68:OMD68"/>
    <mergeCell ref="OME68:OMM68"/>
    <mergeCell ref="OMN68:OMV68"/>
    <mergeCell ref="OMW68:ONE68"/>
    <mergeCell ref="ONF68:ONN68"/>
    <mergeCell ref="OKC68:OKK68"/>
    <mergeCell ref="OKL68:OKT68"/>
    <mergeCell ref="OKU68:OLC68"/>
    <mergeCell ref="OLD68:OLL68"/>
    <mergeCell ref="OLM68:OLU68"/>
    <mergeCell ref="OIJ68:OIR68"/>
    <mergeCell ref="OIS68:OJA68"/>
    <mergeCell ref="OJB68:OJJ68"/>
    <mergeCell ref="OJK68:OJS68"/>
    <mergeCell ref="OJT68:OKB68"/>
    <mergeCell ref="OGQ68:OGY68"/>
    <mergeCell ref="OGZ68:OHH68"/>
    <mergeCell ref="OHI68:OHQ68"/>
    <mergeCell ref="OHR68:OHZ68"/>
    <mergeCell ref="OIA68:OII68"/>
    <mergeCell ref="PDD68:PDL68"/>
    <mergeCell ref="PDM68:PDU68"/>
    <mergeCell ref="PDV68:PED68"/>
    <mergeCell ref="PEE68:PEM68"/>
    <mergeCell ref="PEN68:PEV68"/>
    <mergeCell ref="PBK68:PBS68"/>
    <mergeCell ref="PBT68:PCB68"/>
    <mergeCell ref="PCC68:PCK68"/>
    <mergeCell ref="PCL68:PCT68"/>
    <mergeCell ref="PCU68:PDC68"/>
    <mergeCell ref="OZR68:OZZ68"/>
    <mergeCell ref="PAA68:PAI68"/>
    <mergeCell ref="PAJ68:PAR68"/>
    <mergeCell ref="PAS68:PBA68"/>
    <mergeCell ref="PBB68:PBJ68"/>
    <mergeCell ref="OXY68:OYG68"/>
    <mergeCell ref="OYH68:OYP68"/>
    <mergeCell ref="OYQ68:OYY68"/>
    <mergeCell ref="OYZ68:OZH68"/>
    <mergeCell ref="OZI68:OZQ68"/>
    <mergeCell ref="OWF68:OWN68"/>
    <mergeCell ref="OWO68:OWW68"/>
    <mergeCell ref="OWX68:OXF68"/>
    <mergeCell ref="OXG68:OXO68"/>
    <mergeCell ref="OXP68:OXX68"/>
    <mergeCell ref="OUM68:OUU68"/>
    <mergeCell ref="OUV68:OVD68"/>
    <mergeCell ref="OVE68:OVM68"/>
    <mergeCell ref="OVN68:OVV68"/>
    <mergeCell ref="OVW68:OWE68"/>
    <mergeCell ref="OST68:OTB68"/>
    <mergeCell ref="OTC68:OTK68"/>
    <mergeCell ref="OTL68:OTT68"/>
    <mergeCell ref="OTU68:OUC68"/>
    <mergeCell ref="OUD68:OUL68"/>
    <mergeCell ref="PPG68:PPO68"/>
    <mergeCell ref="PPP68:PPX68"/>
    <mergeCell ref="PPY68:PQG68"/>
    <mergeCell ref="PQH68:PQP68"/>
    <mergeCell ref="PQQ68:PQY68"/>
    <mergeCell ref="PNN68:PNV68"/>
    <mergeCell ref="PNW68:POE68"/>
    <mergeCell ref="POF68:PON68"/>
    <mergeCell ref="POO68:POW68"/>
    <mergeCell ref="POX68:PPF68"/>
    <mergeCell ref="PLU68:PMC68"/>
    <mergeCell ref="PMD68:PML68"/>
    <mergeCell ref="PMM68:PMU68"/>
    <mergeCell ref="PMV68:PND68"/>
    <mergeCell ref="PNE68:PNM68"/>
    <mergeCell ref="PKB68:PKJ68"/>
    <mergeCell ref="PKK68:PKS68"/>
    <mergeCell ref="PKT68:PLB68"/>
    <mergeCell ref="PLC68:PLK68"/>
    <mergeCell ref="PLL68:PLT68"/>
    <mergeCell ref="PII68:PIQ68"/>
    <mergeCell ref="PIR68:PIZ68"/>
    <mergeCell ref="PJA68:PJI68"/>
    <mergeCell ref="PJJ68:PJR68"/>
    <mergeCell ref="PJS68:PKA68"/>
    <mergeCell ref="PGP68:PGX68"/>
    <mergeCell ref="PGY68:PHG68"/>
    <mergeCell ref="PHH68:PHP68"/>
    <mergeCell ref="PHQ68:PHY68"/>
    <mergeCell ref="PHZ68:PIH68"/>
    <mergeCell ref="PEW68:PFE68"/>
    <mergeCell ref="PFF68:PFN68"/>
    <mergeCell ref="PFO68:PFW68"/>
    <mergeCell ref="PFX68:PGF68"/>
    <mergeCell ref="PGG68:PGO68"/>
    <mergeCell ref="QBJ68:QBR68"/>
    <mergeCell ref="QBS68:QCA68"/>
    <mergeCell ref="QCB68:QCJ68"/>
    <mergeCell ref="QCK68:QCS68"/>
    <mergeCell ref="QCT68:QDB68"/>
    <mergeCell ref="PZQ68:PZY68"/>
    <mergeCell ref="PZZ68:QAH68"/>
    <mergeCell ref="QAI68:QAQ68"/>
    <mergeCell ref="QAR68:QAZ68"/>
    <mergeCell ref="QBA68:QBI68"/>
    <mergeCell ref="PXX68:PYF68"/>
    <mergeCell ref="PYG68:PYO68"/>
    <mergeCell ref="PYP68:PYX68"/>
    <mergeCell ref="PYY68:PZG68"/>
    <mergeCell ref="PZH68:PZP68"/>
    <mergeCell ref="PWE68:PWM68"/>
    <mergeCell ref="PWN68:PWV68"/>
    <mergeCell ref="PWW68:PXE68"/>
    <mergeCell ref="PXF68:PXN68"/>
    <mergeCell ref="PXO68:PXW68"/>
    <mergeCell ref="PUL68:PUT68"/>
    <mergeCell ref="PUU68:PVC68"/>
    <mergeCell ref="PVD68:PVL68"/>
    <mergeCell ref="PVM68:PVU68"/>
    <mergeCell ref="PVV68:PWD68"/>
    <mergeCell ref="PSS68:PTA68"/>
    <mergeCell ref="PTB68:PTJ68"/>
    <mergeCell ref="PTK68:PTS68"/>
    <mergeCell ref="PTT68:PUB68"/>
    <mergeCell ref="PUC68:PUK68"/>
    <mergeCell ref="PQZ68:PRH68"/>
    <mergeCell ref="PRI68:PRQ68"/>
    <mergeCell ref="PRR68:PRZ68"/>
    <mergeCell ref="PSA68:PSI68"/>
    <mergeCell ref="PSJ68:PSR68"/>
    <mergeCell ref="QNM68:QNU68"/>
    <mergeCell ref="QNV68:QOD68"/>
    <mergeCell ref="QOE68:QOM68"/>
    <mergeCell ref="QON68:QOV68"/>
    <mergeCell ref="QOW68:QPE68"/>
    <mergeCell ref="QLT68:QMB68"/>
    <mergeCell ref="QMC68:QMK68"/>
    <mergeCell ref="QML68:QMT68"/>
    <mergeCell ref="QMU68:QNC68"/>
    <mergeCell ref="QND68:QNL68"/>
    <mergeCell ref="QKA68:QKI68"/>
    <mergeCell ref="QKJ68:QKR68"/>
    <mergeCell ref="QKS68:QLA68"/>
    <mergeCell ref="QLB68:QLJ68"/>
    <mergeCell ref="QLK68:QLS68"/>
    <mergeCell ref="QIH68:QIP68"/>
    <mergeCell ref="QIQ68:QIY68"/>
    <mergeCell ref="QIZ68:QJH68"/>
    <mergeCell ref="QJI68:QJQ68"/>
    <mergeCell ref="QJR68:QJZ68"/>
    <mergeCell ref="QGO68:QGW68"/>
    <mergeCell ref="QGX68:QHF68"/>
    <mergeCell ref="QHG68:QHO68"/>
    <mergeCell ref="QHP68:QHX68"/>
    <mergeCell ref="QHY68:QIG68"/>
    <mergeCell ref="QEV68:QFD68"/>
    <mergeCell ref="QFE68:QFM68"/>
    <mergeCell ref="QFN68:QFV68"/>
    <mergeCell ref="QFW68:QGE68"/>
    <mergeCell ref="QGF68:QGN68"/>
    <mergeCell ref="QDC68:QDK68"/>
    <mergeCell ref="QDL68:QDT68"/>
    <mergeCell ref="QDU68:QEC68"/>
    <mergeCell ref="QED68:QEL68"/>
    <mergeCell ref="QEM68:QEU68"/>
    <mergeCell ref="QZP68:QZX68"/>
    <mergeCell ref="QZY68:RAG68"/>
    <mergeCell ref="RAH68:RAP68"/>
    <mergeCell ref="RAQ68:RAY68"/>
    <mergeCell ref="RAZ68:RBH68"/>
    <mergeCell ref="QXW68:QYE68"/>
    <mergeCell ref="QYF68:QYN68"/>
    <mergeCell ref="QYO68:QYW68"/>
    <mergeCell ref="QYX68:QZF68"/>
    <mergeCell ref="QZG68:QZO68"/>
    <mergeCell ref="QWD68:QWL68"/>
    <mergeCell ref="QWM68:QWU68"/>
    <mergeCell ref="QWV68:QXD68"/>
    <mergeCell ref="QXE68:QXM68"/>
    <mergeCell ref="QXN68:QXV68"/>
    <mergeCell ref="QUK68:QUS68"/>
    <mergeCell ref="QUT68:QVB68"/>
    <mergeCell ref="QVC68:QVK68"/>
    <mergeCell ref="QVL68:QVT68"/>
    <mergeCell ref="QVU68:QWC68"/>
    <mergeCell ref="QSR68:QSZ68"/>
    <mergeCell ref="QTA68:QTI68"/>
    <mergeCell ref="QTJ68:QTR68"/>
    <mergeCell ref="QTS68:QUA68"/>
    <mergeCell ref="QUB68:QUJ68"/>
    <mergeCell ref="QQY68:QRG68"/>
    <mergeCell ref="QRH68:QRP68"/>
    <mergeCell ref="QRQ68:QRY68"/>
    <mergeCell ref="QRZ68:QSH68"/>
    <mergeCell ref="QSI68:QSQ68"/>
    <mergeCell ref="QPF68:QPN68"/>
    <mergeCell ref="QPO68:QPW68"/>
    <mergeCell ref="QPX68:QQF68"/>
    <mergeCell ref="QQG68:QQO68"/>
    <mergeCell ref="QQP68:QQX68"/>
    <mergeCell ref="RLS68:RMA68"/>
    <mergeCell ref="RMB68:RMJ68"/>
    <mergeCell ref="RMK68:RMS68"/>
    <mergeCell ref="RMT68:RNB68"/>
    <mergeCell ref="RNC68:RNK68"/>
    <mergeCell ref="RJZ68:RKH68"/>
    <mergeCell ref="RKI68:RKQ68"/>
    <mergeCell ref="RKR68:RKZ68"/>
    <mergeCell ref="RLA68:RLI68"/>
    <mergeCell ref="RLJ68:RLR68"/>
    <mergeCell ref="RIG68:RIO68"/>
    <mergeCell ref="RIP68:RIX68"/>
    <mergeCell ref="RIY68:RJG68"/>
    <mergeCell ref="RJH68:RJP68"/>
    <mergeCell ref="RJQ68:RJY68"/>
    <mergeCell ref="RGN68:RGV68"/>
    <mergeCell ref="RGW68:RHE68"/>
    <mergeCell ref="RHF68:RHN68"/>
    <mergeCell ref="RHO68:RHW68"/>
    <mergeCell ref="RHX68:RIF68"/>
    <mergeCell ref="REU68:RFC68"/>
    <mergeCell ref="RFD68:RFL68"/>
    <mergeCell ref="RFM68:RFU68"/>
    <mergeCell ref="RFV68:RGD68"/>
    <mergeCell ref="RGE68:RGM68"/>
    <mergeCell ref="RDB68:RDJ68"/>
    <mergeCell ref="RDK68:RDS68"/>
    <mergeCell ref="RDT68:REB68"/>
    <mergeCell ref="REC68:REK68"/>
    <mergeCell ref="REL68:RET68"/>
    <mergeCell ref="RBI68:RBQ68"/>
    <mergeCell ref="RBR68:RBZ68"/>
    <mergeCell ref="RCA68:RCI68"/>
    <mergeCell ref="RCJ68:RCR68"/>
    <mergeCell ref="RCS68:RDA68"/>
    <mergeCell ref="RXV68:RYD68"/>
    <mergeCell ref="RYE68:RYM68"/>
    <mergeCell ref="RYN68:RYV68"/>
    <mergeCell ref="RYW68:RZE68"/>
    <mergeCell ref="RZF68:RZN68"/>
    <mergeCell ref="RWC68:RWK68"/>
    <mergeCell ref="RWL68:RWT68"/>
    <mergeCell ref="RWU68:RXC68"/>
    <mergeCell ref="RXD68:RXL68"/>
    <mergeCell ref="RXM68:RXU68"/>
    <mergeCell ref="RUJ68:RUR68"/>
    <mergeCell ref="RUS68:RVA68"/>
    <mergeCell ref="RVB68:RVJ68"/>
    <mergeCell ref="RVK68:RVS68"/>
    <mergeCell ref="RVT68:RWB68"/>
    <mergeCell ref="RSQ68:RSY68"/>
    <mergeCell ref="RSZ68:RTH68"/>
    <mergeCell ref="RTI68:RTQ68"/>
    <mergeCell ref="RTR68:RTZ68"/>
    <mergeCell ref="RUA68:RUI68"/>
    <mergeCell ref="RQX68:RRF68"/>
    <mergeCell ref="RRG68:RRO68"/>
    <mergeCell ref="RRP68:RRX68"/>
    <mergeCell ref="RRY68:RSG68"/>
    <mergeCell ref="RSH68:RSP68"/>
    <mergeCell ref="RPE68:RPM68"/>
    <mergeCell ref="RPN68:RPV68"/>
    <mergeCell ref="RPW68:RQE68"/>
    <mergeCell ref="RQF68:RQN68"/>
    <mergeCell ref="RQO68:RQW68"/>
    <mergeCell ref="RNL68:RNT68"/>
    <mergeCell ref="RNU68:ROC68"/>
    <mergeCell ref="ROD68:ROL68"/>
    <mergeCell ref="ROM68:ROU68"/>
    <mergeCell ref="ROV68:RPD68"/>
    <mergeCell ref="SJY68:SKG68"/>
    <mergeCell ref="SKH68:SKP68"/>
    <mergeCell ref="SKQ68:SKY68"/>
    <mergeCell ref="SKZ68:SLH68"/>
    <mergeCell ref="SLI68:SLQ68"/>
    <mergeCell ref="SIF68:SIN68"/>
    <mergeCell ref="SIO68:SIW68"/>
    <mergeCell ref="SIX68:SJF68"/>
    <mergeCell ref="SJG68:SJO68"/>
    <mergeCell ref="SJP68:SJX68"/>
    <mergeCell ref="SGM68:SGU68"/>
    <mergeCell ref="SGV68:SHD68"/>
    <mergeCell ref="SHE68:SHM68"/>
    <mergeCell ref="SHN68:SHV68"/>
    <mergeCell ref="SHW68:SIE68"/>
    <mergeCell ref="SET68:SFB68"/>
    <mergeCell ref="SFC68:SFK68"/>
    <mergeCell ref="SFL68:SFT68"/>
    <mergeCell ref="SFU68:SGC68"/>
    <mergeCell ref="SGD68:SGL68"/>
    <mergeCell ref="SDA68:SDI68"/>
    <mergeCell ref="SDJ68:SDR68"/>
    <mergeCell ref="SDS68:SEA68"/>
    <mergeCell ref="SEB68:SEJ68"/>
    <mergeCell ref="SEK68:SES68"/>
    <mergeCell ref="SBH68:SBP68"/>
    <mergeCell ref="SBQ68:SBY68"/>
    <mergeCell ref="SBZ68:SCH68"/>
    <mergeCell ref="SCI68:SCQ68"/>
    <mergeCell ref="SCR68:SCZ68"/>
    <mergeCell ref="RZO68:RZW68"/>
    <mergeCell ref="RZX68:SAF68"/>
    <mergeCell ref="SAG68:SAO68"/>
    <mergeCell ref="SAP68:SAX68"/>
    <mergeCell ref="SAY68:SBG68"/>
    <mergeCell ref="SWB68:SWJ68"/>
    <mergeCell ref="SWK68:SWS68"/>
    <mergeCell ref="SWT68:SXB68"/>
    <mergeCell ref="SXC68:SXK68"/>
    <mergeCell ref="SXL68:SXT68"/>
    <mergeCell ref="SUI68:SUQ68"/>
    <mergeCell ref="SUR68:SUZ68"/>
    <mergeCell ref="SVA68:SVI68"/>
    <mergeCell ref="SVJ68:SVR68"/>
    <mergeCell ref="SVS68:SWA68"/>
    <mergeCell ref="SSP68:SSX68"/>
    <mergeCell ref="SSY68:STG68"/>
    <mergeCell ref="STH68:STP68"/>
    <mergeCell ref="STQ68:STY68"/>
    <mergeCell ref="STZ68:SUH68"/>
    <mergeCell ref="SQW68:SRE68"/>
    <mergeCell ref="SRF68:SRN68"/>
    <mergeCell ref="SRO68:SRW68"/>
    <mergeCell ref="SRX68:SSF68"/>
    <mergeCell ref="SSG68:SSO68"/>
    <mergeCell ref="SPD68:SPL68"/>
    <mergeCell ref="SPM68:SPU68"/>
    <mergeCell ref="SPV68:SQD68"/>
    <mergeCell ref="SQE68:SQM68"/>
    <mergeCell ref="SQN68:SQV68"/>
    <mergeCell ref="SNK68:SNS68"/>
    <mergeCell ref="SNT68:SOB68"/>
    <mergeCell ref="SOC68:SOK68"/>
    <mergeCell ref="SOL68:SOT68"/>
    <mergeCell ref="SOU68:SPC68"/>
    <mergeCell ref="SLR68:SLZ68"/>
    <mergeCell ref="SMA68:SMI68"/>
    <mergeCell ref="SMJ68:SMR68"/>
    <mergeCell ref="SMS68:SNA68"/>
    <mergeCell ref="SNB68:SNJ68"/>
    <mergeCell ref="TIE68:TIM68"/>
    <mergeCell ref="TIN68:TIV68"/>
    <mergeCell ref="TIW68:TJE68"/>
    <mergeCell ref="TJF68:TJN68"/>
    <mergeCell ref="TJO68:TJW68"/>
    <mergeCell ref="TGL68:TGT68"/>
    <mergeCell ref="TGU68:THC68"/>
    <mergeCell ref="THD68:THL68"/>
    <mergeCell ref="THM68:THU68"/>
    <mergeCell ref="THV68:TID68"/>
    <mergeCell ref="TES68:TFA68"/>
    <mergeCell ref="TFB68:TFJ68"/>
    <mergeCell ref="TFK68:TFS68"/>
    <mergeCell ref="TFT68:TGB68"/>
    <mergeCell ref="TGC68:TGK68"/>
    <mergeCell ref="TCZ68:TDH68"/>
    <mergeCell ref="TDI68:TDQ68"/>
    <mergeCell ref="TDR68:TDZ68"/>
    <mergeCell ref="TEA68:TEI68"/>
    <mergeCell ref="TEJ68:TER68"/>
    <mergeCell ref="TBG68:TBO68"/>
    <mergeCell ref="TBP68:TBX68"/>
    <mergeCell ref="TBY68:TCG68"/>
    <mergeCell ref="TCH68:TCP68"/>
    <mergeCell ref="TCQ68:TCY68"/>
    <mergeCell ref="SZN68:SZV68"/>
    <mergeCell ref="SZW68:TAE68"/>
    <mergeCell ref="TAF68:TAN68"/>
    <mergeCell ref="TAO68:TAW68"/>
    <mergeCell ref="TAX68:TBF68"/>
    <mergeCell ref="SXU68:SYC68"/>
    <mergeCell ref="SYD68:SYL68"/>
    <mergeCell ref="SYM68:SYU68"/>
    <mergeCell ref="SYV68:SZD68"/>
    <mergeCell ref="SZE68:SZM68"/>
    <mergeCell ref="TUH68:TUP68"/>
    <mergeCell ref="TUQ68:TUY68"/>
    <mergeCell ref="TUZ68:TVH68"/>
    <mergeCell ref="TVI68:TVQ68"/>
    <mergeCell ref="TVR68:TVZ68"/>
    <mergeCell ref="TSO68:TSW68"/>
    <mergeCell ref="TSX68:TTF68"/>
    <mergeCell ref="TTG68:TTO68"/>
    <mergeCell ref="TTP68:TTX68"/>
    <mergeCell ref="TTY68:TUG68"/>
    <mergeCell ref="TQV68:TRD68"/>
    <mergeCell ref="TRE68:TRM68"/>
    <mergeCell ref="TRN68:TRV68"/>
    <mergeCell ref="TRW68:TSE68"/>
    <mergeCell ref="TSF68:TSN68"/>
    <mergeCell ref="TPC68:TPK68"/>
    <mergeCell ref="TPL68:TPT68"/>
    <mergeCell ref="TPU68:TQC68"/>
    <mergeCell ref="TQD68:TQL68"/>
    <mergeCell ref="TQM68:TQU68"/>
    <mergeCell ref="TNJ68:TNR68"/>
    <mergeCell ref="TNS68:TOA68"/>
    <mergeCell ref="TOB68:TOJ68"/>
    <mergeCell ref="TOK68:TOS68"/>
    <mergeCell ref="TOT68:TPB68"/>
    <mergeCell ref="TLQ68:TLY68"/>
    <mergeCell ref="TLZ68:TMH68"/>
    <mergeCell ref="TMI68:TMQ68"/>
    <mergeCell ref="TMR68:TMZ68"/>
    <mergeCell ref="TNA68:TNI68"/>
    <mergeCell ref="TJX68:TKF68"/>
    <mergeCell ref="TKG68:TKO68"/>
    <mergeCell ref="TKP68:TKX68"/>
    <mergeCell ref="TKY68:TLG68"/>
    <mergeCell ref="TLH68:TLP68"/>
    <mergeCell ref="UGK68:UGS68"/>
    <mergeCell ref="UGT68:UHB68"/>
    <mergeCell ref="UHC68:UHK68"/>
    <mergeCell ref="UHL68:UHT68"/>
    <mergeCell ref="UHU68:UIC68"/>
    <mergeCell ref="UER68:UEZ68"/>
    <mergeCell ref="UFA68:UFI68"/>
    <mergeCell ref="UFJ68:UFR68"/>
    <mergeCell ref="UFS68:UGA68"/>
    <mergeCell ref="UGB68:UGJ68"/>
    <mergeCell ref="UCY68:UDG68"/>
    <mergeCell ref="UDH68:UDP68"/>
    <mergeCell ref="UDQ68:UDY68"/>
    <mergeCell ref="UDZ68:UEH68"/>
    <mergeCell ref="UEI68:UEQ68"/>
    <mergeCell ref="UBF68:UBN68"/>
    <mergeCell ref="UBO68:UBW68"/>
    <mergeCell ref="UBX68:UCF68"/>
    <mergeCell ref="UCG68:UCO68"/>
    <mergeCell ref="UCP68:UCX68"/>
    <mergeCell ref="TZM68:TZU68"/>
    <mergeCell ref="TZV68:UAD68"/>
    <mergeCell ref="UAE68:UAM68"/>
    <mergeCell ref="UAN68:UAV68"/>
    <mergeCell ref="UAW68:UBE68"/>
    <mergeCell ref="TXT68:TYB68"/>
    <mergeCell ref="TYC68:TYK68"/>
    <mergeCell ref="TYL68:TYT68"/>
    <mergeCell ref="TYU68:TZC68"/>
    <mergeCell ref="TZD68:TZL68"/>
    <mergeCell ref="TWA68:TWI68"/>
    <mergeCell ref="TWJ68:TWR68"/>
    <mergeCell ref="TWS68:TXA68"/>
    <mergeCell ref="TXB68:TXJ68"/>
    <mergeCell ref="TXK68:TXS68"/>
    <mergeCell ref="USN68:USV68"/>
    <mergeCell ref="USW68:UTE68"/>
    <mergeCell ref="UTF68:UTN68"/>
    <mergeCell ref="UTO68:UTW68"/>
    <mergeCell ref="UTX68:UUF68"/>
    <mergeCell ref="UQU68:URC68"/>
    <mergeCell ref="URD68:URL68"/>
    <mergeCell ref="URM68:URU68"/>
    <mergeCell ref="URV68:USD68"/>
    <mergeCell ref="USE68:USM68"/>
    <mergeCell ref="UPB68:UPJ68"/>
    <mergeCell ref="UPK68:UPS68"/>
    <mergeCell ref="UPT68:UQB68"/>
    <mergeCell ref="UQC68:UQK68"/>
    <mergeCell ref="UQL68:UQT68"/>
    <mergeCell ref="UNI68:UNQ68"/>
    <mergeCell ref="UNR68:UNZ68"/>
    <mergeCell ref="UOA68:UOI68"/>
    <mergeCell ref="UOJ68:UOR68"/>
    <mergeCell ref="UOS68:UPA68"/>
    <mergeCell ref="ULP68:ULX68"/>
    <mergeCell ref="ULY68:UMG68"/>
    <mergeCell ref="UMH68:UMP68"/>
    <mergeCell ref="UMQ68:UMY68"/>
    <mergeCell ref="UMZ68:UNH68"/>
    <mergeCell ref="UJW68:UKE68"/>
    <mergeCell ref="UKF68:UKN68"/>
    <mergeCell ref="UKO68:UKW68"/>
    <mergeCell ref="UKX68:ULF68"/>
    <mergeCell ref="ULG68:ULO68"/>
    <mergeCell ref="UID68:UIL68"/>
    <mergeCell ref="UIM68:UIU68"/>
    <mergeCell ref="UIV68:UJD68"/>
    <mergeCell ref="UJE68:UJM68"/>
    <mergeCell ref="UJN68:UJV68"/>
    <mergeCell ref="VEQ68:VEY68"/>
    <mergeCell ref="VEZ68:VFH68"/>
    <mergeCell ref="VFI68:VFQ68"/>
    <mergeCell ref="VFR68:VFZ68"/>
    <mergeCell ref="VGA68:VGI68"/>
    <mergeCell ref="VCX68:VDF68"/>
    <mergeCell ref="VDG68:VDO68"/>
    <mergeCell ref="VDP68:VDX68"/>
    <mergeCell ref="VDY68:VEG68"/>
    <mergeCell ref="VEH68:VEP68"/>
    <mergeCell ref="VBE68:VBM68"/>
    <mergeCell ref="VBN68:VBV68"/>
    <mergeCell ref="VBW68:VCE68"/>
    <mergeCell ref="VCF68:VCN68"/>
    <mergeCell ref="VCO68:VCW68"/>
    <mergeCell ref="UZL68:UZT68"/>
    <mergeCell ref="UZU68:VAC68"/>
    <mergeCell ref="VAD68:VAL68"/>
    <mergeCell ref="VAM68:VAU68"/>
    <mergeCell ref="VAV68:VBD68"/>
    <mergeCell ref="UXS68:UYA68"/>
    <mergeCell ref="UYB68:UYJ68"/>
    <mergeCell ref="UYK68:UYS68"/>
    <mergeCell ref="UYT68:UZB68"/>
    <mergeCell ref="UZC68:UZK68"/>
    <mergeCell ref="UVZ68:UWH68"/>
    <mergeCell ref="UWI68:UWQ68"/>
    <mergeCell ref="UWR68:UWZ68"/>
    <mergeCell ref="UXA68:UXI68"/>
    <mergeCell ref="UXJ68:UXR68"/>
    <mergeCell ref="UUG68:UUO68"/>
    <mergeCell ref="UUP68:UUX68"/>
    <mergeCell ref="UUY68:UVG68"/>
    <mergeCell ref="UVH68:UVP68"/>
    <mergeCell ref="UVQ68:UVY68"/>
    <mergeCell ref="VQT68:VRB68"/>
    <mergeCell ref="VRC68:VRK68"/>
    <mergeCell ref="VRL68:VRT68"/>
    <mergeCell ref="VRU68:VSC68"/>
    <mergeCell ref="VSD68:VSL68"/>
    <mergeCell ref="VPA68:VPI68"/>
    <mergeCell ref="VPJ68:VPR68"/>
    <mergeCell ref="VPS68:VQA68"/>
    <mergeCell ref="VQB68:VQJ68"/>
    <mergeCell ref="VQK68:VQS68"/>
    <mergeCell ref="VNH68:VNP68"/>
    <mergeCell ref="VNQ68:VNY68"/>
    <mergeCell ref="VNZ68:VOH68"/>
    <mergeCell ref="VOI68:VOQ68"/>
    <mergeCell ref="VOR68:VOZ68"/>
    <mergeCell ref="VLO68:VLW68"/>
    <mergeCell ref="VLX68:VMF68"/>
    <mergeCell ref="VMG68:VMO68"/>
    <mergeCell ref="VMP68:VMX68"/>
    <mergeCell ref="VMY68:VNG68"/>
    <mergeCell ref="VJV68:VKD68"/>
    <mergeCell ref="VKE68:VKM68"/>
    <mergeCell ref="VKN68:VKV68"/>
    <mergeCell ref="VKW68:VLE68"/>
    <mergeCell ref="VLF68:VLN68"/>
    <mergeCell ref="VIC68:VIK68"/>
    <mergeCell ref="VIL68:VIT68"/>
    <mergeCell ref="VIU68:VJC68"/>
    <mergeCell ref="VJD68:VJL68"/>
    <mergeCell ref="VJM68:VJU68"/>
    <mergeCell ref="VGJ68:VGR68"/>
    <mergeCell ref="VGS68:VHA68"/>
    <mergeCell ref="VHB68:VHJ68"/>
    <mergeCell ref="VHK68:VHS68"/>
    <mergeCell ref="VHT68:VIB68"/>
    <mergeCell ref="WCW68:WDE68"/>
    <mergeCell ref="WDF68:WDN68"/>
    <mergeCell ref="WDO68:WDW68"/>
    <mergeCell ref="WDX68:WEF68"/>
    <mergeCell ref="WEG68:WEO68"/>
    <mergeCell ref="WBD68:WBL68"/>
    <mergeCell ref="WBM68:WBU68"/>
    <mergeCell ref="WBV68:WCD68"/>
    <mergeCell ref="WCE68:WCM68"/>
    <mergeCell ref="WCN68:WCV68"/>
    <mergeCell ref="VZK68:VZS68"/>
    <mergeCell ref="VZT68:WAB68"/>
    <mergeCell ref="WAC68:WAK68"/>
    <mergeCell ref="WAL68:WAT68"/>
    <mergeCell ref="WAU68:WBC68"/>
    <mergeCell ref="VXR68:VXZ68"/>
    <mergeCell ref="VYA68:VYI68"/>
    <mergeCell ref="VYJ68:VYR68"/>
    <mergeCell ref="VYS68:VZA68"/>
    <mergeCell ref="VZB68:VZJ68"/>
    <mergeCell ref="VVY68:VWG68"/>
    <mergeCell ref="VWH68:VWP68"/>
    <mergeCell ref="VWQ68:VWY68"/>
    <mergeCell ref="VWZ68:VXH68"/>
    <mergeCell ref="VXI68:VXQ68"/>
    <mergeCell ref="VUF68:VUN68"/>
    <mergeCell ref="VUO68:VUW68"/>
    <mergeCell ref="VUX68:VVF68"/>
    <mergeCell ref="VVG68:VVO68"/>
    <mergeCell ref="VVP68:VVX68"/>
    <mergeCell ref="VSM68:VSU68"/>
    <mergeCell ref="VSV68:VTD68"/>
    <mergeCell ref="VTE68:VTM68"/>
    <mergeCell ref="VTN68:VTV68"/>
    <mergeCell ref="VTW68:VUE68"/>
    <mergeCell ref="WRT68:WSB68"/>
    <mergeCell ref="WSC68:WSK68"/>
    <mergeCell ref="WOZ68:WPH68"/>
    <mergeCell ref="WPI68:WPQ68"/>
    <mergeCell ref="WPR68:WPZ68"/>
    <mergeCell ref="WQA68:WQI68"/>
    <mergeCell ref="WQJ68:WQR68"/>
    <mergeCell ref="WNG68:WNO68"/>
    <mergeCell ref="WNP68:WNX68"/>
    <mergeCell ref="WNY68:WOG68"/>
    <mergeCell ref="WOH68:WOP68"/>
    <mergeCell ref="WOQ68:WOY68"/>
    <mergeCell ref="WLN68:WLV68"/>
    <mergeCell ref="WLW68:WME68"/>
    <mergeCell ref="WMF68:WMN68"/>
    <mergeCell ref="WMO68:WMW68"/>
    <mergeCell ref="WMX68:WNF68"/>
    <mergeCell ref="WJU68:WKC68"/>
    <mergeCell ref="WKD68:WKL68"/>
    <mergeCell ref="WKM68:WKU68"/>
    <mergeCell ref="WKV68:WLD68"/>
    <mergeCell ref="WLE68:WLM68"/>
    <mergeCell ref="WIB68:WIJ68"/>
    <mergeCell ref="WIK68:WIS68"/>
    <mergeCell ref="WIT68:WJB68"/>
    <mergeCell ref="WJC68:WJK68"/>
    <mergeCell ref="WJL68:WJT68"/>
    <mergeCell ref="WGI68:WGQ68"/>
    <mergeCell ref="WGR68:WGZ68"/>
    <mergeCell ref="WHA68:WHI68"/>
    <mergeCell ref="WHJ68:WHR68"/>
    <mergeCell ref="WHS68:WIA68"/>
    <mergeCell ref="WEP68:WEX68"/>
    <mergeCell ref="WEY68:WFG68"/>
    <mergeCell ref="WFH68:WFP68"/>
    <mergeCell ref="WFQ68:WFY68"/>
    <mergeCell ref="WFZ68:WGH68"/>
    <mergeCell ref="FM97:FU97"/>
    <mergeCell ref="FV97:GD97"/>
    <mergeCell ref="GE97:GM97"/>
    <mergeCell ref="GN97:GV97"/>
    <mergeCell ref="GW97:HE97"/>
    <mergeCell ref="DT97:EB97"/>
    <mergeCell ref="EC97:EK97"/>
    <mergeCell ref="EL97:ET97"/>
    <mergeCell ref="EU97:FC97"/>
    <mergeCell ref="FD97:FL97"/>
    <mergeCell ref="XEO68:XER68"/>
    <mergeCell ref="A69:A70"/>
    <mergeCell ref="F70:H70"/>
    <mergeCell ref="A96:I96"/>
    <mergeCell ref="P97:X97"/>
    <mergeCell ref="Y97:AG97"/>
    <mergeCell ref="AH97:AP97"/>
    <mergeCell ref="AQ97:AY97"/>
    <mergeCell ref="AZ97:BH97"/>
    <mergeCell ref="BI97:BQ97"/>
    <mergeCell ref="BR97:BZ97"/>
    <mergeCell ref="CA97:CI97"/>
    <mergeCell ref="CJ97:CR97"/>
    <mergeCell ref="CS97:DA97"/>
    <mergeCell ref="DB97:DJ97"/>
    <mergeCell ref="DK97:DS97"/>
    <mergeCell ref="XCV68:XDD68"/>
    <mergeCell ref="XDE68:XDM68"/>
    <mergeCell ref="XDN68:XDV68"/>
    <mergeCell ref="XDW68:XEE68"/>
    <mergeCell ref="XEF68:XEN68"/>
    <mergeCell ref="XBC68:XBK68"/>
    <mergeCell ref="XBL68:XBT68"/>
    <mergeCell ref="XBU68:XCC68"/>
    <mergeCell ref="XCD68:XCL68"/>
    <mergeCell ref="XCM68:XCU68"/>
    <mergeCell ref="WZJ68:WZR68"/>
    <mergeCell ref="WZS68:XAA68"/>
    <mergeCell ref="XAB68:XAJ68"/>
    <mergeCell ref="XAK68:XAS68"/>
    <mergeCell ref="XAT68:XBB68"/>
    <mergeCell ref="WXQ68:WXY68"/>
    <mergeCell ref="WXZ68:WYH68"/>
    <mergeCell ref="WYI68:WYQ68"/>
    <mergeCell ref="WYR68:WYZ68"/>
    <mergeCell ref="WZA68:WZI68"/>
    <mergeCell ref="WVX68:WWF68"/>
    <mergeCell ref="WWG68:WWO68"/>
    <mergeCell ref="WWP68:WWX68"/>
    <mergeCell ref="WWY68:WXG68"/>
    <mergeCell ref="WXH68:WXP68"/>
    <mergeCell ref="WUE68:WUM68"/>
    <mergeCell ref="WUN68:WUV68"/>
    <mergeCell ref="WUW68:WVE68"/>
    <mergeCell ref="WVF68:WVN68"/>
    <mergeCell ref="WVO68:WVW68"/>
    <mergeCell ref="WSL68:WST68"/>
    <mergeCell ref="WSU68:WTC68"/>
    <mergeCell ref="WTD68:WTL68"/>
    <mergeCell ref="WTM68:WTU68"/>
    <mergeCell ref="WTV68:WUD68"/>
    <mergeCell ref="WQS68:WRA68"/>
    <mergeCell ref="WRB68:WRJ68"/>
    <mergeCell ref="WRK68:WRS68"/>
    <mergeCell ref="RP97:RX97"/>
    <mergeCell ref="RY97:SG97"/>
    <mergeCell ref="SH97:SP97"/>
    <mergeCell ref="SQ97:SY97"/>
    <mergeCell ref="SZ97:TH97"/>
    <mergeCell ref="PW97:QE97"/>
    <mergeCell ref="QF97:QN97"/>
    <mergeCell ref="QO97:QW97"/>
    <mergeCell ref="QX97:RF97"/>
    <mergeCell ref="RG97:RO97"/>
    <mergeCell ref="OD97:OL97"/>
    <mergeCell ref="OM97:OU97"/>
    <mergeCell ref="OV97:PD97"/>
    <mergeCell ref="PE97:PM97"/>
    <mergeCell ref="PN97:PV97"/>
    <mergeCell ref="MK97:MS97"/>
    <mergeCell ref="MT97:NB97"/>
    <mergeCell ref="NC97:NK97"/>
    <mergeCell ref="NL97:NT97"/>
    <mergeCell ref="NU97:OC97"/>
    <mergeCell ref="KR97:KZ97"/>
    <mergeCell ref="LA97:LI97"/>
    <mergeCell ref="LJ97:LR97"/>
    <mergeCell ref="LS97:MA97"/>
    <mergeCell ref="MB97:MJ97"/>
    <mergeCell ref="IY97:JG97"/>
    <mergeCell ref="JH97:JP97"/>
    <mergeCell ref="JQ97:JY97"/>
    <mergeCell ref="JZ97:KH97"/>
    <mergeCell ref="KI97:KQ97"/>
    <mergeCell ref="HF97:HN97"/>
    <mergeCell ref="HO97:HW97"/>
    <mergeCell ref="HX97:IF97"/>
    <mergeCell ref="IG97:IO97"/>
    <mergeCell ref="IP97:IX97"/>
    <mergeCell ref="ADS97:AEA97"/>
    <mergeCell ref="AEB97:AEJ97"/>
    <mergeCell ref="AEK97:AES97"/>
    <mergeCell ref="AET97:AFB97"/>
    <mergeCell ref="AFC97:AFK97"/>
    <mergeCell ref="ABZ97:ACH97"/>
    <mergeCell ref="ACI97:ACQ97"/>
    <mergeCell ref="ACR97:ACZ97"/>
    <mergeCell ref="ADA97:ADI97"/>
    <mergeCell ref="ADJ97:ADR97"/>
    <mergeCell ref="AAG97:AAO97"/>
    <mergeCell ref="AAP97:AAX97"/>
    <mergeCell ref="AAY97:ABG97"/>
    <mergeCell ref="ABH97:ABP97"/>
    <mergeCell ref="ABQ97:ABY97"/>
    <mergeCell ref="YN97:YV97"/>
    <mergeCell ref="YW97:ZE97"/>
    <mergeCell ref="ZF97:ZN97"/>
    <mergeCell ref="ZO97:ZW97"/>
    <mergeCell ref="ZX97:AAF97"/>
    <mergeCell ref="WU97:XC97"/>
    <mergeCell ref="XD97:XL97"/>
    <mergeCell ref="XM97:XU97"/>
    <mergeCell ref="XV97:YD97"/>
    <mergeCell ref="YE97:YM97"/>
    <mergeCell ref="VB97:VJ97"/>
    <mergeCell ref="VK97:VS97"/>
    <mergeCell ref="VT97:WB97"/>
    <mergeCell ref="WC97:WK97"/>
    <mergeCell ref="WL97:WT97"/>
    <mergeCell ref="TI97:TQ97"/>
    <mergeCell ref="TR97:TZ97"/>
    <mergeCell ref="UA97:UI97"/>
    <mergeCell ref="UJ97:UR97"/>
    <mergeCell ref="US97:VA97"/>
    <mergeCell ref="APV97:AQD97"/>
    <mergeCell ref="AQE97:AQM97"/>
    <mergeCell ref="AQN97:AQV97"/>
    <mergeCell ref="AQW97:ARE97"/>
    <mergeCell ref="ARF97:ARN97"/>
    <mergeCell ref="AOC97:AOK97"/>
    <mergeCell ref="AOL97:AOT97"/>
    <mergeCell ref="AOU97:APC97"/>
    <mergeCell ref="APD97:APL97"/>
    <mergeCell ref="APM97:APU97"/>
    <mergeCell ref="AMJ97:AMR97"/>
    <mergeCell ref="AMS97:ANA97"/>
    <mergeCell ref="ANB97:ANJ97"/>
    <mergeCell ref="ANK97:ANS97"/>
    <mergeCell ref="ANT97:AOB97"/>
    <mergeCell ref="AKQ97:AKY97"/>
    <mergeCell ref="AKZ97:ALH97"/>
    <mergeCell ref="ALI97:ALQ97"/>
    <mergeCell ref="ALR97:ALZ97"/>
    <mergeCell ref="AMA97:AMI97"/>
    <mergeCell ref="AIX97:AJF97"/>
    <mergeCell ref="AJG97:AJO97"/>
    <mergeCell ref="AJP97:AJX97"/>
    <mergeCell ref="AJY97:AKG97"/>
    <mergeCell ref="AKH97:AKP97"/>
    <mergeCell ref="AHE97:AHM97"/>
    <mergeCell ref="AHN97:AHV97"/>
    <mergeCell ref="AHW97:AIE97"/>
    <mergeCell ref="AIF97:AIN97"/>
    <mergeCell ref="AIO97:AIW97"/>
    <mergeCell ref="AFL97:AFT97"/>
    <mergeCell ref="AFU97:AGC97"/>
    <mergeCell ref="AGD97:AGL97"/>
    <mergeCell ref="AGM97:AGU97"/>
    <mergeCell ref="AGV97:AHD97"/>
    <mergeCell ref="BBY97:BCG97"/>
    <mergeCell ref="BCH97:BCP97"/>
    <mergeCell ref="BCQ97:BCY97"/>
    <mergeCell ref="BCZ97:BDH97"/>
    <mergeCell ref="BDI97:BDQ97"/>
    <mergeCell ref="BAF97:BAN97"/>
    <mergeCell ref="BAO97:BAW97"/>
    <mergeCell ref="BAX97:BBF97"/>
    <mergeCell ref="BBG97:BBO97"/>
    <mergeCell ref="BBP97:BBX97"/>
    <mergeCell ref="AYM97:AYU97"/>
    <mergeCell ref="AYV97:AZD97"/>
    <mergeCell ref="AZE97:AZM97"/>
    <mergeCell ref="AZN97:AZV97"/>
    <mergeCell ref="AZW97:BAE97"/>
    <mergeCell ref="AWT97:AXB97"/>
    <mergeCell ref="AXC97:AXK97"/>
    <mergeCell ref="AXL97:AXT97"/>
    <mergeCell ref="AXU97:AYC97"/>
    <mergeCell ref="AYD97:AYL97"/>
    <mergeCell ref="AVA97:AVI97"/>
    <mergeCell ref="AVJ97:AVR97"/>
    <mergeCell ref="AVS97:AWA97"/>
    <mergeCell ref="AWB97:AWJ97"/>
    <mergeCell ref="AWK97:AWS97"/>
    <mergeCell ref="ATH97:ATP97"/>
    <mergeCell ref="ATQ97:ATY97"/>
    <mergeCell ref="ATZ97:AUH97"/>
    <mergeCell ref="AUI97:AUQ97"/>
    <mergeCell ref="AUR97:AUZ97"/>
    <mergeCell ref="ARO97:ARW97"/>
    <mergeCell ref="ARX97:ASF97"/>
    <mergeCell ref="ASG97:ASO97"/>
    <mergeCell ref="ASP97:ASX97"/>
    <mergeCell ref="ASY97:ATG97"/>
    <mergeCell ref="BOB97:BOJ97"/>
    <mergeCell ref="BOK97:BOS97"/>
    <mergeCell ref="BOT97:BPB97"/>
    <mergeCell ref="BPC97:BPK97"/>
    <mergeCell ref="BPL97:BPT97"/>
    <mergeCell ref="BMI97:BMQ97"/>
    <mergeCell ref="BMR97:BMZ97"/>
    <mergeCell ref="BNA97:BNI97"/>
    <mergeCell ref="BNJ97:BNR97"/>
    <mergeCell ref="BNS97:BOA97"/>
    <mergeCell ref="BKP97:BKX97"/>
    <mergeCell ref="BKY97:BLG97"/>
    <mergeCell ref="BLH97:BLP97"/>
    <mergeCell ref="BLQ97:BLY97"/>
    <mergeCell ref="BLZ97:BMH97"/>
    <mergeCell ref="BIW97:BJE97"/>
    <mergeCell ref="BJF97:BJN97"/>
    <mergeCell ref="BJO97:BJW97"/>
    <mergeCell ref="BJX97:BKF97"/>
    <mergeCell ref="BKG97:BKO97"/>
    <mergeCell ref="BHD97:BHL97"/>
    <mergeCell ref="BHM97:BHU97"/>
    <mergeCell ref="BHV97:BID97"/>
    <mergeCell ref="BIE97:BIM97"/>
    <mergeCell ref="BIN97:BIV97"/>
    <mergeCell ref="BFK97:BFS97"/>
    <mergeCell ref="BFT97:BGB97"/>
    <mergeCell ref="BGC97:BGK97"/>
    <mergeCell ref="BGL97:BGT97"/>
    <mergeCell ref="BGU97:BHC97"/>
    <mergeCell ref="BDR97:BDZ97"/>
    <mergeCell ref="BEA97:BEI97"/>
    <mergeCell ref="BEJ97:BER97"/>
    <mergeCell ref="BES97:BFA97"/>
    <mergeCell ref="BFB97:BFJ97"/>
    <mergeCell ref="CAE97:CAM97"/>
    <mergeCell ref="CAN97:CAV97"/>
    <mergeCell ref="CAW97:CBE97"/>
    <mergeCell ref="CBF97:CBN97"/>
    <mergeCell ref="CBO97:CBW97"/>
    <mergeCell ref="BYL97:BYT97"/>
    <mergeCell ref="BYU97:BZC97"/>
    <mergeCell ref="BZD97:BZL97"/>
    <mergeCell ref="BZM97:BZU97"/>
    <mergeCell ref="BZV97:CAD97"/>
    <mergeCell ref="BWS97:BXA97"/>
    <mergeCell ref="BXB97:BXJ97"/>
    <mergeCell ref="BXK97:BXS97"/>
    <mergeCell ref="BXT97:BYB97"/>
    <mergeCell ref="BYC97:BYK97"/>
    <mergeCell ref="BUZ97:BVH97"/>
    <mergeCell ref="BVI97:BVQ97"/>
    <mergeCell ref="BVR97:BVZ97"/>
    <mergeCell ref="BWA97:BWI97"/>
    <mergeCell ref="BWJ97:BWR97"/>
    <mergeCell ref="BTG97:BTO97"/>
    <mergeCell ref="BTP97:BTX97"/>
    <mergeCell ref="BTY97:BUG97"/>
    <mergeCell ref="BUH97:BUP97"/>
    <mergeCell ref="BUQ97:BUY97"/>
    <mergeCell ref="BRN97:BRV97"/>
    <mergeCell ref="BRW97:BSE97"/>
    <mergeCell ref="BSF97:BSN97"/>
    <mergeCell ref="BSO97:BSW97"/>
    <mergeCell ref="BSX97:BTF97"/>
    <mergeCell ref="BPU97:BQC97"/>
    <mergeCell ref="BQD97:BQL97"/>
    <mergeCell ref="BQM97:BQU97"/>
    <mergeCell ref="BQV97:BRD97"/>
    <mergeCell ref="BRE97:BRM97"/>
    <mergeCell ref="CMH97:CMP97"/>
    <mergeCell ref="CMQ97:CMY97"/>
    <mergeCell ref="CMZ97:CNH97"/>
    <mergeCell ref="CNI97:CNQ97"/>
    <mergeCell ref="CNR97:CNZ97"/>
    <mergeCell ref="CKO97:CKW97"/>
    <mergeCell ref="CKX97:CLF97"/>
    <mergeCell ref="CLG97:CLO97"/>
    <mergeCell ref="CLP97:CLX97"/>
    <mergeCell ref="CLY97:CMG97"/>
    <mergeCell ref="CIV97:CJD97"/>
    <mergeCell ref="CJE97:CJM97"/>
    <mergeCell ref="CJN97:CJV97"/>
    <mergeCell ref="CJW97:CKE97"/>
    <mergeCell ref="CKF97:CKN97"/>
    <mergeCell ref="CHC97:CHK97"/>
    <mergeCell ref="CHL97:CHT97"/>
    <mergeCell ref="CHU97:CIC97"/>
    <mergeCell ref="CID97:CIL97"/>
    <mergeCell ref="CIM97:CIU97"/>
    <mergeCell ref="CFJ97:CFR97"/>
    <mergeCell ref="CFS97:CGA97"/>
    <mergeCell ref="CGB97:CGJ97"/>
    <mergeCell ref="CGK97:CGS97"/>
    <mergeCell ref="CGT97:CHB97"/>
    <mergeCell ref="CDQ97:CDY97"/>
    <mergeCell ref="CDZ97:CEH97"/>
    <mergeCell ref="CEI97:CEQ97"/>
    <mergeCell ref="CER97:CEZ97"/>
    <mergeCell ref="CFA97:CFI97"/>
    <mergeCell ref="CBX97:CCF97"/>
    <mergeCell ref="CCG97:CCO97"/>
    <mergeCell ref="CCP97:CCX97"/>
    <mergeCell ref="CCY97:CDG97"/>
    <mergeCell ref="CDH97:CDP97"/>
    <mergeCell ref="CYK97:CYS97"/>
    <mergeCell ref="CYT97:CZB97"/>
    <mergeCell ref="CZC97:CZK97"/>
    <mergeCell ref="CZL97:CZT97"/>
    <mergeCell ref="CZU97:DAC97"/>
    <mergeCell ref="CWR97:CWZ97"/>
    <mergeCell ref="CXA97:CXI97"/>
    <mergeCell ref="CXJ97:CXR97"/>
    <mergeCell ref="CXS97:CYA97"/>
    <mergeCell ref="CYB97:CYJ97"/>
    <mergeCell ref="CUY97:CVG97"/>
    <mergeCell ref="CVH97:CVP97"/>
    <mergeCell ref="CVQ97:CVY97"/>
    <mergeCell ref="CVZ97:CWH97"/>
    <mergeCell ref="CWI97:CWQ97"/>
    <mergeCell ref="CTF97:CTN97"/>
    <mergeCell ref="CTO97:CTW97"/>
    <mergeCell ref="CTX97:CUF97"/>
    <mergeCell ref="CUG97:CUO97"/>
    <mergeCell ref="CUP97:CUX97"/>
    <mergeCell ref="CRM97:CRU97"/>
    <mergeCell ref="CRV97:CSD97"/>
    <mergeCell ref="CSE97:CSM97"/>
    <mergeCell ref="CSN97:CSV97"/>
    <mergeCell ref="CSW97:CTE97"/>
    <mergeCell ref="CPT97:CQB97"/>
    <mergeCell ref="CQC97:CQK97"/>
    <mergeCell ref="CQL97:CQT97"/>
    <mergeCell ref="CQU97:CRC97"/>
    <mergeCell ref="CRD97:CRL97"/>
    <mergeCell ref="COA97:COI97"/>
    <mergeCell ref="COJ97:COR97"/>
    <mergeCell ref="COS97:CPA97"/>
    <mergeCell ref="CPB97:CPJ97"/>
    <mergeCell ref="CPK97:CPS97"/>
    <mergeCell ref="DKN97:DKV97"/>
    <mergeCell ref="DKW97:DLE97"/>
    <mergeCell ref="DLF97:DLN97"/>
    <mergeCell ref="DLO97:DLW97"/>
    <mergeCell ref="DLX97:DMF97"/>
    <mergeCell ref="DIU97:DJC97"/>
    <mergeCell ref="DJD97:DJL97"/>
    <mergeCell ref="DJM97:DJU97"/>
    <mergeCell ref="DJV97:DKD97"/>
    <mergeCell ref="DKE97:DKM97"/>
    <mergeCell ref="DHB97:DHJ97"/>
    <mergeCell ref="DHK97:DHS97"/>
    <mergeCell ref="DHT97:DIB97"/>
    <mergeCell ref="DIC97:DIK97"/>
    <mergeCell ref="DIL97:DIT97"/>
    <mergeCell ref="DFI97:DFQ97"/>
    <mergeCell ref="DFR97:DFZ97"/>
    <mergeCell ref="DGA97:DGI97"/>
    <mergeCell ref="DGJ97:DGR97"/>
    <mergeCell ref="DGS97:DHA97"/>
    <mergeCell ref="DDP97:DDX97"/>
    <mergeCell ref="DDY97:DEG97"/>
    <mergeCell ref="DEH97:DEP97"/>
    <mergeCell ref="DEQ97:DEY97"/>
    <mergeCell ref="DEZ97:DFH97"/>
    <mergeCell ref="DBW97:DCE97"/>
    <mergeCell ref="DCF97:DCN97"/>
    <mergeCell ref="DCO97:DCW97"/>
    <mergeCell ref="DCX97:DDF97"/>
    <mergeCell ref="DDG97:DDO97"/>
    <mergeCell ref="DAD97:DAL97"/>
    <mergeCell ref="DAM97:DAU97"/>
    <mergeCell ref="DAV97:DBD97"/>
    <mergeCell ref="DBE97:DBM97"/>
    <mergeCell ref="DBN97:DBV97"/>
    <mergeCell ref="DWQ97:DWY97"/>
    <mergeCell ref="DWZ97:DXH97"/>
    <mergeCell ref="DXI97:DXQ97"/>
    <mergeCell ref="DXR97:DXZ97"/>
    <mergeCell ref="DYA97:DYI97"/>
    <mergeCell ref="DUX97:DVF97"/>
    <mergeCell ref="DVG97:DVO97"/>
    <mergeCell ref="DVP97:DVX97"/>
    <mergeCell ref="DVY97:DWG97"/>
    <mergeCell ref="DWH97:DWP97"/>
    <mergeCell ref="DTE97:DTM97"/>
    <mergeCell ref="DTN97:DTV97"/>
    <mergeCell ref="DTW97:DUE97"/>
    <mergeCell ref="DUF97:DUN97"/>
    <mergeCell ref="DUO97:DUW97"/>
    <mergeCell ref="DRL97:DRT97"/>
    <mergeCell ref="DRU97:DSC97"/>
    <mergeCell ref="DSD97:DSL97"/>
    <mergeCell ref="DSM97:DSU97"/>
    <mergeCell ref="DSV97:DTD97"/>
    <mergeCell ref="DPS97:DQA97"/>
    <mergeCell ref="DQB97:DQJ97"/>
    <mergeCell ref="DQK97:DQS97"/>
    <mergeCell ref="DQT97:DRB97"/>
    <mergeCell ref="DRC97:DRK97"/>
    <mergeCell ref="DNZ97:DOH97"/>
    <mergeCell ref="DOI97:DOQ97"/>
    <mergeCell ref="DOR97:DOZ97"/>
    <mergeCell ref="DPA97:DPI97"/>
    <mergeCell ref="DPJ97:DPR97"/>
    <mergeCell ref="DMG97:DMO97"/>
    <mergeCell ref="DMP97:DMX97"/>
    <mergeCell ref="DMY97:DNG97"/>
    <mergeCell ref="DNH97:DNP97"/>
    <mergeCell ref="DNQ97:DNY97"/>
    <mergeCell ref="EIT97:EJB97"/>
    <mergeCell ref="EJC97:EJK97"/>
    <mergeCell ref="EJL97:EJT97"/>
    <mergeCell ref="EJU97:EKC97"/>
    <mergeCell ref="EKD97:EKL97"/>
    <mergeCell ref="EHA97:EHI97"/>
    <mergeCell ref="EHJ97:EHR97"/>
    <mergeCell ref="EHS97:EIA97"/>
    <mergeCell ref="EIB97:EIJ97"/>
    <mergeCell ref="EIK97:EIS97"/>
    <mergeCell ref="EFH97:EFP97"/>
    <mergeCell ref="EFQ97:EFY97"/>
    <mergeCell ref="EFZ97:EGH97"/>
    <mergeCell ref="EGI97:EGQ97"/>
    <mergeCell ref="EGR97:EGZ97"/>
    <mergeCell ref="EDO97:EDW97"/>
    <mergeCell ref="EDX97:EEF97"/>
    <mergeCell ref="EEG97:EEO97"/>
    <mergeCell ref="EEP97:EEX97"/>
    <mergeCell ref="EEY97:EFG97"/>
    <mergeCell ref="EBV97:ECD97"/>
    <mergeCell ref="ECE97:ECM97"/>
    <mergeCell ref="ECN97:ECV97"/>
    <mergeCell ref="ECW97:EDE97"/>
    <mergeCell ref="EDF97:EDN97"/>
    <mergeCell ref="EAC97:EAK97"/>
    <mergeCell ref="EAL97:EAT97"/>
    <mergeCell ref="EAU97:EBC97"/>
    <mergeCell ref="EBD97:EBL97"/>
    <mergeCell ref="EBM97:EBU97"/>
    <mergeCell ref="DYJ97:DYR97"/>
    <mergeCell ref="DYS97:DZA97"/>
    <mergeCell ref="DZB97:DZJ97"/>
    <mergeCell ref="DZK97:DZS97"/>
    <mergeCell ref="DZT97:EAB97"/>
    <mergeCell ref="EUW97:EVE97"/>
    <mergeCell ref="EVF97:EVN97"/>
    <mergeCell ref="EVO97:EVW97"/>
    <mergeCell ref="EVX97:EWF97"/>
    <mergeCell ref="EWG97:EWO97"/>
    <mergeCell ref="ETD97:ETL97"/>
    <mergeCell ref="ETM97:ETU97"/>
    <mergeCell ref="ETV97:EUD97"/>
    <mergeCell ref="EUE97:EUM97"/>
    <mergeCell ref="EUN97:EUV97"/>
    <mergeCell ref="ERK97:ERS97"/>
    <mergeCell ref="ERT97:ESB97"/>
    <mergeCell ref="ESC97:ESK97"/>
    <mergeCell ref="ESL97:EST97"/>
    <mergeCell ref="ESU97:ETC97"/>
    <mergeCell ref="EPR97:EPZ97"/>
    <mergeCell ref="EQA97:EQI97"/>
    <mergeCell ref="EQJ97:EQR97"/>
    <mergeCell ref="EQS97:ERA97"/>
    <mergeCell ref="ERB97:ERJ97"/>
    <mergeCell ref="ENY97:EOG97"/>
    <mergeCell ref="EOH97:EOP97"/>
    <mergeCell ref="EOQ97:EOY97"/>
    <mergeCell ref="EOZ97:EPH97"/>
    <mergeCell ref="EPI97:EPQ97"/>
    <mergeCell ref="EMF97:EMN97"/>
    <mergeCell ref="EMO97:EMW97"/>
    <mergeCell ref="EMX97:ENF97"/>
    <mergeCell ref="ENG97:ENO97"/>
    <mergeCell ref="ENP97:ENX97"/>
    <mergeCell ref="EKM97:EKU97"/>
    <mergeCell ref="EKV97:ELD97"/>
    <mergeCell ref="ELE97:ELM97"/>
    <mergeCell ref="ELN97:ELV97"/>
    <mergeCell ref="ELW97:EME97"/>
    <mergeCell ref="FGZ97:FHH97"/>
    <mergeCell ref="FHI97:FHQ97"/>
    <mergeCell ref="FHR97:FHZ97"/>
    <mergeCell ref="FIA97:FII97"/>
    <mergeCell ref="FIJ97:FIR97"/>
    <mergeCell ref="FFG97:FFO97"/>
    <mergeCell ref="FFP97:FFX97"/>
    <mergeCell ref="FFY97:FGG97"/>
    <mergeCell ref="FGH97:FGP97"/>
    <mergeCell ref="FGQ97:FGY97"/>
    <mergeCell ref="FDN97:FDV97"/>
    <mergeCell ref="FDW97:FEE97"/>
    <mergeCell ref="FEF97:FEN97"/>
    <mergeCell ref="FEO97:FEW97"/>
    <mergeCell ref="FEX97:FFF97"/>
    <mergeCell ref="FBU97:FCC97"/>
    <mergeCell ref="FCD97:FCL97"/>
    <mergeCell ref="FCM97:FCU97"/>
    <mergeCell ref="FCV97:FDD97"/>
    <mergeCell ref="FDE97:FDM97"/>
    <mergeCell ref="FAB97:FAJ97"/>
    <mergeCell ref="FAK97:FAS97"/>
    <mergeCell ref="FAT97:FBB97"/>
    <mergeCell ref="FBC97:FBK97"/>
    <mergeCell ref="FBL97:FBT97"/>
    <mergeCell ref="EYI97:EYQ97"/>
    <mergeCell ref="EYR97:EYZ97"/>
    <mergeCell ref="EZA97:EZI97"/>
    <mergeCell ref="EZJ97:EZR97"/>
    <mergeCell ref="EZS97:FAA97"/>
    <mergeCell ref="EWP97:EWX97"/>
    <mergeCell ref="EWY97:EXG97"/>
    <mergeCell ref="EXH97:EXP97"/>
    <mergeCell ref="EXQ97:EXY97"/>
    <mergeCell ref="EXZ97:EYH97"/>
    <mergeCell ref="FTC97:FTK97"/>
    <mergeCell ref="FTL97:FTT97"/>
    <mergeCell ref="FTU97:FUC97"/>
    <mergeCell ref="FUD97:FUL97"/>
    <mergeCell ref="FUM97:FUU97"/>
    <mergeCell ref="FRJ97:FRR97"/>
    <mergeCell ref="FRS97:FSA97"/>
    <mergeCell ref="FSB97:FSJ97"/>
    <mergeCell ref="FSK97:FSS97"/>
    <mergeCell ref="FST97:FTB97"/>
    <mergeCell ref="FPQ97:FPY97"/>
    <mergeCell ref="FPZ97:FQH97"/>
    <mergeCell ref="FQI97:FQQ97"/>
    <mergeCell ref="FQR97:FQZ97"/>
    <mergeCell ref="FRA97:FRI97"/>
    <mergeCell ref="FNX97:FOF97"/>
    <mergeCell ref="FOG97:FOO97"/>
    <mergeCell ref="FOP97:FOX97"/>
    <mergeCell ref="FOY97:FPG97"/>
    <mergeCell ref="FPH97:FPP97"/>
    <mergeCell ref="FME97:FMM97"/>
    <mergeCell ref="FMN97:FMV97"/>
    <mergeCell ref="FMW97:FNE97"/>
    <mergeCell ref="FNF97:FNN97"/>
    <mergeCell ref="FNO97:FNW97"/>
    <mergeCell ref="FKL97:FKT97"/>
    <mergeCell ref="FKU97:FLC97"/>
    <mergeCell ref="FLD97:FLL97"/>
    <mergeCell ref="FLM97:FLU97"/>
    <mergeCell ref="FLV97:FMD97"/>
    <mergeCell ref="FIS97:FJA97"/>
    <mergeCell ref="FJB97:FJJ97"/>
    <mergeCell ref="FJK97:FJS97"/>
    <mergeCell ref="FJT97:FKB97"/>
    <mergeCell ref="FKC97:FKK97"/>
    <mergeCell ref="GFF97:GFN97"/>
    <mergeCell ref="GFO97:GFW97"/>
    <mergeCell ref="GFX97:GGF97"/>
    <mergeCell ref="GGG97:GGO97"/>
    <mergeCell ref="GGP97:GGX97"/>
    <mergeCell ref="GDM97:GDU97"/>
    <mergeCell ref="GDV97:GED97"/>
    <mergeCell ref="GEE97:GEM97"/>
    <mergeCell ref="GEN97:GEV97"/>
    <mergeCell ref="GEW97:GFE97"/>
    <mergeCell ref="GBT97:GCB97"/>
    <mergeCell ref="GCC97:GCK97"/>
    <mergeCell ref="GCL97:GCT97"/>
    <mergeCell ref="GCU97:GDC97"/>
    <mergeCell ref="GDD97:GDL97"/>
    <mergeCell ref="GAA97:GAI97"/>
    <mergeCell ref="GAJ97:GAR97"/>
    <mergeCell ref="GAS97:GBA97"/>
    <mergeCell ref="GBB97:GBJ97"/>
    <mergeCell ref="GBK97:GBS97"/>
    <mergeCell ref="FYH97:FYP97"/>
    <mergeCell ref="FYQ97:FYY97"/>
    <mergeCell ref="FYZ97:FZH97"/>
    <mergeCell ref="FZI97:FZQ97"/>
    <mergeCell ref="FZR97:FZZ97"/>
    <mergeCell ref="FWO97:FWW97"/>
    <mergeCell ref="FWX97:FXF97"/>
    <mergeCell ref="FXG97:FXO97"/>
    <mergeCell ref="FXP97:FXX97"/>
    <mergeCell ref="FXY97:FYG97"/>
    <mergeCell ref="FUV97:FVD97"/>
    <mergeCell ref="FVE97:FVM97"/>
    <mergeCell ref="FVN97:FVV97"/>
    <mergeCell ref="FVW97:FWE97"/>
    <mergeCell ref="FWF97:FWN97"/>
    <mergeCell ref="GRI97:GRQ97"/>
    <mergeCell ref="GRR97:GRZ97"/>
    <mergeCell ref="GSA97:GSI97"/>
    <mergeCell ref="GSJ97:GSR97"/>
    <mergeCell ref="GSS97:GTA97"/>
    <mergeCell ref="GPP97:GPX97"/>
    <mergeCell ref="GPY97:GQG97"/>
    <mergeCell ref="GQH97:GQP97"/>
    <mergeCell ref="GQQ97:GQY97"/>
    <mergeCell ref="GQZ97:GRH97"/>
    <mergeCell ref="GNW97:GOE97"/>
    <mergeCell ref="GOF97:GON97"/>
    <mergeCell ref="GOO97:GOW97"/>
    <mergeCell ref="GOX97:GPF97"/>
    <mergeCell ref="GPG97:GPO97"/>
    <mergeCell ref="GMD97:GML97"/>
    <mergeCell ref="GMM97:GMU97"/>
    <mergeCell ref="GMV97:GND97"/>
    <mergeCell ref="GNE97:GNM97"/>
    <mergeCell ref="GNN97:GNV97"/>
    <mergeCell ref="GKK97:GKS97"/>
    <mergeCell ref="GKT97:GLB97"/>
    <mergeCell ref="GLC97:GLK97"/>
    <mergeCell ref="GLL97:GLT97"/>
    <mergeCell ref="GLU97:GMC97"/>
    <mergeCell ref="GIR97:GIZ97"/>
    <mergeCell ref="GJA97:GJI97"/>
    <mergeCell ref="GJJ97:GJR97"/>
    <mergeCell ref="GJS97:GKA97"/>
    <mergeCell ref="GKB97:GKJ97"/>
    <mergeCell ref="GGY97:GHG97"/>
    <mergeCell ref="GHH97:GHP97"/>
    <mergeCell ref="GHQ97:GHY97"/>
    <mergeCell ref="GHZ97:GIH97"/>
    <mergeCell ref="GII97:GIQ97"/>
    <mergeCell ref="HDL97:HDT97"/>
    <mergeCell ref="HDU97:HEC97"/>
    <mergeCell ref="HED97:HEL97"/>
    <mergeCell ref="HEM97:HEU97"/>
    <mergeCell ref="HEV97:HFD97"/>
    <mergeCell ref="HBS97:HCA97"/>
    <mergeCell ref="HCB97:HCJ97"/>
    <mergeCell ref="HCK97:HCS97"/>
    <mergeCell ref="HCT97:HDB97"/>
    <mergeCell ref="HDC97:HDK97"/>
    <mergeCell ref="GZZ97:HAH97"/>
    <mergeCell ref="HAI97:HAQ97"/>
    <mergeCell ref="HAR97:HAZ97"/>
    <mergeCell ref="HBA97:HBI97"/>
    <mergeCell ref="HBJ97:HBR97"/>
    <mergeCell ref="GYG97:GYO97"/>
    <mergeCell ref="GYP97:GYX97"/>
    <mergeCell ref="GYY97:GZG97"/>
    <mergeCell ref="GZH97:GZP97"/>
    <mergeCell ref="GZQ97:GZY97"/>
    <mergeCell ref="GWN97:GWV97"/>
    <mergeCell ref="GWW97:GXE97"/>
    <mergeCell ref="GXF97:GXN97"/>
    <mergeCell ref="GXO97:GXW97"/>
    <mergeCell ref="GXX97:GYF97"/>
    <mergeCell ref="GUU97:GVC97"/>
    <mergeCell ref="GVD97:GVL97"/>
    <mergeCell ref="GVM97:GVU97"/>
    <mergeCell ref="GVV97:GWD97"/>
    <mergeCell ref="GWE97:GWM97"/>
    <mergeCell ref="GTB97:GTJ97"/>
    <mergeCell ref="GTK97:GTS97"/>
    <mergeCell ref="GTT97:GUB97"/>
    <mergeCell ref="GUC97:GUK97"/>
    <mergeCell ref="GUL97:GUT97"/>
    <mergeCell ref="HPO97:HPW97"/>
    <mergeCell ref="HPX97:HQF97"/>
    <mergeCell ref="HQG97:HQO97"/>
    <mergeCell ref="HQP97:HQX97"/>
    <mergeCell ref="HQY97:HRG97"/>
    <mergeCell ref="HNV97:HOD97"/>
    <mergeCell ref="HOE97:HOM97"/>
    <mergeCell ref="HON97:HOV97"/>
    <mergeCell ref="HOW97:HPE97"/>
    <mergeCell ref="HPF97:HPN97"/>
    <mergeCell ref="HMC97:HMK97"/>
    <mergeCell ref="HML97:HMT97"/>
    <mergeCell ref="HMU97:HNC97"/>
    <mergeCell ref="HND97:HNL97"/>
    <mergeCell ref="HNM97:HNU97"/>
    <mergeCell ref="HKJ97:HKR97"/>
    <mergeCell ref="HKS97:HLA97"/>
    <mergeCell ref="HLB97:HLJ97"/>
    <mergeCell ref="HLK97:HLS97"/>
    <mergeCell ref="HLT97:HMB97"/>
    <mergeCell ref="HIQ97:HIY97"/>
    <mergeCell ref="HIZ97:HJH97"/>
    <mergeCell ref="HJI97:HJQ97"/>
    <mergeCell ref="HJR97:HJZ97"/>
    <mergeCell ref="HKA97:HKI97"/>
    <mergeCell ref="HGX97:HHF97"/>
    <mergeCell ref="HHG97:HHO97"/>
    <mergeCell ref="HHP97:HHX97"/>
    <mergeCell ref="HHY97:HIG97"/>
    <mergeCell ref="HIH97:HIP97"/>
    <mergeCell ref="HFE97:HFM97"/>
    <mergeCell ref="HFN97:HFV97"/>
    <mergeCell ref="HFW97:HGE97"/>
    <mergeCell ref="HGF97:HGN97"/>
    <mergeCell ref="HGO97:HGW97"/>
    <mergeCell ref="IBR97:IBZ97"/>
    <mergeCell ref="ICA97:ICI97"/>
    <mergeCell ref="ICJ97:ICR97"/>
    <mergeCell ref="ICS97:IDA97"/>
    <mergeCell ref="IDB97:IDJ97"/>
    <mergeCell ref="HZY97:IAG97"/>
    <mergeCell ref="IAH97:IAP97"/>
    <mergeCell ref="IAQ97:IAY97"/>
    <mergeCell ref="IAZ97:IBH97"/>
    <mergeCell ref="IBI97:IBQ97"/>
    <mergeCell ref="HYF97:HYN97"/>
    <mergeCell ref="HYO97:HYW97"/>
    <mergeCell ref="HYX97:HZF97"/>
    <mergeCell ref="HZG97:HZO97"/>
    <mergeCell ref="HZP97:HZX97"/>
    <mergeCell ref="HWM97:HWU97"/>
    <mergeCell ref="HWV97:HXD97"/>
    <mergeCell ref="HXE97:HXM97"/>
    <mergeCell ref="HXN97:HXV97"/>
    <mergeCell ref="HXW97:HYE97"/>
    <mergeCell ref="HUT97:HVB97"/>
    <mergeCell ref="HVC97:HVK97"/>
    <mergeCell ref="HVL97:HVT97"/>
    <mergeCell ref="HVU97:HWC97"/>
    <mergeCell ref="HWD97:HWL97"/>
    <mergeCell ref="HTA97:HTI97"/>
    <mergeCell ref="HTJ97:HTR97"/>
    <mergeCell ref="HTS97:HUA97"/>
    <mergeCell ref="HUB97:HUJ97"/>
    <mergeCell ref="HUK97:HUS97"/>
    <mergeCell ref="HRH97:HRP97"/>
    <mergeCell ref="HRQ97:HRY97"/>
    <mergeCell ref="HRZ97:HSH97"/>
    <mergeCell ref="HSI97:HSQ97"/>
    <mergeCell ref="HSR97:HSZ97"/>
    <mergeCell ref="INU97:IOC97"/>
    <mergeCell ref="IOD97:IOL97"/>
    <mergeCell ref="IOM97:IOU97"/>
    <mergeCell ref="IOV97:IPD97"/>
    <mergeCell ref="IPE97:IPM97"/>
    <mergeCell ref="IMB97:IMJ97"/>
    <mergeCell ref="IMK97:IMS97"/>
    <mergeCell ref="IMT97:INB97"/>
    <mergeCell ref="INC97:INK97"/>
    <mergeCell ref="INL97:INT97"/>
    <mergeCell ref="IKI97:IKQ97"/>
    <mergeCell ref="IKR97:IKZ97"/>
    <mergeCell ref="ILA97:ILI97"/>
    <mergeCell ref="ILJ97:ILR97"/>
    <mergeCell ref="ILS97:IMA97"/>
    <mergeCell ref="IIP97:IIX97"/>
    <mergeCell ref="IIY97:IJG97"/>
    <mergeCell ref="IJH97:IJP97"/>
    <mergeCell ref="IJQ97:IJY97"/>
    <mergeCell ref="IJZ97:IKH97"/>
    <mergeCell ref="IGW97:IHE97"/>
    <mergeCell ref="IHF97:IHN97"/>
    <mergeCell ref="IHO97:IHW97"/>
    <mergeCell ref="IHX97:IIF97"/>
    <mergeCell ref="IIG97:IIO97"/>
    <mergeCell ref="IFD97:IFL97"/>
    <mergeCell ref="IFM97:IFU97"/>
    <mergeCell ref="IFV97:IGD97"/>
    <mergeCell ref="IGE97:IGM97"/>
    <mergeCell ref="IGN97:IGV97"/>
    <mergeCell ref="IDK97:IDS97"/>
    <mergeCell ref="IDT97:IEB97"/>
    <mergeCell ref="IEC97:IEK97"/>
    <mergeCell ref="IEL97:IET97"/>
    <mergeCell ref="IEU97:IFC97"/>
    <mergeCell ref="IZX97:JAF97"/>
    <mergeCell ref="JAG97:JAO97"/>
    <mergeCell ref="JAP97:JAX97"/>
    <mergeCell ref="JAY97:JBG97"/>
    <mergeCell ref="JBH97:JBP97"/>
    <mergeCell ref="IYE97:IYM97"/>
    <mergeCell ref="IYN97:IYV97"/>
    <mergeCell ref="IYW97:IZE97"/>
    <mergeCell ref="IZF97:IZN97"/>
    <mergeCell ref="IZO97:IZW97"/>
    <mergeCell ref="IWL97:IWT97"/>
    <mergeCell ref="IWU97:IXC97"/>
    <mergeCell ref="IXD97:IXL97"/>
    <mergeCell ref="IXM97:IXU97"/>
    <mergeCell ref="IXV97:IYD97"/>
    <mergeCell ref="IUS97:IVA97"/>
    <mergeCell ref="IVB97:IVJ97"/>
    <mergeCell ref="IVK97:IVS97"/>
    <mergeCell ref="IVT97:IWB97"/>
    <mergeCell ref="IWC97:IWK97"/>
    <mergeCell ref="ISZ97:ITH97"/>
    <mergeCell ref="ITI97:ITQ97"/>
    <mergeCell ref="ITR97:ITZ97"/>
    <mergeCell ref="IUA97:IUI97"/>
    <mergeCell ref="IUJ97:IUR97"/>
    <mergeCell ref="IRG97:IRO97"/>
    <mergeCell ref="IRP97:IRX97"/>
    <mergeCell ref="IRY97:ISG97"/>
    <mergeCell ref="ISH97:ISP97"/>
    <mergeCell ref="ISQ97:ISY97"/>
    <mergeCell ref="IPN97:IPV97"/>
    <mergeCell ref="IPW97:IQE97"/>
    <mergeCell ref="IQF97:IQN97"/>
    <mergeCell ref="IQO97:IQW97"/>
    <mergeCell ref="IQX97:IRF97"/>
    <mergeCell ref="JMA97:JMI97"/>
    <mergeCell ref="JMJ97:JMR97"/>
    <mergeCell ref="JMS97:JNA97"/>
    <mergeCell ref="JNB97:JNJ97"/>
    <mergeCell ref="JNK97:JNS97"/>
    <mergeCell ref="JKH97:JKP97"/>
    <mergeCell ref="JKQ97:JKY97"/>
    <mergeCell ref="JKZ97:JLH97"/>
    <mergeCell ref="JLI97:JLQ97"/>
    <mergeCell ref="JLR97:JLZ97"/>
    <mergeCell ref="JIO97:JIW97"/>
    <mergeCell ref="JIX97:JJF97"/>
    <mergeCell ref="JJG97:JJO97"/>
    <mergeCell ref="JJP97:JJX97"/>
    <mergeCell ref="JJY97:JKG97"/>
    <mergeCell ref="JGV97:JHD97"/>
    <mergeCell ref="JHE97:JHM97"/>
    <mergeCell ref="JHN97:JHV97"/>
    <mergeCell ref="JHW97:JIE97"/>
    <mergeCell ref="JIF97:JIN97"/>
    <mergeCell ref="JFC97:JFK97"/>
    <mergeCell ref="JFL97:JFT97"/>
    <mergeCell ref="JFU97:JGC97"/>
    <mergeCell ref="JGD97:JGL97"/>
    <mergeCell ref="JGM97:JGU97"/>
    <mergeCell ref="JDJ97:JDR97"/>
    <mergeCell ref="JDS97:JEA97"/>
    <mergeCell ref="JEB97:JEJ97"/>
    <mergeCell ref="JEK97:JES97"/>
    <mergeCell ref="JET97:JFB97"/>
    <mergeCell ref="JBQ97:JBY97"/>
    <mergeCell ref="JBZ97:JCH97"/>
    <mergeCell ref="JCI97:JCQ97"/>
    <mergeCell ref="JCR97:JCZ97"/>
    <mergeCell ref="JDA97:JDI97"/>
    <mergeCell ref="JYD97:JYL97"/>
    <mergeCell ref="JYM97:JYU97"/>
    <mergeCell ref="JYV97:JZD97"/>
    <mergeCell ref="JZE97:JZM97"/>
    <mergeCell ref="JZN97:JZV97"/>
    <mergeCell ref="JWK97:JWS97"/>
    <mergeCell ref="JWT97:JXB97"/>
    <mergeCell ref="JXC97:JXK97"/>
    <mergeCell ref="JXL97:JXT97"/>
    <mergeCell ref="JXU97:JYC97"/>
    <mergeCell ref="JUR97:JUZ97"/>
    <mergeCell ref="JVA97:JVI97"/>
    <mergeCell ref="JVJ97:JVR97"/>
    <mergeCell ref="JVS97:JWA97"/>
    <mergeCell ref="JWB97:JWJ97"/>
    <mergeCell ref="JSY97:JTG97"/>
    <mergeCell ref="JTH97:JTP97"/>
    <mergeCell ref="JTQ97:JTY97"/>
    <mergeCell ref="JTZ97:JUH97"/>
    <mergeCell ref="JUI97:JUQ97"/>
    <mergeCell ref="JRF97:JRN97"/>
    <mergeCell ref="JRO97:JRW97"/>
    <mergeCell ref="JRX97:JSF97"/>
    <mergeCell ref="JSG97:JSO97"/>
    <mergeCell ref="JSP97:JSX97"/>
    <mergeCell ref="JPM97:JPU97"/>
    <mergeCell ref="JPV97:JQD97"/>
    <mergeCell ref="JQE97:JQM97"/>
    <mergeCell ref="JQN97:JQV97"/>
    <mergeCell ref="JQW97:JRE97"/>
    <mergeCell ref="JNT97:JOB97"/>
    <mergeCell ref="JOC97:JOK97"/>
    <mergeCell ref="JOL97:JOT97"/>
    <mergeCell ref="JOU97:JPC97"/>
    <mergeCell ref="JPD97:JPL97"/>
    <mergeCell ref="KKG97:KKO97"/>
    <mergeCell ref="KKP97:KKX97"/>
    <mergeCell ref="KKY97:KLG97"/>
    <mergeCell ref="KLH97:KLP97"/>
    <mergeCell ref="KLQ97:KLY97"/>
    <mergeCell ref="KIN97:KIV97"/>
    <mergeCell ref="KIW97:KJE97"/>
    <mergeCell ref="KJF97:KJN97"/>
    <mergeCell ref="KJO97:KJW97"/>
    <mergeCell ref="KJX97:KKF97"/>
    <mergeCell ref="KGU97:KHC97"/>
    <mergeCell ref="KHD97:KHL97"/>
    <mergeCell ref="KHM97:KHU97"/>
    <mergeCell ref="KHV97:KID97"/>
    <mergeCell ref="KIE97:KIM97"/>
    <mergeCell ref="KFB97:KFJ97"/>
    <mergeCell ref="KFK97:KFS97"/>
    <mergeCell ref="KFT97:KGB97"/>
    <mergeCell ref="KGC97:KGK97"/>
    <mergeCell ref="KGL97:KGT97"/>
    <mergeCell ref="KDI97:KDQ97"/>
    <mergeCell ref="KDR97:KDZ97"/>
    <mergeCell ref="KEA97:KEI97"/>
    <mergeCell ref="KEJ97:KER97"/>
    <mergeCell ref="KES97:KFA97"/>
    <mergeCell ref="KBP97:KBX97"/>
    <mergeCell ref="KBY97:KCG97"/>
    <mergeCell ref="KCH97:KCP97"/>
    <mergeCell ref="KCQ97:KCY97"/>
    <mergeCell ref="KCZ97:KDH97"/>
    <mergeCell ref="JZW97:KAE97"/>
    <mergeCell ref="KAF97:KAN97"/>
    <mergeCell ref="KAO97:KAW97"/>
    <mergeCell ref="KAX97:KBF97"/>
    <mergeCell ref="KBG97:KBO97"/>
    <mergeCell ref="KWJ97:KWR97"/>
    <mergeCell ref="KWS97:KXA97"/>
    <mergeCell ref="KXB97:KXJ97"/>
    <mergeCell ref="KXK97:KXS97"/>
    <mergeCell ref="KXT97:KYB97"/>
    <mergeCell ref="KUQ97:KUY97"/>
    <mergeCell ref="KUZ97:KVH97"/>
    <mergeCell ref="KVI97:KVQ97"/>
    <mergeCell ref="KVR97:KVZ97"/>
    <mergeCell ref="KWA97:KWI97"/>
    <mergeCell ref="KSX97:KTF97"/>
    <mergeCell ref="KTG97:KTO97"/>
    <mergeCell ref="KTP97:KTX97"/>
    <mergeCell ref="KTY97:KUG97"/>
    <mergeCell ref="KUH97:KUP97"/>
    <mergeCell ref="KRE97:KRM97"/>
    <mergeCell ref="KRN97:KRV97"/>
    <mergeCell ref="KRW97:KSE97"/>
    <mergeCell ref="KSF97:KSN97"/>
    <mergeCell ref="KSO97:KSW97"/>
    <mergeCell ref="KPL97:KPT97"/>
    <mergeCell ref="KPU97:KQC97"/>
    <mergeCell ref="KQD97:KQL97"/>
    <mergeCell ref="KQM97:KQU97"/>
    <mergeCell ref="KQV97:KRD97"/>
    <mergeCell ref="KNS97:KOA97"/>
    <mergeCell ref="KOB97:KOJ97"/>
    <mergeCell ref="KOK97:KOS97"/>
    <mergeCell ref="KOT97:KPB97"/>
    <mergeCell ref="KPC97:KPK97"/>
    <mergeCell ref="KLZ97:KMH97"/>
    <mergeCell ref="KMI97:KMQ97"/>
    <mergeCell ref="KMR97:KMZ97"/>
    <mergeCell ref="KNA97:KNI97"/>
    <mergeCell ref="KNJ97:KNR97"/>
    <mergeCell ref="LIM97:LIU97"/>
    <mergeCell ref="LIV97:LJD97"/>
    <mergeCell ref="LJE97:LJM97"/>
    <mergeCell ref="LJN97:LJV97"/>
    <mergeCell ref="LJW97:LKE97"/>
    <mergeCell ref="LGT97:LHB97"/>
    <mergeCell ref="LHC97:LHK97"/>
    <mergeCell ref="LHL97:LHT97"/>
    <mergeCell ref="LHU97:LIC97"/>
    <mergeCell ref="LID97:LIL97"/>
    <mergeCell ref="LFA97:LFI97"/>
    <mergeCell ref="LFJ97:LFR97"/>
    <mergeCell ref="LFS97:LGA97"/>
    <mergeCell ref="LGB97:LGJ97"/>
    <mergeCell ref="LGK97:LGS97"/>
    <mergeCell ref="LDH97:LDP97"/>
    <mergeCell ref="LDQ97:LDY97"/>
    <mergeCell ref="LDZ97:LEH97"/>
    <mergeCell ref="LEI97:LEQ97"/>
    <mergeCell ref="LER97:LEZ97"/>
    <mergeCell ref="LBO97:LBW97"/>
    <mergeCell ref="LBX97:LCF97"/>
    <mergeCell ref="LCG97:LCO97"/>
    <mergeCell ref="LCP97:LCX97"/>
    <mergeCell ref="LCY97:LDG97"/>
    <mergeCell ref="KZV97:LAD97"/>
    <mergeCell ref="LAE97:LAM97"/>
    <mergeCell ref="LAN97:LAV97"/>
    <mergeCell ref="LAW97:LBE97"/>
    <mergeCell ref="LBF97:LBN97"/>
    <mergeCell ref="KYC97:KYK97"/>
    <mergeCell ref="KYL97:KYT97"/>
    <mergeCell ref="KYU97:KZC97"/>
    <mergeCell ref="KZD97:KZL97"/>
    <mergeCell ref="KZM97:KZU97"/>
    <mergeCell ref="LUP97:LUX97"/>
    <mergeCell ref="LUY97:LVG97"/>
    <mergeCell ref="LVH97:LVP97"/>
    <mergeCell ref="LVQ97:LVY97"/>
    <mergeCell ref="LVZ97:LWH97"/>
    <mergeCell ref="LSW97:LTE97"/>
    <mergeCell ref="LTF97:LTN97"/>
    <mergeCell ref="LTO97:LTW97"/>
    <mergeCell ref="LTX97:LUF97"/>
    <mergeCell ref="LUG97:LUO97"/>
    <mergeCell ref="LRD97:LRL97"/>
    <mergeCell ref="LRM97:LRU97"/>
    <mergeCell ref="LRV97:LSD97"/>
    <mergeCell ref="LSE97:LSM97"/>
    <mergeCell ref="LSN97:LSV97"/>
    <mergeCell ref="LPK97:LPS97"/>
    <mergeCell ref="LPT97:LQB97"/>
    <mergeCell ref="LQC97:LQK97"/>
    <mergeCell ref="LQL97:LQT97"/>
    <mergeCell ref="LQU97:LRC97"/>
    <mergeCell ref="LNR97:LNZ97"/>
    <mergeCell ref="LOA97:LOI97"/>
    <mergeCell ref="LOJ97:LOR97"/>
    <mergeCell ref="LOS97:LPA97"/>
    <mergeCell ref="LPB97:LPJ97"/>
    <mergeCell ref="LLY97:LMG97"/>
    <mergeCell ref="LMH97:LMP97"/>
    <mergeCell ref="LMQ97:LMY97"/>
    <mergeCell ref="LMZ97:LNH97"/>
    <mergeCell ref="LNI97:LNQ97"/>
    <mergeCell ref="LKF97:LKN97"/>
    <mergeCell ref="LKO97:LKW97"/>
    <mergeCell ref="LKX97:LLF97"/>
    <mergeCell ref="LLG97:LLO97"/>
    <mergeCell ref="LLP97:LLX97"/>
    <mergeCell ref="MGS97:MHA97"/>
    <mergeCell ref="MHB97:MHJ97"/>
    <mergeCell ref="MHK97:MHS97"/>
    <mergeCell ref="MHT97:MIB97"/>
    <mergeCell ref="MIC97:MIK97"/>
    <mergeCell ref="MEZ97:MFH97"/>
    <mergeCell ref="MFI97:MFQ97"/>
    <mergeCell ref="MFR97:MFZ97"/>
    <mergeCell ref="MGA97:MGI97"/>
    <mergeCell ref="MGJ97:MGR97"/>
    <mergeCell ref="MDG97:MDO97"/>
    <mergeCell ref="MDP97:MDX97"/>
    <mergeCell ref="MDY97:MEG97"/>
    <mergeCell ref="MEH97:MEP97"/>
    <mergeCell ref="MEQ97:MEY97"/>
    <mergeCell ref="MBN97:MBV97"/>
    <mergeCell ref="MBW97:MCE97"/>
    <mergeCell ref="MCF97:MCN97"/>
    <mergeCell ref="MCO97:MCW97"/>
    <mergeCell ref="MCX97:MDF97"/>
    <mergeCell ref="LZU97:MAC97"/>
    <mergeCell ref="MAD97:MAL97"/>
    <mergeCell ref="MAM97:MAU97"/>
    <mergeCell ref="MAV97:MBD97"/>
    <mergeCell ref="MBE97:MBM97"/>
    <mergeCell ref="LYB97:LYJ97"/>
    <mergeCell ref="LYK97:LYS97"/>
    <mergeCell ref="LYT97:LZB97"/>
    <mergeCell ref="LZC97:LZK97"/>
    <mergeCell ref="LZL97:LZT97"/>
    <mergeCell ref="LWI97:LWQ97"/>
    <mergeCell ref="LWR97:LWZ97"/>
    <mergeCell ref="LXA97:LXI97"/>
    <mergeCell ref="LXJ97:LXR97"/>
    <mergeCell ref="LXS97:LYA97"/>
    <mergeCell ref="MSV97:MTD97"/>
    <mergeCell ref="MTE97:MTM97"/>
    <mergeCell ref="MTN97:MTV97"/>
    <mergeCell ref="MTW97:MUE97"/>
    <mergeCell ref="MUF97:MUN97"/>
    <mergeCell ref="MRC97:MRK97"/>
    <mergeCell ref="MRL97:MRT97"/>
    <mergeCell ref="MRU97:MSC97"/>
    <mergeCell ref="MSD97:MSL97"/>
    <mergeCell ref="MSM97:MSU97"/>
    <mergeCell ref="MPJ97:MPR97"/>
    <mergeCell ref="MPS97:MQA97"/>
    <mergeCell ref="MQB97:MQJ97"/>
    <mergeCell ref="MQK97:MQS97"/>
    <mergeCell ref="MQT97:MRB97"/>
    <mergeCell ref="MNQ97:MNY97"/>
    <mergeCell ref="MNZ97:MOH97"/>
    <mergeCell ref="MOI97:MOQ97"/>
    <mergeCell ref="MOR97:MOZ97"/>
    <mergeCell ref="MPA97:MPI97"/>
    <mergeCell ref="MLX97:MMF97"/>
    <mergeCell ref="MMG97:MMO97"/>
    <mergeCell ref="MMP97:MMX97"/>
    <mergeCell ref="MMY97:MNG97"/>
    <mergeCell ref="MNH97:MNP97"/>
    <mergeCell ref="MKE97:MKM97"/>
    <mergeCell ref="MKN97:MKV97"/>
    <mergeCell ref="MKW97:MLE97"/>
    <mergeCell ref="MLF97:MLN97"/>
    <mergeCell ref="MLO97:MLW97"/>
    <mergeCell ref="MIL97:MIT97"/>
    <mergeCell ref="MIU97:MJC97"/>
    <mergeCell ref="MJD97:MJL97"/>
    <mergeCell ref="MJM97:MJU97"/>
    <mergeCell ref="MJV97:MKD97"/>
    <mergeCell ref="NEY97:NFG97"/>
    <mergeCell ref="NFH97:NFP97"/>
    <mergeCell ref="NFQ97:NFY97"/>
    <mergeCell ref="NFZ97:NGH97"/>
    <mergeCell ref="NGI97:NGQ97"/>
    <mergeCell ref="NDF97:NDN97"/>
    <mergeCell ref="NDO97:NDW97"/>
    <mergeCell ref="NDX97:NEF97"/>
    <mergeCell ref="NEG97:NEO97"/>
    <mergeCell ref="NEP97:NEX97"/>
    <mergeCell ref="NBM97:NBU97"/>
    <mergeCell ref="NBV97:NCD97"/>
    <mergeCell ref="NCE97:NCM97"/>
    <mergeCell ref="NCN97:NCV97"/>
    <mergeCell ref="NCW97:NDE97"/>
    <mergeCell ref="MZT97:NAB97"/>
    <mergeCell ref="NAC97:NAK97"/>
    <mergeCell ref="NAL97:NAT97"/>
    <mergeCell ref="NAU97:NBC97"/>
    <mergeCell ref="NBD97:NBL97"/>
    <mergeCell ref="MYA97:MYI97"/>
    <mergeCell ref="MYJ97:MYR97"/>
    <mergeCell ref="MYS97:MZA97"/>
    <mergeCell ref="MZB97:MZJ97"/>
    <mergeCell ref="MZK97:MZS97"/>
    <mergeCell ref="MWH97:MWP97"/>
    <mergeCell ref="MWQ97:MWY97"/>
    <mergeCell ref="MWZ97:MXH97"/>
    <mergeCell ref="MXI97:MXQ97"/>
    <mergeCell ref="MXR97:MXZ97"/>
    <mergeCell ref="MUO97:MUW97"/>
    <mergeCell ref="MUX97:MVF97"/>
    <mergeCell ref="MVG97:MVO97"/>
    <mergeCell ref="MVP97:MVX97"/>
    <mergeCell ref="MVY97:MWG97"/>
    <mergeCell ref="NRB97:NRJ97"/>
    <mergeCell ref="NRK97:NRS97"/>
    <mergeCell ref="NRT97:NSB97"/>
    <mergeCell ref="NSC97:NSK97"/>
    <mergeCell ref="NSL97:NST97"/>
    <mergeCell ref="NPI97:NPQ97"/>
    <mergeCell ref="NPR97:NPZ97"/>
    <mergeCell ref="NQA97:NQI97"/>
    <mergeCell ref="NQJ97:NQR97"/>
    <mergeCell ref="NQS97:NRA97"/>
    <mergeCell ref="NNP97:NNX97"/>
    <mergeCell ref="NNY97:NOG97"/>
    <mergeCell ref="NOH97:NOP97"/>
    <mergeCell ref="NOQ97:NOY97"/>
    <mergeCell ref="NOZ97:NPH97"/>
    <mergeCell ref="NLW97:NME97"/>
    <mergeCell ref="NMF97:NMN97"/>
    <mergeCell ref="NMO97:NMW97"/>
    <mergeCell ref="NMX97:NNF97"/>
    <mergeCell ref="NNG97:NNO97"/>
    <mergeCell ref="NKD97:NKL97"/>
    <mergeCell ref="NKM97:NKU97"/>
    <mergeCell ref="NKV97:NLD97"/>
    <mergeCell ref="NLE97:NLM97"/>
    <mergeCell ref="NLN97:NLV97"/>
    <mergeCell ref="NIK97:NIS97"/>
    <mergeCell ref="NIT97:NJB97"/>
    <mergeCell ref="NJC97:NJK97"/>
    <mergeCell ref="NJL97:NJT97"/>
    <mergeCell ref="NJU97:NKC97"/>
    <mergeCell ref="NGR97:NGZ97"/>
    <mergeCell ref="NHA97:NHI97"/>
    <mergeCell ref="NHJ97:NHR97"/>
    <mergeCell ref="NHS97:NIA97"/>
    <mergeCell ref="NIB97:NIJ97"/>
    <mergeCell ref="ODE97:ODM97"/>
    <mergeCell ref="ODN97:ODV97"/>
    <mergeCell ref="ODW97:OEE97"/>
    <mergeCell ref="OEF97:OEN97"/>
    <mergeCell ref="OEO97:OEW97"/>
    <mergeCell ref="OBL97:OBT97"/>
    <mergeCell ref="OBU97:OCC97"/>
    <mergeCell ref="OCD97:OCL97"/>
    <mergeCell ref="OCM97:OCU97"/>
    <mergeCell ref="OCV97:ODD97"/>
    <mergeCell ref="NZS97:OAA97"/>
    <mergeCell ref="OAB97:OAJ97"/>
    <mergeCell ref="OAK97:OAS97"/>
    <mergeCell ref="OAT97:OBB97"/>
    <mergeCell ref="OBC97:OBK97"/>
    <mergeCell ref="NXZ97:NYH97"/>
    <mergeCell ref="NYI97:NYQ97"/>
    <mergeCell ref="NYR97:NYZ97"/>
    <mergeCell ref="NZA97:NZI97"/>
    <mergeCell ref="NZJ97:NZR97"/>
    <mergeCell ref="NWG97:NWO97"/>
    <mergeCell ref="NWP97:NWX97"/>
    <mergeCell ref="NWY97:NXG97"/>
    <mergeCell ref="NXH97:NXP97"/>
    <mergeCell ref="NXQ97:NXY97"/>
    <mergeCell ref="NUN97:NUV97"/>
    <mergeCell ref="NUW97:NVE97"/>
    <mergeCell ref="NVF97:NVN97"/>
    <mergeCell ref="NVO97:NVW97"/>
    <mergeCell ref="NVX97:NWF97"/>
    <mergeCell ref="NSU97:NTC97"/>
    <mergeCell ref="NTD97:NTL97"/>
    <mergeCell ref="NTM97:NTU97"/>
    <mergeCell ref="NTV97:NUD97"/>
    <mergeCell ref="NUE97:NUM97"/>
    <mergeCell ref="OPH97:OPP97"/>
    <mergeCell ref="OPQ97:OPY97"/>
    <mergeCell ref="OPZ97:OQH97"/>
    <mergeCell ref="OQI97:OQQ97"/>
    <mergeCell ref="OQR97:OQZ97"/>
    <mergeCell ref="ONO97:ONW97"/>
    <mergeCell ref="ONX97:OOF97"/>
    <mergeCell ref="OOG97:OOO97"/>
    <mergeCell ref="OOP97:OOX97"/>
    <mergeCell ref="OOY97:OPG97"/>
    <mergeCell ref="OLV97:OMD97"/>
    <mergeCell ref="OME97:OMM97"/>
    <mergeCell ref="OMN97:OMV97"/>
    <mergeCell ref="OMW97:ONE97"/>
    <mergeCell ref="ONF97:ONN97"/>
    <mergeCell ref="OKC97:OKK97"/>
    <mergeCell ref="OKL97:OKT97"/>
    <mergeCell ref="OKU97:OLC97"/>
    <mergeCell ref="OLD97:OLL97"/>
    <mergeCell ref="OLM97:OLU97"/>
    <mergeCell ref="OIJ97:OIR97"/>
    <mergeCell ref="OIS97:OJA97"/>
    <mergeCell ref="OJB97:OJJ97"/>
    <mergeCell ref="OJK97:OJS97"/>
    <mergeCell ref="OJT97:OKB97"/>
    <mergeCell ref="OGQ97:OGY97"/>
    <mergeCell ref="OGZ97:OHH97"/>
    <mergeCell ref="OHI97:OHQ97"/>
    <mergeCell ref="OHR97:OHZ97"/>
    <mergeCell ref="OIA97:OII97"/>
    <mergeCell ref="OEX97:OFF97"/>
    <mergeCell ref="OFG97:OFO97"/>
    <mergeCell ref="OFP97:OFX97"/>
    <mergeCell ref="OFY97:OGG97"/>
    <mergeCell ref="OGH97:OGP97"/>
    <mergeCell ref="PBK97:PBS97"/>
    <mergeCell ref="PBT97:PCB97"/>
    <mergeCell ref="PCC97:PCK97"/>
    <mergeCell ref="PCL97:PCT97"/>
    <mergeCell ref="PCU97:PDC97"/>
    <mergeCell ref="OZR97:OZZ97"/>
    <mergeCell ref="PAA97:PAI97"/>
    <mergeCell ref="PAJ97:PAR97"/>
    <mergeCell ref="PAS97:PBA97"/>
    <mergeCell ref="PBB97:PBJ97"/>
    <mergeCell ref="OXY97:OYG97"/>
    <mergeCell ref="OYH97:OYP97"/>
    <mergeCell ref="OYQ97:OYY97"/>
    <mergeCell ref="OYZ97:OZH97"/>
    <mergeCell ref="OZI97:OZQ97"/>
    <mergeCell ref="OWF97:OWN97"/>
    <mergeCell ref="OWO97:OWW97"/>
    <mergeCell ref="OWX97:OXF97"/>
    <mergeCell ref="OXG97:OXO97"/>
    <mergeCell ref="OXP97:OXX97"/>
    <mergeCell ref="OUM97:OUU97"/>
    <mergeCell ref="OUV97:OVD97"/>
    <mergeCell ref="OVE97:OVM97"/>
    <mergeCell ref="OVN97:OVV97"/>
    <mergeCell ref="OVW97:OWE97"/>
    <mergeCell ref="OST97:OTB97"/>
    <mergeCell ref="OTC97:OTK97"/>
    <mergeCell ref="OTL97:OTT97"/>
    <mergeCell ref="OTU97:OUC97"/>
    <mergeCell ref="OUD97:OUL97"/>
    <mergeCell ref="ORA97:ORI97"/>
    <mergeCell ref="ORJ97:ORR97"/>
    <mergeCell ref="ORS97:OSA97"/>
    <mergeCell ref="OSB97:OSJ97"/>
    <mergeCell ref="OSK97:OSS97"/>
    <mergeCell ref="PNN97:PNV97"/>
    <mergeCell ref="PNW97:POE97"/>
    <mergeCell ref="POF97:PON97"/>
    <mergeCell ref="POO97:POW97"/>
    <mergeCell ref="POX97:PPF97"/>
    <mergeCell ref="PLU97:PMC97"/>
    <mergeCell ref="PMD97:PML97"/>
    <mergeCell ref="PMM97:PMU97"/>
    <mergeCell ref="PMV97:PND97"/>
    <mergeCell ref="PNE97:PNM97"/>
    <mergeCell ref="PKB97:PKJ97"/>
    <mergeCell ref="PKK97:PKS97"/>
    <mergeCell ref="PKT97:PLB97"/>
    <mergeCell ref="PLC97:PLK97"/>
    <mergeCell ref="PLL97:PLT97"/>
    <mergeCell ref="PII97:PIQ97"/>
    <mergeCell ref="PIR97:PIZ97"/>
    <mergeCell ref="PJA97:PJI97"/>
    <mergeCell ref="PJJ97:PJR97"/>
    <mergeCell ref="PJS97:PKA97"/>
    <mergeCell ref="PGP97:PGX97"/>
    <mergeCell ref="PGY97:PHG97"/>
    <mergeCell ref="PHH97:PHP97"/>
    <mergeCell ref="PHQ97:PHY97"/>
    <mergeCell ref="PHZ97:PIH97"/>
    <mergeCell ref="PEW97:PFE97"/>
    <mergeCell ref="PFF97:PFN97"/>
    <mergeCell ref="PFO97:PFW97"/>
    <mergeCell ref="PFX97:PGF97"/>
    <mergeCell ref="PGG97:PGO97"/>
    <mergeCell ref="PDD97:PDL97"/>
    <mergeCell ref="PDM97:PDU97"/>
    <mergeCell ref="PDV97:PED97"/>
    <mergeCell ref="PEE97:PEM97"/>
    <mergeCell ref="PEN97:PEV97"/>
    <mergeCell ref="PZQ97:PZY97"/>
    <mergeCell ref="PZZ97:QAH97"/>
    <mergeCell ref="QAI97:QAQ97"/>
    <mergeCell ref="QAR97:QAZ97"/>
    <mergeCell ref="QBA97:QBI97"/>
    <mergeCell ref="PXX97:PYF97"/>
    <mergeCell ref="PYG97:PYO97"/>
    <mergeCell ref="PYP97:PYX97"/>
    <mergeCell ref="PYY97:PZG97"/>
    <mergeCell ref="PZH97:PZP97"/>
    <mergeCell ref="PWE97:PWM97"/>
    <mergeCell ref="PWN97:PWV97"/>
    <mergeCell ref="PWW97:PXE97"/>
    <mergeCell ref="PXF97:PXN97"/>
    <mergeCell ref="PXO97:PXW97"/>
    <mergeCell ref="PUL97:PUT97"/>
    <mergeCell ref="PUU97:PVC97"/>
    <mergeCell ref="PVD97:PVL97"/>
    <mergeCell ref="PVM97:PVU97"/>
    <mergeCell ref="PVV97:PWD97"/>
    <mergeCell ref="PSS97:PTA97"/>
    <mergeCell ref="PTB97:PTJ97"/>
    <mergeCell ref="PTK97:PTS97"/>
    <mergeCell ref="PTT97:PUB97"/>
    <mergeCell ref="PUC97:PUK97"/>
    <mergeCell ref="PQZ97:PRH97"/>
    <mergeCell ref="PRI97:PRQ97"/>
    <mergeCell ref="PRR97:PRZ97"/>
    <mergeCell ref="PSA97:PSI97"/>
    <mergeCell ref="PSJ97:PSR97"/>
    <mergeCell ref="PPG97:PPO97"/>
    <mergeCell ref="PPP97:PPX97"/>
    <mergeCell ref="PPY97:PQG97"/>
    <mergeCell ref="PQH97:PQP97"/>
    <mergeCell ref="PQQ97:PQY97"/>
    <mergeCell ref="QLT97:QMB97"/>
    <mergeCell ref="QMC97:QMK97"/>
    <mergeCell ref="QML97:QMT97"/>
    <mergeCell ref="QMU97:QNC97"/>
    <mergeCell ref="QND97:QNL97"/>
    <mergeCell ref="QKA97:QKI97"/>
    <mergeCell ref="QKJ97:QKR97"/>
    <mergeCell ref="QKS97:QLA97"/>
    <mergeCell ref="QLB97:QLJ97"/>
    <mergeCell ref="QLK97:QLS97"/>
    <mergeCell ref="QIH97:QIP97"/>
    <mergeCell ref="QIQ97:QIY97"/>
    <mergeCell ref="QIZ97:QJH97"/>
    <mergeCell ref="QJI97:QJQ97"/>
    <mergeCell ref="QJR97:QJZ97"/>
    <mergeCell ref="QGO97:QGW97"/>
    <mergeCell ref="QGX97:QHF97"/>
    <mergeCell ref="QHG97:QHO97"/>
    <mergeCell ref="QHP97:QHX97"/>
    <mergeCell ref="QHY97:QIG97"/>
    <mergeCell ref="QEV97:QFD97"/>
    <mergeCell ref="QFE97:QFM97"/>
    <mergeCell ref="QFN97:QFV97"/>
    <mergeCell ref="QFW97:QGE97"/>
    <mergeCell ref="QGF97:QGN97"/>
    <mergeCell ref="QDC97:QDK97"/>
    <mergeCell ref="QDL97:QDT97"/>
    <mergeCell ref="QDU97:QEC97"/>
    <mergeCell ref="QED97:QEL97"/>
    <mergeCell ref="QEM97:QEU97"/>
    <mergeCell ref="QBJ97:QBR97"/>
    <mergeCell ref="QBS97:QCA97"/>
    <mergeCell ref="QCB97:QCJ97"/>
    <mergeCell ref="QCK97:QCS97"/>
    <mergeCell ref="QCT97:QDB97"/>
    <mergeCell ref="QXW97:QYE97"/>
    <mergeCell ref="QYF97:QYN97"/>
    <mergeCell ref="QYO97:QYW97"/>
    <mergeCell ref="QYX97:QZF97"/>
    <mergeCell ref="QZG97:QZO97"/>
    <mergeCell ref="QWD97:QWL97"/>
    <mergeCell ref="QWM97:QWU97"/>
    <mergeCell ref="QWV97:QXD97"/>
    <mergeCell ref="QXE97:QXM97"/>
    <mergeCell ref="QXN97:QXV97"/>
    <mergeCell ref="QUK97:QUS97"/>
    <mergeCell ref="QUT97:QVB97"/>
    <mergeCell ref="QVC97:QVK97"/>
    <mergeCell ref="QVL97:QVT97"/>
    <mergeCell ref="QVU97:QWC97"/>
    <mergeCell ref="QSR97:QSZ97"/>
    <mergeCell ref="QTA97:QTI97"/>
    <mergeCell ref="QTJ97:QTR97"/>
    <mergeCell ref="QTS97:QUA97"/>
    <mergeCell ref="QUB97:QUJ97"/>
    <mergeCell ref="QQY97:QRG97"/>
    <mergeCell ref="QRH97:QRP97"/>
    <mergeCell ref="QRQ97:QRY97"/>
    <mergeCell ref="QRZ97:QSH97"/>
    <mergeCell ref="QSI97:QSQ97"/>
    <mergeCell ref="QPF97:QPN97"/>
    <mergeCell ref="QPO97:QPW97"/>
    <mergeCell ref="QPX97:QQF97"/>
    <mergeCell ref="QQG97:QQO97"/>
    <mergeCell ref="QQP97:QQX97"/>
    <mergeCell ref="QNM97:QNU97"/>
    <mergeCell ref="QNV97:QOD97"/>
    <mergeCell ref="QOE97:QOM97"/>
    <mergeCell ref="QON97:QOV97"/>
    <mergeCell ref="QOW97:QPE97"/>
    <mergeCell ref="RJZ97:RKH97"/>
    <mergeCell ref="RKI97:RKQ97"/>
    <mergeCell ref="RKR97:RKZ97"/>
    <mergeCell ref="RLA97:RLI97"/>
    <mergeCell ref="RLJ97:RLR97"/>
    <mergeCell ref="RIG97:RIO97"/>
    <mergeCell ref="RIP97:RIX97"/>
    <mergeCell ref="RIY97:RJG97"/>
    <mergeCell ref="RJH97:RJP97"/>
    <mergeCell ref="RJQ97:RJY97"/>
    <mergeCell ref="RGN97:RGV97"/>
    <mergeCell ref="RGW97:RHE97"/>
    <mergeCell ref="RHF97:RHN97"/>
    <mergeCell ref="RHO97:RHW97"/>
    <mergeCell ref="RHX97:RIF97"/>
    <mergeCell ref="REU97:RFC97"/>
    <mergeCell ref="RFD97:RFL97"/>
    <mergeCell ref="RFM97:RFU97"/>
    <mergeCell ref="RFV97:RGD97"/>
    <mergeCell ref="RGE97:RGM97"/>
    <mergeCell ref="RDB97:RDJ97"/>
    <mergeCell ref="RDK97:RDS97"/>
    <mergeCell ref="RDT97:REB97"/>
    <mergeCell ref="REC97:REK97"/>
    <mergeCell ref="REL97:RET97"/>
    <mergeCell ref="RBI97:RBQ97"/>
    <mergeCell ref="RBR97:RBZ97"/>
    <mergeCell ref="RCA97:RCI97"/>
    <mergeCell ref="RCJ97:RCR97"/>
    <mergeCell ref="RCS97:RDA97"/>
    <mergeCell ref="QZP97:QZX97"/>
    <mergeCell ref="QZY97:RAG97"/>
    <mergeCell ref="RAH97:RAP97"/>
    <mergeCell ref="RAQ97:RAY97"/>
    <mergeCell ref="RAZ97:RBH97"/>
    <mergeCell ref="RWC97:RWK97"/>
    <mergeCell ref="RWL97:RWT97"/>
    <mergeCell ref="RWU97:RXC97"/>
    <mergeCell ref="RXD97:RXL97"/>
    <mergeCell ref="RXM97:RXU97"/>
    <mergeCell ref="RUJ97:RUR97"/>
    <mergeCell ref="RUS97:RVA97"/>
    <mergeCell ref="RVB97:RVJ97"/>
    <mergeCell ref="RVK97:RVS97"/>
    <mergeCell ref="RVT97:RWB97"/>
    <mergeCell ref="RSQ97:RSY97"/>
    <mergeCell ref="RSZ97:RTH97"/>
    <mergeCell ref="RTI97:RTQ97"/>
    <mergeCell ref="RTR97:RTZ97"/>
    <mergeCell ref="RUA97:RUI97"/>
    <mergeCell ref="RQX97:RRF97"/>
    <mergeCell ref="RRG97:RRO97"/>
    <mergeCell ref="RRP97:RRX97"/>
    <mergeCell ref="RRY97:RSG97"/>
    <mergeCell ref="RSH97:RSP97"/>
    <mergeCell ref="RPE97:RPM97"/>
    <mergeCell ref="RPN97:RPV97"/>
    <mergeCell ref="RPW97:RQE97"/>
    <mergeCell ref="RQF97:RQN97"/>
    <mergeCell ref="RQO97:RQW97"/>
    <mergeCell ref="RNL97:RNT97"/>
    <mergeCell ref="RNU97:ROC97"/>
    <mergeCell ref="ROD97:ROL97"/>
    <mergeCell ref="ROM97:ROU97"/>
    <mergeCell ref="ROV97:RPD97"/>
    <mergeCell ref="RLS97:RMA97"/>
    <mergeCell ref="RMB97:RMJ97"/>
    <mergeCell ref="RMK97:RMS97"/>
    <mergeCell ref="RMT97:RNB97"/>
    <mergeCell ref="RNC97:RNK97"/>
    <mergeCell ref="SIF97:SIN97"/>
    <mergeCell ref="SIO97:SIW97"/>
    <mergeCell ref="SIX97:SJF97"/>
    <mergeCell ref="SJG97:SJO97"/>
    <mergeCell ref="SJP97:SJX97"/>
    <mergeCell ref="SGM97:SGU97"/>
    <mergeCell ref="SGV97:SHD97"/>
    <mergeCell ref="SHE97:SHM97"/>
    <mergeCell ref="SHN97:SHV97"/>
    <mergeCell ref="SHW97:SIE97"/>
    <mergeCell ref="SET97:SFB97"/>
    <mergeCell ref="SFC97:SFK97"/>
    <mergeCell ref="SFL97:SFT97"/>
    <mergeCell ref="SFU97:SGC97"/>
    <mergeCell ref="SGD97:SGL97"/>
    <mergeCell ref="SDA97:SDI97"/>
    <mergeCell ref="SDJ97:SDR97"/>
    <mergeCell ref="SDS97:SEA97"/>
    <mergeCell ref="SEB97:SEJ97"/>
    <mergeCell ref="SEK97:SES97"/>
    <mergeCell ref="SBH97:SBP97"/>
    <mergeCell ref="SBQ97:SBY97"/>
    <mergeCell ref="SBZ97:SCH97"/>
    <mergeCell ref="SCI97:SCQ97"/>
    <mergeCell ref="SCR97:SCZ97"/>
    <mergeCell ref="RZO97:RZW97"/>
    <mergeCell ref="RZX97:SAF97"/>
    <mergeCell ref="SAG97:SAO97"/>
    <mergeCell ref="SAP97:SAX97"/>
    <mergeCell ref="SAY97:SBG97"/>
    <mergeCell ref="RXV97:RYD97"/>
    <mergeCell ref="RYE97:RYM97"/>
    <mergeCell ref="RYN97:RYV97"/>
    <mergeCell ref="RYW97:RZE97"/>
    <mergeCell ref="RZF97:RZN97"/>
    <mergeCell ref="SUI97:SUQ97"/>
    <mergeCell ref="SUR97:SUZ97"/>
    <mergeCell ref="SVA97:SVI97"/>
    <mergeCell ref="SVJ97:SVR97"/>
    <mergeCell ref="SVS97:SWA97"/>
    <mergeCell ref="SSP97:SSX97"/>
    <mergeCell ref="SSY97:STG97"/>
    <mergeCell ref="STH97:STP97"/>
    <mergeCell ref="STQ97:STY97"/>
    <mergeCell ref="STZ97:SUH97"/>
    <mergeCell ref="SQW97:SRE97"/>
    <mergeCell ref="SRF97:SRN97"/>
    <mergeCell ref="SRO97:SRW97"/>
    <mergeCell ref="SRX97:SSF97"/>
    <mergeCell ref="SSG97:SSO97"/>
    <mergeCell ref="SPD97:SPL97"/>
    <mergeCell ref="SPM97:SPU97"/>
    <mergeCell ref="SPV97:SQD97"/>
    <mergeCell ref="SQE97:SQM97"/>
    <mergeCell ref="SQN97:SQV97"/>
    <mergeCell ref="SNK97:SNS97"/>
    <mergeCell ref="SNT97:SOB97"/>
    <mergeCell ref="SOC97:SOK97"/>
    <mergeCell ref="SOL97:SOT97"/>
    <mergeCell ref="SOU97:SPC97"/>
    <mergeCell ref="SLR97:SLZ97"/>
    <mergeCell ref="SMA97:SMI97"/>
    <mergeCell ref="SMJ97:SMR97"/>
    <mergeCell ref="SMS97:SNA97"/>
    <mergeCell ref="SNB97:SNJ97"/>
    <mergeCell ref="SJY97:SKG97"/>
    <mergeCell ref="SKH97:SKP97"/>
    <mergeCell ref="SKQ97:SKY97"/>
    <mergeCell ref="SKZ97:SLH97"/>
    <mergeCell ref="SLI97:SLQ97"/>
    <mergeCell ref="TGL97:TGT97"/>
    <mergeCell ref="TGU97:THC97"/>
    <mergeCell ref="THD97:THL97"/>
    <mergeCell ref="THM97:THU97"/>
    <mergeCell ref="THV97:TID97"/>
    <mergeCell ref="TES97:TFA97"/>
    <mergeCell ref="TFB97:TFJ97"/>
    <mergeCell ref="TFK97:TFS97"/>
    <mergeCell ref="TFT97:TGB97"/>
    <mergeCell ref="TGC97:TGK97"/>
    <mergeCell ref="TCZ97:TDH97"/>
    <mergeCell ref="TDI97:TDQ97"/>
    <mergeCell ref="TDR97:TDZ97"/>
    <mergeCell ref="TEA97:TEI97"/>
    <mergeCell ref="TEJ97:TER97"/>
    <mergeCell ref="TBG97:TBO97"/>
    <mergeCell ref="TBP97:TBX97"/>
    <mergeCell ref="TBY97:TCG97"/>
    <mergeCell ref="TCH97:TCP97"/>
    <mergeCell ref="TCQ97:TCY97"/>
    <mergeCell ref="SZN97:SZV97"/>
    <mergeCell ref="SZW97:TAE97"/>
    <mergeCell ref="TAF97:TAN97"/>
    <mergeCell ref="TAO97:TAW97"/>
    <mergeCell ref="TAX97:TBF97"/>
    <mergeCell ref="SXU97:SYC97"/>
    <mergeCell ref="SYD97:SYL97"/>
    <mergeCell ref="SYM97:SYU97"/>
    <mergeCell ref="SYV97:SZD97"/>
    <mergeCell ref="SZE97:SZM97"/>
    <mergeCell ref="SWB97:SWJ97"/>
    <mergeCell ref="SWK97:SWS97"/>
    <mergeCell ref="SWT97:SXB97"/>
    <mergeCell ref="SXC97:SXK97"/>
    <mergeCell ref="SXL97:SXT97"/>
    <mergeCell ref="TSO97:TSW97"/>
    <mergeCell ref="TSX97:TTF97"/>
    <mergeCell ref="TTG97:TTO97"/>
    <mergeCell ref="TTP97:TTX97"/>
    <mergeCell ref="TTY97:TUG97"/>
    <mergeCell ref="TQV97:TRD97"/>
    <mergeCell ref="TRE97:TRM97"/>
    <mergeCell ref="TRN97:TRV97"/>
    <mergeCell ref="TRW97:TSE97"/>
    <mergeCell ref="TSF97:TSN97"/>
    <mergeCell ref="TPC97:TPK97"/>
    <mergeCell ref="TPL97:TPT97"/>
    <mergeCell ref="TPU97:TQC97"/>
    <mergeCell ref="TQD97:TQL97"/>
    <mergeCell ref="TQM97:TQU97"/>
    <mergeCell ref="TNJ97:TNR97"/>
    <mergeCell ref="TNS97:TOA97"/>
    <mergeCell ref="TOB97:TOJ97"/>
    <mergeCell ref="TOK97:TOS97"/>
    <mergeCell ref="TOT97:TPB97"/>
    <mergeCell ref="TLQ97:TLY97"/>
    <mergeCell ref="TLZ97:TMH97"/>
    <mergeCell ref="TMI97:TMQ97"/>
    <mergeCell ref="TMR97:TMZ97"/>
    <mergeCell ref="TNA97:TNI97"/>
    <mergeCell ref="TJX97:TKF97"/>
    <mergeCell ref="TKG97:TKO97"/>
    <mergeCell ref="TKP97:TKX97"/>
    <mergeCell ref="TKY97:TLG97"/>
    <mergeCell ref="TLH97:TLP97"/>
    <mergeCell ref="TIE97:TIM97"/>
    <mergeCell ref="TIN97:TIV97"/>
    <mergeCell ref="TIW97:TJE97"/>
    <mergeCell ref="TJF97:TJN97"/>
    <mergeCell ref="TJO97:TJW97"/>
    <mergeCell ref="UER97:UEZ97"/>
    <mergeCell ref="UFA97:UFI97"/>
    <mergeCell ref="UFJ97:UFR97"/>
    <mergeCell ref="UFS97:UGA97"/>
    <mergeCell ref="UGB97:UGJ97"/>
    <mergeCell ref="UCY97:UDG97"/>
    <mergeCell ref="UDH97:UDP97"/>
    <mergeCell ref="UDQ97:UDY97"/>
    <mergeCell ref="UDZ97:UEH97"/>
    <mergeCell ref="UEI97:UEQ97"/>
    <mergeCell ref="UBF97:UBN97"/>
    <mergeCell ref="UBO97:UBW97"/>
    <mergeCell ref="UBX97:UCF97"/>
    <mergeCell ref="UCG97:UCO97"/>
    <mergeCell ref="UCP97:UCX97"/>
    <mergeCell ref="TZM97:TZU97"/>
    <mergeCell ref="TZV97:UAD97"/>
    <mergeCell ref="UAE97:UAM97"/>
    <mergeCell ref="UAN97:UAV97"/>
    <mergeCell ref="UAW97:UBE97"/>
    <mergeCell ref="TXT97:TYB97"/>
    <mergeCell ref="TYC97:TYK97"/>
    <mergeCell ref="TYL97:TYT97"/>
    <mergeCell ref="TYU97:TZC97"/>
    <mergeCell ref="TZD97:TZL97"/>
    <mergeCell ref="TWA97:TWI97"/>
    <mergeCell ref="TWJ97:TWR97"/>
    <mergeCell ref="TWS97:TXA97"/>
    <mergeCell ref="TXB97:TXJ97"/>
    <mergeCell ref="TXK97:TXS97"/>
    <mergeCell ref="TUH97:TUP97"/>
    <mergeCell ref="TUQ97:TUY97"/>
    <mergeCell ref="TUZ97:TVH97"/>
    <mergeCell ref="TVI97:TVQ97"/>
    <mergeCell ref="TVR97:TVZ97"/>
    <mergeCell ref="UQU97:URC97"/>
    <mergeCell ref="URD97:URL97"/>
    <mergeCell ref="URM97:URU97"/>
    <mergeCell ref="URV97:USD97"/>
    <mergeCell ref="USE97:USM97"/>
    <mergeCell ref="UPB97:UPJ97"/>
    <mergeCell ref="UPK97:UPS97"/>
    <mergeCell ref="UPT97:UQB97"/>
    <mergeCell ref="UQC97:UQK97"/>
    <mergeCell ref="UQL97:UQT97"/>
    <mergeCell ref="UNI97:UNQ97"/>
    <mergeCell ref="UNR97:UNZ97"/>
    <mergeCell ref="UOA97:UOI97"/>
    <mergeCell ref="UOJ97:UOR97"/>
    <mergeCell ref="UOS97:UPA97"/>
    <mergeCell ref="ULP97:ULX97"/>
    <mergeCell ref="ULY97:UMG97"/>
    <mergeCell ref="UMH97:UMP97"/>
    <mergeCell ref="UMQ97:UMY97"/>
    <mergeCell ref="UMZ97:UNH97"/>
    <mergeCell ref="UJW97:UKE97"/>
    <mergeCell ref="UKF97:UKN97"/>
    <mergeCell ref="UKO97:UKW97"/>
    <mergeCell ref="UKX97:ULF97"/>
    <mergeCell ref="ULG97:ULO97"/>
    <mergeCell ref="UID97:UIL97"/>
    <mergeCell ref="UIM97:UIU97"/>
    <mergeCell ref="UIV97:UJD97"/>
    <mergeCell ref="UJE97:UJM97"/>
    <mergeCell ref="UJN97:UJV97"/>
    <mergeCell ref="UGK97:UGS97"/>
    <mergeCell ref="UGT97:UHB97"/>
    <mergeCell ref="UHC97:UHK97"/>
    <mergeCell ref="UHL97:UHT97"/>
    <mergeCell ref="UHU97:UIC97"/>
    <mergeCell ref="VCX97:VDF97"/>
    <mergeCell ref="VDG97:VDO97"/>
    <mergeCell ref="VDP97:VDX97"/>
    <mergeCell ref="VDY97:VEG97"/>
    <mergeCell ref="VEH97:VEP97"/>
    <mergeCell ref="VBE97:VBM97"/>
    <mergeCell ref="VBN97:VBV97"/>
    <mergeCell ref="VBW97:VCE97"/>
    <mergeCell ref="VCF97:VCN97"/>
    <mergeCell ref="VCO97:VCW97"/>
    <mergeCell ref="UZL97:UZT97"/>
    <mergeCell ref="UZU97:VAC97"/>
    <mergeCell ref="VAD97:VAL97"/>
    <mergeCell ref="VAM97:VAU97"/>
    <mergeCell ref="VAV97:VBD97"/>
    <mergeCell ref="UXS97:UYA97"/>
    <mergeCell ref="UYB97:UYJ97"/>
    <mergeCell ref="UYK97:UYS97"/>
    <mergeCell ref="UYT97:UZB97"/>
    <mergeCell ref="UZC97:UZK97"/>
    <mergeCell ref="UVZ97:UWH97"/>
    <mergeCell ref="UWI97:UWQ97"/>
    <mergeCell ref="UWR97:UWZ97"/>
    <mergeCell ref="UXA97:UXI97"/>
    <mergeCell ref="UXJ97:UXR97"/>
    <mergeCell ref="UUG97:UUO97"/>
    <mergeCell ref="UUP97:UUX97"/>
    <mergeCell ref="UUY97:UVG97"/>
    <mergeCell ref="UVH97:UVP97"/>
    <mergeCell ref="UVQ97:UVY97"/>
    <mergeCell ref="USN97:USV97"/>
    <mergeCell ref="USW97:UTE97"/>
    <mergeCell ref="UTF97:UTN97"/>
    <mergeCell ref="UTO97:UTW97"/>
    <mergeCell ref="UTX97:UUF97"/>
    <mergeCell ref="VPA97:VPI97"/>
    <mergeCell ref="VPJ97:VPR97"/>
    <mergeCell ref="VPS97:VQA97"/>
    <mergeCell ref="VQB97:VQJ97"/>
    <mergeCell ref="VQK97:VQS97"/>
    <mergeCell ref="VNH97:VNP97"/>
    <mergeCell ref="VNQ97:VNY97"/>
    <mergeCell ref="VNZ97:VOH97"/>
    <mergeCell ref="VOI97:VOQ97"/>
    <mergeCell ref="VOR97:VOZ97"/>
    <mergeCell ref="VLO97:VLW97"/>
    <mergeCell ref="VLX97:VMF97"/>
    <mergeCell ref="VMG97:VMO97"/>
    <mergeCell ref="VMP97:VMX97"/>
    <mergeCell ref="VMY97:VNG97"/>
    <mergeCell ref="VJV97:VKD97"/>
    <mergeCell ref="VKE97:VKM97"/>
    <mergeCell ref="VKN97:VKV97"/>
    <mergeCell ref="VKW97:VLE97"/>
    <mergeCell ref="VLF97:VLN97"/>
    <mergeCell ref="VIC97:VIK97"/>
    <mergeCell ref="VIL97:VIT97"/>
    <mergeCell ref="VIU97:VJC97"/>
    <mergeCell ref="VJD97:VJL97"/>
    <mergeCell ref="VJM97:VJU97"/>
    <mergeCell ref="VGJ97:VGR97"/>
    <mergeCell ref="VGS97:VHA97"/>
    <mergeCell ref="VHB97:VHJ97"/>
    <mergeCell ref="VHK97:VHS97"/>
    <mergeCell ref="VHT97:VIB97"/>
    <mergeCell ref="VEQ97:VEY97"/>
    <mergeCell ref="VEZ97:VFH97"/>
    <mergeCell ref="VFI97:VFQ97"/>
    <mergeCell ref="VFR97:VFZ97"/>
    <mergeCell ref="VGA97:VGI97"/>
    <mergeCell ref="WBD97:WBL97"/>
    <mergeCell ref="WBM97:WBU97"/>
    <mergeCell ref="WBV97:WCD97"/>
    <mergeCell ref="WCE97:WCM97"/>
    <mergeCell ref="WCN97:WCV97"/>
    <mergeCell ref="VZK97:VZS97"/>
    <mergeCell ref="VZT97:WAB97"/>
    <mergeCell ref="WAC97:WAK97"/>
    <mergeCell ref="WAL97:WAT97"/>
    <mergeCell ref="WAU97:WBC97"/>
    <mergeCell ref="VXR97:VXZ97"/>
    <mergeCell ref="VYA97:VYI97"/>
    <mergeCell ref="VYJ97:VYR97"/>
    <mergeCell ref="VYS97:VZA97"/>
    <mergeCell ref="VZB97:VZJ97"/>
    <mergeCell ref="VVY97:VWG97"/>
    <mergeCell ref="VWH97:VWP97"/>
    <mergeCell ref="VWQ97:VWY97"/>
    <mergeCell ref="VWZ97:VXH97"/>
    <mergeCell ref="VXI97:VXQ97"/>
    <mergeCell ref="VUF97:VUN97"/>
    <mergeCell ref="VUO97:VUW97"/>
    <mergeCell ref="VUX97:VVF97"/>
    <mergeCell ref="VVG97:VVO97"/>
    <mergeCell ref="VVP97:VVX97"/>
    <mergeCell ref="VSM97:VSU97"/>
    <mergeCell ref="VSV97:VTD97"/>
    <mergeCell ref="VTE97:VTM97"/>
    <mergeCell ref="VTN97:VTV97"/>
    <mergeCell ref="VTW97:VUE97"/>
    <mergeCell ref="VQT97:VRB97"/>
    <mergeCell ref="VRC97:VRK97"/>
    <mergeCell ref="VRL97:VRT97"/>
    <mergeCell ref="VRU97:VSC97"/>
    <mergeCell ref="VSD97:VSL97"/>
    <mergeCell ref="WQA97:WQI97"/>
    <mergeCell ref="WQJ97:WQR97"/>
    <mergeCell ref="WNG97:WNO97"/>
    <mergeCell ref="WNP97:WNX97"/>
    <mergeCell ref="WNY97:WOG97"/>
    <mergeCell ref="WOH97:WOP97"/>
    <mergeCell ref="WOQ97:WOY97"/>
    <mergeCell ref="WLN97:WLV97"/>
    <mergeCell ref="WLW97:WME97"/>
    <mergeCell ref="WMF97:WMN97"/>
    <mergeCell ref="WMO97:WMW97"/>
    <mergeCell ref="WMX97:WNF97"/>
    <mergeCell ref="WJU97:WKC97"/>
    <mergeCell ref="WKD97:WKL97"/>
    <mergeCell ref="WKM97:WKU97"/>
    <mergeCell ref="WKV97:WLD97"/>
    <mergeCell ref="WLE97:WLM97"/>
    <mergeCell ref="WIB97:WIJ97"/>
    <mergeCell ref="WIK97:WIS97"/>
    <mergeCell ref="WIT97:WJB97"/>
    <mergeCell ref="WJC97:WJK97"/>
    <mergeCell ref="WJL97:WJT97"/>
    <mergeCell ref="WGI97:WGQ97"/>
    <mergeCell ref="WGR97:WGZ97"/>
    <mergeCell ref="WHA97:WHI97"/>
    <mergeCell ref="WHJ97:WHR97"/>
    <mergeCell ref="WHS97:WIA97"/>
    <mergeCell ref="WEP97:WEX97"/>
    <mergeCell ref="WEY97:WFG97"/>
    <mergeCell ref="WFH97:WFP97"/>
    <mergeCell ref="WFQ97:WFY97"/>
    <mergeCell ref="WFZ97:WGH97"/>
    <mergeCell ref="WCW97:WDE97"/>
    <mergeCell ref="WDF97:WDN97"/>
    <mergeCell ref="WDO97:WDW97"/>
    <mergeCell ref="WDX97:WEF97"/>
    <mergeCell ref="WEG97:WEO97"/>
    <mergeCell ref="EL99:ET99"/>
    <mergeCell ref="EU99:FC99"/>
    <mergeCell ref="FD99:FL99"/>
    <mergeCell ref="FM99:FU99"/>
    <mergeCell ref="FV99:GD99"/>
    <mergeCell ref="XEO97:XER97"/>
    <mergeCell ref="A99:I99"/>
    <mergeCell ref="P99:X99"/>
    <mergeCell ref="Y99:AG99"/>
    <mergeCell ref="AH99:AP99"/>
    <mergeCell ref="AQ99:AY99"/>
    <mergeCell ref="AZ99:BH99"/>
    <mergeCell ref="BI99:BQ99"/>
    <mergeCell ref="BR99:BZ99"/>
    <mergeCell ref="CA99:CI99"/>
    <mergeCell ref="CJ99:CR99"/>
    <mergeCell ref="CS99:DA99"/>
    <mergeCell ref="DB99:DJ99"/>
    <mergeCell ref="DK99:DS99"/>
    <mergeCell ref="DT99:EB99"/>
    <mergeCell ref="EC99:EK99"/>
    <mergeCell ref="XCV97:XDD97"/>
    <mergeCell ref="XDE97:XDM97"/>
    <mergeCell ref="XDN97:XDV97"/>
    <mergeCell ref="XDW97:XEE97"/>
    <mergeCell ref="XEF97:XEN97"/>
    <mergeCell ref="XBC97:XBK97"/>
    <mergeCell ref="XBL97:XBT97"/>
    <mergeCell ref="XBU97:XCC97"/>
    <mergeCell ref="XCD97:XCL97"/>
    <mergeCell ref="XCM97:XCU97"/>
    <mergeCell ref="WZJ97:WZR97"/>
    <mergeCell ref="WZS97:XAA97"/>
    <mergeCell ref="XAB97:XAJ97"/>
    <mergeCell ref="XAK97:XAS97"/>
    <mergeCell ref="XAT97:XBB97"/>
    <mergeCell ref="WXQ97:WXY97"/>
    <mergeCell ref="WXZ97:WYH97"/>
    <mergeCell ref="WYI97:WYQ97"/>
    <mergeCell ref="WYR97:WYZ97"/>
    <mergeCell ref="WZA97:WZI97"/>
    <mergeCell ref="WVX97:WWF97"/>
    <mergeCell ref="WWG97:WWO97"/>
    <mergeCell ref="WWP97:WWX97"/>
    <mergeCell ref="WWY97:WXG97"/>
    <mergeCell ref="WXH97:WXP97"/>
    <mergeCell ref="WUE97:WUM97"/>
    <mergeCell ref="WUN97:WUV97"/>
    <mergeCell ref="WUW97:WVE97"/>
    <mergeCell ref="WVF97:WVN97"/>
    <mergeCell ref="WVO97:WVW97"/>
    <mergeCell ref="WSL97:WST97"/>
    <mergeCell ref="WSU97:WTC97"/>
    <mergeCell ref="WTD97:WTL97"/>
    <mergeCell ref="WTM97:WTU97"/>
    <mergeCell ref="WTV97:WUD97"/>
    <mergeCell ref="WQS97:WRA97"/>
    <mergeCell ref="WRB97:WRJ97"/>
    <mergeCell ref="WRK97:WRS97"/>
    <mergeCell ref="WRT97:WSB97"/>
    <mergeCell ref="WSC97:WSK97"/>
    <mergeCell ref="WOZ97:WPH97"/>
    <mergeCell ref="WPI97:WPQ97"/>
    <mergeCell ref="WPR97:WPZ97"/>
    <mergeCell ref="QO99:QW99"/>
    <mergeCell ref="QX99:RF99"/>
    <mergeCell ref="RG99:RO99"/>
    <mergeCell ref="RP99:RX99"/>
    <mergeCell ref="RY99:SG99"/>
    <mergeCell ref="OV99:PD99"/>
    <mergeCell ref="PE99:PM99"/>
    <mergeCell ref="PN99:PV99"/>
    <mergeCell ref="PW99:QE99"/>
    <mergeCell ref="QF99:QN99"/>
    <mergeCell ref="NC99:NK99"/>
    <mergeCell ref="NL99:NT99"/>
    <mergeCell ref="NU99:OC99"/>
    <mergeCell ref="OD99:OL99"/>
    <mergeCell ref="OM99:OU99"/>
    <mergeCell ref="LJ99:LR99"/>
    <mergeCell ref="LS99:MA99"/>
    <mergeCell ref="MB99:MJ99"/>
    <mergeCell ref="MK99:MS99"/>
    <mergeCell ref="MT99:NB99"/>
    <mergeCell ref="JQ99:JY99"/>
    <mergeCell ref="JZ99:KH99"/>
    <mergeCell ref="KI99:KQ99"/>
    <mergeCell ref="KR99:KZ99"/>
    <mergeCell ref="LA99:LI99"/>
    <mergeCell ref="HX99:IF99"/>
    <mergeCell ref="IG99:IO99"/>
    <mergeCell ref="IP99:IX99"/>
    <mergeCell ref="IY99:JG99"/>
    <mergeCell ref="JH99:JP99"/>
    <mergeCell ref="GE99:GM99"/>
    <mergeCell ref="GN99:GV99"/>
    <mergeCell ref="GW99:HE99"/>
    <mergeCell ref="HF99:HN99"/>
    <mergeCell ref="HO99:HW99"/>
    <mergeCell ref="ACR99:ACZ99"/>
    <mergeCell ref="ADA99:ADI99"/>
    <mergeCell ref="ADJ99:ADR99"/>
    <mergeCell ref="ADS99:AEA99"/>
    <mergeCell ref="AEB99:AEJ99"/>
    <mergeCell ref="AAY99:ABG99"/>
    <mergeCell ref="ABH99:ABP99"/>
    <mergeCell ref="ABQ99:ABY99"/>
    <mergeCell ref="ABZ99:ACH99"/>
    <mergeCell ref="ACI99:ACQ99"/>
    <mergeCell ref="ZF99:ZN99"/>
    <mergeCell ref="ZO99:ZW99"/>
    <mergeCell ref="ZX99:AAF99"/>
    <mergeCell ref="AAG99:AAO99"/>
    <mergeCell ref="AAP99:AAX99"/>
    <mergeCell ref="XM99:XU99"/>
    <mergeCell ref="XV99:YD99"/>
    <mergeCell ref="YE99:YM99"/>
    <mergeCell ref="YN99:YV99"/>
    <mergeCell ref="YW99:ZE99"/>
    <mergeCell ref="VT99:WB99"/>
    <mergeCell ref="WC99:WK99"/>
    <mergeCell ref="WL99:WT99"/>
    <mergeCell ref="WU99:XC99"/>
    <mergeCell ref="XD99:XL99"/>
    <mergeCell ref="UA99:UI99"/>
    <mergeCell ref="UJ99:UR99"/>
    <mergeCell ref="US99:VA99"/>
    <mergeCell ref="VB99:VJ99"/>
    <mergeCell ref="VK99:VS99"/>
    <mergeCell ref="SH99:SP99"/>
    <mergeCell ref="SQ99:SY99"/>
    <mergeCell ref="SZ99:TH99"/>
    <mergeCell ref="TI99:TQ99"/>
    <mergeCell ref="TR99:TZ99"/>
    <mergeCell ref="AOU99:APC99"/>
    <mergeCell ref="APD99:APL99"/>
    <mergeCell ref="APM99:APU99"/>
    <mergeCell ref="APV99:AQD99"/>
    <mergeCell ref="AQE99:AQM99"/>
    <mergeCell ref="ANB99:ANJ99"/>
    <mergeCell ref="ANK99:ANS99"/>
    <mergeCell ref="ANT99:AOB99"/>
    <mergeCell ref="AOC99:AOK99"/>
    <mergeCell ref="AOL99:AOT99"/>
    <mergeCell ref="ALI99:ALQ99"/>
    <mergeCell ref="ALR99:ALZ99"/>
    <mergeCell ref="AMA99:AMI99"/>
    <mergeCell ref="AMJ99:AMR99"/>
    <mergeCell ref="AMS99:ANA99"/>
    <mergeCell ref="AJP99:AJX99"/>
    <mergeCell ref="AJY99:AKG99"/>
    <mergeCell ref="AKH99:AKP99"/>
    <mergeCell ref="AKQ99:AKY99"/>
    <mergeCell ref="AKZ99:ALH99"/>
    <mergeCell ref="AHW99:AIE99"/>
    <mergeCell ref="AIF99:AIN99"/>
    <mergeCell ref="AIO99:AIW99"/>
    <mergeCell ref="AIX99:AJF99"/>
    <mergeCell ref="AJG99:AJO99"/>
    <mergeCell ref="AGD99:AGL99"/>
    <mergeCell ref="AGM99:AGU99"/>
    <mergeCell ref="AGV99:AHD99"/>
    <mergeCell ref="AHE99:AHM99"/>
    <mergeCell ref="AHN99:AHV99"/>
    <mergeCell ref="AEK99:AES99"/>
    <mergeCell ref="AET99:AFB99"/>
    <mergeCell ref="AFC99:AFK99"/>
    <mergeCell ref="AFL99:AFT99"/>
    <mergeCell ref="AFU99:AGC99"/>
    <mergeCell ref="BAX99:BBF99"/>
    <mergeCell ref="BBG99:BBO99"/>
    <mergeCell ref="BBP99:BBX99"/>
    <mergeCell ref="BBY99:BCG99"/>
    <mergeCell ref="BCH99:BCP99"/>
    <mergeCell ref="AZE99:AZM99"/>
    <mergeCell ref="AZN99:AZV99"/>
    <mergeCell ref="AZW99:BAE99"/>
    <mergeCell ref="BAF99:BAN99"/>
    <mergeCell ref="BAO99:BAW99"/>
    <mergeCell ref="AXL99:AXT99"/>
    <mergeCell ref="AXU99:AYC99"/>
    <mergeCell ref="AYD99:AYL99"/>
    <mergeCell ref="AYM99:AYU99"/>
    <mergeCell ref="AYV99:AZD99"/>
    <mergeCell ref="AVS99:AWA99"/>
    <mergeCell ref="AWB99:AWJ99"/>
    <mergeCell ref="AWK99:AWS99"/>
    <mergeCell ref="AWT99:AXB99"/>
    <mergeCell ref="AXC99:AXK99"/>
    <mergeCell ref="ATZ99:AUH99"/>
    <mergeCell ref="AUI99:AUQ99"/>
    <mergeCell ref="AUR99:AUZ99"/>
    <mergeCell ref="AVA99:AVI99"/>
    <mergeCell ref="AVJ99:AVR99"/>
    <mergeCell ref="ASG99:ASO99"/>
    <mergeCell ref="ASP99:ASX99"/>
    <mergeCell ref="ASY99:ATG99"/>
    <mergeCell ref="ATH99:ATP99"/>
    <mergeCell ref="ATQ99:ATY99"/>
    <mergeCell ref="AQN99:AQV99"/>
    <mergeCell ref="AQW99:ARE99"/>
    <mergeCell ref="ARF99:ARN99"/>
    <mergeCell ref="ARO99:ARW99"/>
    <mergeCell ref="ARX99:ASF99"/>
    <mergeCell ref="BNA99:BNI99"/>
    <mergeCell ref="BNJ99:BNR99"/>
    <mergeCell ref="BNS99:BOA99"/>
    <mergeCell ref="BOB99:BOJ99"/>
    <mergeCell ref="BOK99:BOS99"/>
    <mergeCell ref="BLH99:BLP99"/>
    <mergeCell ref="BLQ99:BLY99"/>
    <mergeCell ref="BLZ99:BMH99"/>
    <mergeCell ref="BMI99:BMQ99"/>
    <mergeCell ref="BMR99:BMZ99"/>
    <mergeCell ref="BJO99:BJW99"/>
    <mergeCell ref="BJX99:BKF99"/>
    <mergeCell ref="BKG99:BKO99"/>
    <mergeCell ref="BKP99:BKX99"/>
    <mergeCell ref="BKY99:BLG99"/>
    <mergeCell ref="BHV99:BID99"/>
    <mergeCell ref="BIE99:BIM99"/>
    <mergeCell ref="BIN99:BIV99"/>
    <mergeCell ref="BIW99:BJE99"/>
    <mergeCell ref="BJF99:BJN99"/>
    <mergeCell ref="BGC99:BGK99"/>
    <mergeCell ref="BGL99:BGT99"/>
    <mergeCell ref="BGU99:BHC99"/>
    <mergeCell ref="BHD99:BHL99"/>
    <mergeCell ref="BHM99:BHU99"/>
    <mergeCell ref="BEJ99:BER99"/>
    <mergeCell ref="BES99:BFA99"/>
    <mergeCell ref="BFB99:BFJ99"/>
    <mergeCell ref="BFK99:BFS99"/>
    <mergeCell ref="BFT99:BGB99"/>
    <mergeCell ref="BCQ99:BCY99"/>
    <mergeCell ref="BCZ99:BDH99"/>
    <mergeCell ref="BDI99:BDQ99"/>
    <mergeCell ref="BDR99:BDZ99"/>
    <mergeCell ref="BEA99:BEI99"/>
    <mergeCell ref="BZD99:BZL99"/>
    <mergeCell ref="BZM99:BZU99"/>
    <mergeCell ref="BZV99:CAD99"/>
    <mergeCell ref="CAE99:CAM99"/>
    <mergeCell ref="CAN99:CAV99"/>
    <mergeCell ref="BXK99:BXS99"/>
    <mergeCell ref="BXT99:BYB99"/>
    <mergeCell ref="BYC99:BYK99"/>
    <mergeCell ref="BYL99:BYT99"/>
    <mergeCell ref="BYU99:BZC99"/>
    <mergeCell ref="BVR99:BVZ99"/>
    <mergeCell ref="BWA99:BWI99"/>
    <mergeCell ref="BWJ99:BWR99"/>
    <mergeCell ref="BWS99:BXA99"/>
    <mergeCell ref="BXB99:BXJ99"/>
    <mergeCell ref="BTY99:BUG99"/>
    <mergeCell ref="BUH99:BUP99"/>
    <mergeCell ref="BUQ99:BUY99"/>
    <mergeCell ref="BUZ99:BVH99"/>
    <mergeCell ref="BVI99:BVQ99"/>
    <mergeCell ref="BSF99:BSN99"/>
    <mergeCell ref="BSO99:BSW99"/>
    <mergeCell ref="BSX99:BTF99"/>
    <mergeCell ref="BTG99:BTO99"/>
    <mergeCell ref="BTP99:BTX99"/>
    <mergeCell ref="BQM99:BQU99"/>
    <mergeCell ref="BQV99:BRD99"/>
    <mergeCell ref="BRE99:BRM99"/>
    <mergeCell ref="BRN99:BRV99"/>
    <mergeCell ref="BRW99:BSE99"/>
    <mergeCell ref="BOT99:BPB99"/>
    <mergeCell ref="BPC99:BPK99"/>
    <mergeCell ref="BPL99:BPT99"/>
    <mergeCell ref="BPU99:BQC99"/>
    <mergeCell ref="BQD99:BQL99"/>
    <mergeCell ref="CLG99:CLO99"/>
    <mergeCell ref="CLP99:CLX99"/>
    <mergeCell ref="CLY99:CMG99"/>
    <mergeCell ref="CMH99:CMP99"/>
    <mergeCell ref="CMQ99:CMY99"/>
    <mergeCell ref="CJN99:CJV99"/>
    <mergeCell ref="CJW99:CKE99"/>
    <mergeCell ref="CKF99:CKN99"/>
    <mergeCell ref="CKO99:CKW99"/>
    <mergeCell ref="CKX99:CLF99"/>
    <mergeCell ref="CHU99:CIC99"/>
    <mergeCell ref="CID99:CIL99"/>
    <mergeCell ref="CIM99:CIU99"/>
    <mergeCell ref="CIV99:CJD99"/>
    <mergeCell ref="CJE99:CJM99"/>
    <mergeCell ref="CGB99:CGJ99"/>
    <mergeCell ref="CGK99:CGS99"/>
    <mergeCell ref="CGT99:CHB99"/>
    <mergeCell ref="CHC99:CHK99"/>
    <mergeCell ref="CHL99:CHT99"/>
    <mergeCell ref="CEI99:CEQ99"/>
    <mergeCell ref="CER99:CEZ99"/>
    <mergeCell ref="CFA99:CFI99"/>
    <mergeCell ref="CFJ99:CFR99"/>
    <mergeCell ref="CFS99:CGA99"/>
    <mergeCell ref="CCP99:CCX99"/>
    <mergeCell ref="CCY99:CDG99"/>
    <mergeCell ref="CDH99:CDP99"/>
    <mergeCell ref="CDQ99:CDY99"/>
    <mergeCell ref="CDZ99:CEH99"/>
    <mergeCell ref="CAW99:CBE99"/>
    <mergeCell ref="CBF99:CBN99"/>
    <mergeCell ref="CBO99:CBW99"/>
    <mergeCell ref="CBX99:CCF99"/>
    <mergeCell ref="CCG99:CCO99"/>
    <mergeCell ref="CXJ99:CXR99"/>
    <mergeCell ref="CXS99:CYA99"/>
    <mergeCell ref="CYB99:CYJ99"/>
    <mergeCell ref="CYK99:CYS99"/>
    <mergeCell ref="CYT99:CZB99"/>
    <mergeCell ref="CVQ99:CVY99"/>
    <mergeCell ref="CVZ99:CWH99"/>
    <mergeCell ref="CWI99:CWQ99"/>
    <mergeCell ref="CWR99:CWZ99"/>
    <mergeCell ref="CXA99:CXI99"/>
    <mergeCell ref="CTX99:CUF99"/>
    <mergeCell ref="CUG99:CUO99"/>
    <mergeCell ref="CUP99:CUX99"/>
    <mergeCell ref="CUY99:CVG99"/>
    <mergeCell ref="CVH99:CVP99"/>
    <mergeCell ref="CSE99:CSM99"/>
    <mergeCell ref="CSN99:CSV99"/>
    <mergeCell ref="CSW99:CTE99"/>
    <mergeCell ref="CTF99:CTN99"/>
    <mergeCell ref="CTO99:CTW99"/>
    <mergeCell ref="CQL99:CQT99"/>
    <mergeCell ref="CQU99:CRC99"/>
    <mergeCell ref="CRD99:CRL99"/>
    <mergeCell ref="CRM99:CRU99"/>
    <mergeCell ref="CRV99:CSD99"/>
    <mergeCell ref="COS99:CPA99"/>
    <mergeCell ref="CPB99:CPJ99"/>
    <mergeCell ref="CPK99:CPS99"/>
    <mergeCell ref="CPT99:CQB99"/>
    <mergeCell ref="CQC99:CQK99"/>
    <mergeCell ref="CMZ99:CNH99"/>
    <mergeCell ref="CNI99:CNQ99"/>
    <mergeCell ref="CNR99:CNZ99"/>
    <mergeCell ref="COA99:COI99"/>
    <mergeCell ref="COJ99:COR99"/>
    <mergeCell ref="DJM99:DJU99"/>
    <mergeCell ref="DJV99:DKD99"/>
    <mergeCell ref="DKE99:DKM99"/>
    <mergeCell ref="DKN99:DKV99"/>
    <mergeCell ref="DKW99:DLE99"/>
    <mergeCell ref="DHT99:DIB99"/>
    <mergeCell ref="DIC99:DIK99"/>
    <mergeCell ref="DIL99:DIT99"/>
    <mergeCell ref="DIU99:DJC99"/>
    <mergeCell ref="DJD99:DJL99"/>
    <mergeCell ref="DGA99:DGI99"/>
    <mergeCell ref="DGJ99:DGR99"/>
    <mergeCell ref="DGS99:DHA99"/>
    <mergeCell ref="DHB99:DHJ99"/>
    <mergeCell ref="DHK99:DHS99"/>
    <mergeCell ref="DEH99:DEP99"/>
    <mergeCell ref="DEQ99:DEY99"/>
    <mergeCell ref="DEZ99:DFH99"/>
    <mergeCell ref="DFI99:DFQ99"/>
    <mergeCell ref="DFR99:DFZ99"/>
    <mergeCell ref="DCO99:DCW99"/>
    <mergeCell ref="DCX99:DDF99"/>
    <mergeCell ref="DDG99:DDO99"/>
    <mergeCell ref="DDP99:DDX99"/>
    <mergeCell ref="DDY99:DEG99"/>
    <mergeCell ref="DAV99:DBD99"/>
    <mergeCell ref="DBE99:DBM99"/>
    <mergeCell ref="DBN99:DBV99"/>
    <mergeCell ref="DBW99:DCE99"/>
    <mergeCell ref="DCF99:DCN99"/>
    <mergeCell ref="CZC99:CZK99"/>
    <mergeCell ref="CZL99:CZT99"/>
    <mergeCell ref="CZU99:DAC99"/>
    <mergeCell ref="DAD99:DAL99"/>
    <mergeCell ref="DAM99:DAU99"/>
    <mergeCell ref="DVP99:DVX99"/>
    <mergeCell ref="DVY99:DWG99"/>
    <mergeCell ref="DWH99:DWP99"/>
    <mergeCell ref="DWQ99:DWY99"/>
    <mergeCell ref="DWZ99:DXH99"/>
    <mergeCell ref="DTW99:DUE99"/>
    <mergeCell ref="DUF99:DUN99"/>
    <mergeCell ref="DUO99:DUW99"/>
    <mergeCell ref="DUX99:DVF99"/>
    <mergeCell ref="DVG99:DVO99"/>
    <mergeCell ref="DSD99:DSL99"/>
    <mergeCell ref="DSM99:DSU99"/>
    <mergeCell ref="DSV99:DTD99"/>
    <mergeCell ref="DTE99:DTM99"/>
    <mergeCell ref="DTN99:DTV99"/>
    <mergeCell ref="DQK99:DQS99"/>
    <mergeCell ref="DQT99:DRB99"/>
    <mergeCell ref="DRC99:DRK99"/>
    <mergeCell ref="DRL99:DRT99"/>
    <mergeCell ref="DRU99:DSC99"/>
    <mergeCell ref="DOR99:DOZ99"/>
    <mergeCell ref="DPA99:DPI99"/>
    <mergeCell ref="DPJ99:DPR99"/>
    <mergeCell ref="DPS99:DQA99"/>
    <mergeCell ref="DQB99:DQJ99"/>
    <mergeCell ref="DMY99:DNG99"/>
    <mergeCell ref="DNH99:DNP99"/>
    <mergeCell ref="DNQ99:DNY99"/>
    <mergeCell ref="DNZ99:DOH99"/>
    <mergeCell ref="DOI99:DOQ99"/>
    <mergeCell ref="DLF99:DLN99"/>
    <mergeCell ref="DLO99:DLW99"/>
    <mergeCell ref="DLX99:DMF99"/>
    <mergeCell ref="DMG99:DMO99"/>
    <mergeCell ref="DMP99:DMX99"/>
    <mergeCell ref="EHS99:EIA99"/>
    <mergeCell ref="EIB99:EIJ99"/>
    <mergeCell ref="EIK99:EIS99"/>
    <mergeCell ref="EIT99:EJB99"/>
    <mergeCell ref="EJC99:EJK99"/>
    <mergeCell ref="EFZ99:EGH99"/>
    <mergeCell ref="EGI99:EGQ99"/>
    <mergeCell ref="EGR99:EGZ99"/>
    <mergeCell ref="EHA99:EHI99"/>
    <mergeCell ref="EHJ99:EHR99"/>
    <mergeCell ref="EEG99:EEO99"/>
    <mergeCell ref="EEP99:EEX99"/>
    <mergeCell ref="EEY99:EFG99"/>
    <mergeCell ref="EFH99:EFP99"/>
    <mergeCell ref="EFQ99:EFY99"/>
    <mergeCell ref="ECN99:ECV99"/>
    <mergeCell ref="ECW99:EDE99"/>
    <mergeCell ref="EDF99:EDN99"/>
    <mergeCell ref="EDO99:EDW99"/>
    <mergeCell ref="EDX99:EEF99"/>
    <mergeCell ref="EAU99:EBC99"/>
    <mergeCell ref="EBD99:EBL99"/>
    <mergeCell ref="EBM99:EBU99"/>
    <mergeCell ref="EBV99:ECD99"/>
    <mergeCell ref="ECE99:ECM99"/>
    <mergeCell ref="DZB99:DZJ99"/>
    <mergeCell ref="DZK99:DZS99"/>
    <mergeCell ref="DZT99:EAB99"/>
    <mergeCell ref="EAC99:EAK99"/>
    <mergeCell ref="EAL99:EAT99"/>
    <mergeCell ref="DXI99:DXQ99"/>
    <mergeCell ref="DXR99:DXZ99"/>
    <mergeCell ref="DYA99:DYI99"/>
    <mergeCell ref="DYJ99:DYR99"/>
    <mergeCell ref="DYS99:DZA99"/>
    <mergeCell ref="ETV99:EUD99"/>
    <mergeCell ref="EUE99:EUM99"/>
    <mergeCell ref="EUN99:EUV99"/>
    <mergeCell ref="EUW99:EVE99"/>
    <mergeCell ref="EVF99:EVN99"/>
    <mergeCell ref="ESC99:ESK99"/>
    <mergeCell ref="ESL99:EST99"/>
    <mergeCell ref="ESU99:ETC99"/>
    <mergeCell ref="ETD99:ETL99"/>
    <mergeCell ref="ETM99:ETU99"/>
    <mergeCell ref="EQJ99:EQR99"/>
    <mergeCell ref="EQS99:ERA99"/>
    <mergeCell ref="ERB99:ERJ99"/>
    <mergeCell ref="ERK99:ERS99"/>
    <mergeCell ref="ERT99:ESB99"/>
    <mergeCell ref="EOQ99:EOY99"/>
    <mergeCell ref="EOZ99:EPH99"/>
    <mergeCell ref="EPI99:EPQ99"/>
    <mergeCell ref="EPR99:EPZ99"/>
    <mergeCell ref="EQA99:EQI99"/>
    <mergeCell ref="EMX99:ENF99"/>
    <mergeCell ref="ENG99:ENO99"/>
    <mergeCell ref="ENP99:ENX99"/>
    <mergeCell ref="ENY99:EOG99"/>
    <mergeCell ref="EOH99:EOP99"/>
    <mergeCell ref="ELE99:ELM99"/>
    <mergeCell ref="ELN99:ELV99"/>
    <mergeCell ref="ELW99:EME99"/>
    <mergeCell ref="EMF99:EMN99"/>
    <mergeCell ref="EMO99:EMW99"/>
    <mergeCell ref="EJL99:EJT99"/>
    <mergeCell ref="EJU99:EKC99"/>
    <mergeCell ref="EKD99:EKL99"/>
    <mergeCell ref="EKM99:EKU99"/>
    <mergeCell ref="EKV99:ELD99"/>
    <mergeCell ref="FFY99:FGG99"/>
    <mergeCell ref="FGH99:FGP99"/>
    <mergeCell ref="FGQ99:FGY99"/>
    <mergeCell ref="FGZ99:FHH99"/>
    <mergeCell ref="FHI99:FHQ99"/>
    <mergeCell ref="FEF99:FEN99"/>
    <mergeCell ref="FEO99:FEW99"/>
    <mergeCell ref="FEX99:FFF99"/>
    <mergeCell ref="FFG99:FFO99"/>
    <mergeCell ref="FFP99:FFX99"/>
    <mergeCell ref="FCM99:FCU99"/>
    <mergeCell ref="FCV99:FDD99"/>
    <mergeCell ref="FDE99:FDM99"/>
    <mergeCell ref="FDN99:FDV99"/>
    <mergeCell ref="FDW99:FEE99"/>
    <mergeCell ref="FAT99:FBB99"/>
    <mergeCell ref="FBC99:FBK99"/>
    <mergeCell ref="FBL99:FBT99"/>
    <mergeCell ref="FBU99:FCC99"/>
    <mergeCell ref="FCD99:FCL99"/>
    <mergeCell ref="EZA99:EZI99"/>
    <mergeCell ref="EZJ99:EZR99"/>
    <mergeCell ref="EZS99:FAA99"/>
    <mergeCell ref="FAB99:FAJ99"/>
    <mergeCell ref="FAK99:FAS99"/>
    <mergeCell ref="EXH99:EXP99"/>
    <mergeCell ref="EXQ99:EXY99"/>
    <mergeCell ref="EXZ99:EYH99"/>
    <mergeCell ref="EYI99:EYQ99"/>
    <mergeCell ref="EYR99:EYZ99"/>
    <mergeCell ref="EVO99:EVW99"/>
    <mergeCell ref="EVX99:EWF99"/>
    <mergeCell ref="EWG99:EWO99"/>
    <mergeCell ref="EWP99:EWX99"/>
    <mergeCell ref="EWY99:EXG99"/>
    <mergeCell ref="FSB99:FSJ99"/>
    <mergeCell ref="FSK99:FSS99"/>
    <mergeCell ref="FST99:FTB99"/>
    <mergeCell ref="FTC99:FTK99"/>
    <mergeCell ref="FTL99:FTT99"/>
    <mergeCell ref="FQI99:FQQ99"/>
    <mergeCell ref="FQR99:FQZ99"/>
    <mergeCell ref="FRA99:FRI99"/>
    <mergeCell ref="FRJ99:FRR99"/>
    <mergeCell ref="FRS99:FSA99"/>
    <mergeCell ref="FOP99:FOX99"/>
    <mergeCell ref="FOY99:FPG99"/>
    <mergeCell ref="FPH99:FPP99"/>
    <mergeCell ref="FPQ99:FPY99"/>
    <mergeCell ref="FPZ99:FQH99"/>
    <mergeCell ref="FMW99:FNE99"/>
    <mergeCell ref="FNF99:FNN99"/>
    <mergeCell ref="FNO99:FNW99"/>
    <mergeCell ref="FNX99:FOF99"/>
    <mergeCell ref="FOG99:FOO99"/>
    <mergeCell ref="FLD99:FLL99"/>
    <mergeCell ref="FLM99:FLU99"/>
    <mergeCell ref="FLV99:FMD99"/>
    <mergeCell ref="FME99:FMM99"/>
    <mergeCell ref="FMN99:FMV99"/>
    <mergeCell ref="FJK99:FJS99"/>
    <mergeCell ref="FJT99:FKB99"/>
    <mergeCell ref="FKC99:FKK99"/>
    <mergeCell ref="FKL99:FKT99"/>
    <mergeCell ref="FKU99:FLC99"/>
    <mergeCell ref="FHR99:FHZ99"/>
    <mergeCell ref="FIA99:FII99"/>
    <mergeCell ref="FIJ99:FIR99"/>
    <mergeCell ref="FIS99:FJA99"/>
    <mergeCell ref="FJB99:FJJ99"/>
    <mergeCell ref="GEE99:GEM99"/>
    <mergeCell ref="GEN99:GEV99"/>
    <mergeCell ref="GEW99:GFE99"/>
    <mergeCell ref="GFF99:GFN99"/>
    <mergeCell ref="GFO99:GFW99"/>
    <mergeCell ref="GCL99:GCT99"/>
    <mergeCell ref="GCU99:GDC99"/>
    <mergeCell ref="GDD99:GDL99"/>
    <mergeCell ref="GDM99:GDU99"/>
    <mergeCell ref="GDV99:GED99"/>
    <mergeCell ref="GAS99:GBA99"/>
    <mergeCell ref="GBB99:GBJ99"/>
    <mergeCell ref="GBK99:GBS99"/>
    <mergeCell ref="GBT99:GCB99"/>
    <mergeCell ref="GCC99:GCK99"/>
    <mergeCell ref="FYZ99:FZH99"/>
    <mergeCell ref="FZI99:FZQ99"/>
    <mergeCell ref="FZR99:FZZ99"/>
    <mergeCell ref="GAA99:GAI99"/>
    <mergeCell ref="GAJ99:GAR99"/>
    <mergeCell ref="FXG99:FXO99"/>
    <mergeCell ref="FXP99:FXX99"/>
    <mergeCell ref="FXY99:FYG99"/>
    <mergeCell ref="FYH99:FYP99"/>
    <mergeCell ref="FYQ99:FYY99"/>
    <mergeCell ref="FVN99:FVV99"/>
    <mergeCell ref="FVW99:FWE99"/>
    <mergeCell ref="FWF99:FWN99"/>
    <mergeCell ref="FWO99:FWW99"/>
    <mergeCell ref="FWX99:FXF99"/>
    <mergeCell ref="FTU99:FUC99"/>
    <mergeCell ref="FUD99:FUL99"/>
    <mergeCell ref="FUM99:FUU99"/>
    <mergeCell ref="FUV99:FVD99"/>
    <mergeCell ref="FVE99:FVM99"/>
    <mergeCell ref="GQH99:GQP99"/>
    <mergeCell ref="GQQ99:GQY99"/>
    <mergeCell ref="GQZ99:GRH99"/>
    <mergeCell ref="GRI99:GRQ99"/>
    <mergeCell ref="GRR99:GRZ99"/>
    <mergeCell ref="GOO99:GOW99"/>
    <mergeCell ref="GOX99:GPF99"/>
    <mergeCell ref="GPG99:GPO99"/>
    <mergeCell ref="GPP99:GPX99"/>
    <mergeCell ref="GPY99:GQG99"/>
    <mergeCell ref="GMV99:GND99"/>
    <mergeCell ref="GNE99:GNM99"/>
    <mergeCell ref="GNN99:GNV99"/>
    <mergeCell ref="GNW99:GOE99"/>
    <mergeCell ref="GOF99:GON99"/>
    <mergeCell ref="GLC99:GLK99"/>
    <mergeCell ref="GLL99:GLT99"/>
    <mergeCell ref="GLU99:GMC99"/>
    <mergeCell ref="GMD99:GML99"/>
    <mergeCell ref="GMM99:GMU99"/>
    <mergeCell ref="GJJ99:GJR99"/>
    <mergeCell ref="GJS99:GKA99"/>
    <mergeCell ref="GKB99:GKJ99"/>
    <mergeCell ref="GKK99:GKS99"/>
    <mergeCell ref="GKT99:GLB99"/>
    <mergeCell ref="GHQ99:GHY99"/>
    <mergeCell ref="GHZ99:GIH99"/>
    <mergeCell ref="GII99:GIQ99"/>
    <mergeCell ref="GIR99:GIZ99"/>
    <mergeCell ref="GJA99:GJI99"/>
    <mergeCell ref="GFX99:GGF99"/>
    <mergeCell ref="GGG99:GGO99"/>
    <mergeCell ref="GGP99:GGX99"/>
    <mergeCell ref="GGY99:GHG99"/>
    <mergeCell ref="GHH99:GHP99"/>
    <mergeCell ref="HCK99:HCS99"/>
    <mergeCell ref="HCT99:HDB99"/>
    <mergeCell ref="HDC99:HDK99"/>
    <mergeCell ref="HDL99:HDT99"/>
    <mergeCell ref="HDU99:HEC99"/>
    <mergeCell ref="HAR99:HAZ99"/>
    <mergeCell ref="HBA99:HBI99"/>
    <mergeCell ref="HBJ99:HBR99"/>
    <mergeCell ref="HBS99:HCA99"/>
    <mergeCell ref="HCB99:HCJ99"/>
    <mergeCell ref="GYY99:GZG99"/>
    <mergeCell ref="GZH99:GZP99"/>
    <mergeCell ref="GZQ99:GZY99"/>
    <mergeCell ref="GZZ99:HAH99"/>
    <mergeCell ref="HAI99:HAQ99"/>
    <mergeCell ref="GXF99:GXN99"/>
    <mergeCell ref="GXO99:GXW99"/>
    <mergeCell ref="GXX99:GYF99"/>
    <mergeCell ref="GYG99:GYO99"/>
    <mergeCell ref="GYP99:GYX99"/>
    <mergeCell ref="GVM99:GVU99"/>
    <mergeCell ref="GVV99:GWD99"/>
    <mergeCell ref="GWE99:GWM99"/>
    <mergeCell ref="GWN99:GWV99"/>
    <mergeCell ref="GWW99:GXE99"/>
    <mergeCell ref="GTT99:GUB99"/>
    <mergeCell ref="GUC99:GUK99"/>
    <mergeCell ref="GUL99:GUT99"/>
    <mergeCell ref="GUU99:GVC99"/>
    <mergeCell ref="GVD99:GVL99"/>
    <mergeCell ref="GSA99:GSI99"/>
    <mergeCell ref="GSJ99:GSR99"/>
    <mergeCell ref="GSS99:GTA99"/>
    <mergeCell ref="GTB99:GTJ99"/>
    <mergeCell ref="GTK99:GTS99"/>
    <mergeCell ref="HON99:HOV99"/>
    <mergeCell ref="HOW99:HPE99"/>
    <mergeCell ref="HPF99:HPN99"/>
    <mergeCell ref="HPO99:HPW99"/>
    <mergeCell ref="HPX99:HQF99"/>
    <mergeCell ref="HMU99:HNC99"/>
    <mergeCell ref="HND99:HNL99"/>
    <mergeCell ref="HNM99:HNU99"/>
    <mergeCell ref="HNV99:HOD99"/>
    <mergeCell ref="HOE99:HOM99"/>
    <mergeCell ref="HLB99:HLJ99"/>
    <mergeCell ref="HLK99:HLS99"/>
    <mergeCell ref="HLT99:HMB99"/>
    <mergeCell ref="HMC99:HMK99"/>
    <mergeCell ref="HML99:HMT99"/>
    <mergeCell ref="HJI99:HJQ99"/>
    <mergeCell ref="HJR99:HJZ99"/>
    <mergeCell ref="HKA99:HKI99"/>
    <mergeCell ref="HKJ99:HKR99"/>
    <mergeCell ref="HKS99:HLA99"/>
    <mergeCell ref="HHP99:HHX99"/>
    <mergeCell ref="HHY99:HIG99"/>
    <mergeCell ref="HIH99:HIP99"/>
    <mergeCell ref="HIQ99:HIY99"/>
    <mergeCell ref="HIZ99:HJH99"/>
    <mergeCell ref="HFW99:HGE99"/>
    <mergeCell ref="HGF99:HGN99"/>
    <mergeCell ref="HGO99:HGW99"/>
    <mergeCell ref="HGX99:HHF99"/>
    <mergeCell ref="HHG99:HHO99"/>
    <mergeCell ref="HED99:HEL99"/>
    <mergeCell ref="HEM99:HEU99"/>
    <mergeCell ref="HEV99:HFD99"/>
    <mergeCell ref="HFE99:HFM99"/>
    <mergeCell ref="HFN99:HFV99"/>
    <mergeCell ref="IAQ99:IAY99"/>
    <mergeCell ref="IAZ99:IBH99"/>
    <mergeCell ref="IBI99:IBQ99"/>
    <mergeCell ref="IBR99:IBZ99"/>
    <mergeCell ref="ICA99:ICI99"/>
    <mergeCell ref="HYX99:HZF99"/>
    <mergeCell ref="HZG99:HZO99"/>
    <mergeCell ref="HZP99:HZX99"/>
    <mergeCell ref="HZY99:IAG99"/>
    <mergeCell ref="IAH99:IAP99"/>
    <mergeCell ref="HXE99:HXM99"/>
    <mergeCell ref="HXN99:HXV99"/>
    <mergeCell ref="HXW99:HYE99"/>
    <mergeCell ref="HYF99:HYN99"/>
    <mergeCell ref="HYO99:HYW99"/>
    <mergeCell ref="HVL99:HVT99"/>
    <mergeCell ref="HVU99:HWC99"/>
    <mergeCell ref="HWD99:HWL99"/>
    <mergeCell ref="HWM99:HWU99"/>
    <mergeCell ref="HWV99:HXD99"/>
    <mergeCell ref="HTS99:HUA99"/>
    <mergeCell ref="HUB99:HUJ99"/>
    <mergeCell ref="HUK99:HUS99"/>
    <mergeCell ref="HUT99:HVB99"/>
    <mergeCell ref="HVC99:HVK99"/>
    <mergeCell ref="HRZ99:HSH99"/>
    <mergeCell ref="HSI99:HSQ99"/>
    <mergeCell ref="HSR99:HSZ99"/>
    <mergeCell ref="HTA99:HTI99"/>
    <mergeCell ref="HTJ99:HTR99"/>
    <mergeCell ref="HQG99:HQO99"/>
    <mergeCell ref="HQP99:HQX99"/>
    <mergeCell ref="HQY99:HRG99"/>
    <mergeCell ref="HRH99:HRP99"/>
    <mergeCell ref="HRQ99:HRY99"/>
    <mergeCell ref="IMT99:INB99"/>
    <mergeCell ref="INC99:INK99"/>
    <mergeCell ref="INL99:INT99"/>
    <mergeCell ref="INU99:IOC99"/>
    <mergeCell ref="IOD99:IOL99"/>
    <mergeCell ref="ILA99:ILI99"/>
    <mergeCell ref="ILJ99:ILR99"/>
    <mergeCell ref="ILS99:IMA99"/>
    <mergeCell ref="IMB99:IMJ99"/>
    <mergeCell ref="IMK99:IMS99"/>
    <mergeCell ref="IJH99:IJP99"/>
    <mergeCell ref="IJQ99:IJY99"/>
    <mergeCell ref="IJZ99:IKH99"/>
    <mergeCell ref="IKI99:IKQ99"/>
    <mergeCell ref="IKR99:IKZ99"/>
    <mergeCell ref="IHO99:IHW99"/>
    <mergeCell ref="IHX99:IIF99"/>
    <mergeCell ref="IIG99:IIO99"/>
    <mergeCell ref="IIP99:IIX99"/>
    <mergeCell ref="IIY99:IJG99"/>
    <mergeCell ref="IFV99:IGD99"/>
    <mergeCell ref="IGE99:IGM99"/>
    <mergeCell ref="IGN99:IGV99"/>
    <mergeCell ref="IGW99:IHE99"/>
    <mergeCell ref="IHF99:IHN99"/>
    <mergeCell ref="IEC99:IEK99"/>
    <mergeCell ref="IEL99:IET99"/>
    <mergeCell ref="IEU99:IFC99"/>
    <mergeCell ref="IFD99:IFL99"/>
    <mergeCell ref="IFM99:IFU99"/>
    <mergeCell ref="ICJ99:ICR99"/>
    <mergeCell ref="ICS99:IDA99"/>
    <mergeCell ref="IDB99:IDJ99"/>
    <mergeCell ref="IDK99:IDS99"/>
    <mergeCell ref="IDT99:IEB99"/>
    <mergeCell ref="IYW99:IZE99"/>
    <mergeCell ref="IZF99:IZN99"/>
    <mergeCell ref="IZO99:IZW99"/>
    <mergeCell ref="IZX99:JAF99"/>
    <mergeCell ref="JAG99:JAO99"/>
    <mergeCell ref="IXD99:IXL99"/>
    <mergeCell ref="IXM99:IXU99"/>
    <mergeCell ref="IXV99:IYD99"/>
    <mergeCell ref="IYE99:IYM99"/>
    <mergeCell ref="IYN99:IYV99"/>
    <mergeCell ref="IVK99:IVS99"/>
    <mergeCell ref="IVT99:IWB99"/>
    <mergeCell ref="IWC99:IWK99"/>
    <mergeCell ref="IWL99:IWT99"/>
    <mergeCell ref="IWU99:IXC99"/>
    <mergeCell ref="ITR99:ITZ99"/>
    <mergeCell ref="IUA99:IUI99"/>
    <mergeCell ref="IUJ99:IUR99"/>
    <mergeCell ref="IUS99:IVA99"/>
    <mergeCell ref="IVB99:IVJ99"/>
    <mergeCell ref="IRY99:ISG99"/>
    <mergeCell ref="ISH99:ISP99"/>
    <mergeCell ref="ISQ99:ISY99"/>
    <mergeCell ref="ISZ99:ITH99"/>
    <mergeCell ref="ITI99:ITQ99"/>
    <mergeCell ref="IQF99:IQN99"/>
    <mergeCell ref="IQO99:IQW99"/>
    <mergeCell ref="IQX99:IRF99"/>
    <mergeCell ref="IRG99:IRO99"/>
    <mergeCell ref="IRP99:IRX99"/>
    <mergeCell ref="IOM99:IOU99"/>
    <mergeCell ref="IOV99:IPD99"/>
    <mergeCell ref="IPE99:IPM99"/>
    <mergeCell ref="IPN99:IPV99"/>
    <mergeCell ref="IPW99:IQE99"/>
    <mergeCell ref="JKZ99:JLH99"/>
    <mergeCell ref="JLI99:JLQ99"/>
    <mergeCell ref="JLR99:JLZ99"/>
    <mergeCell ref="JMA99:JMI99"/>
    <mergeCell ref="JMJ99:JMR99"/>
    <mergeCell ref="JJG99:JJO99"/>
    <mergeCell ref="JJP99:JJX99"/>
    <mergeCell ref="JJY99:JKG99"/>
    <mergeCell ref="JKH99:JKP99"/>
    <mergeCell ref="JKQ99:JKY99"/>
    <mergeCell ref="JHN99:JHV99"/>
    <mergeCell ref="JHW99:JIE99"/>
    <mergeCell ref="JIF99:JIN99"/>
    <mergeCell ref="JIO99:JIW99"/>
    <mergeCell ref="JIX99:JJF99"/>
    <mergeCell ref="JFU99:JGC99"/>
    <mergeCell ref="JGD99:JGL99"/>
    <mergeCell ref="JGM99:JGU99"/>
    <mergeCell ref="JGV99:JHD99"/>
    <mergeCell ref="JHE99:JHM99"/>
    <mergeCell ref="JEB99:JEJ99"/>
    <mergeCell ref="JEK99:JES99"/>
    <mergeCell ref="JET99:JFB99"/>
    <mergeCell ref="JFC99:JFK99"/>
    <mergeCell ref="JFL99:JFT99"/>
    <mergeCell ref="JCI99:JCQ99"/>
    <mergeCell ref="JCR99:JCZ99"/>
    <mergeCell ref="JDA99:JDI99"/>
    <mergeCell ref="JDJ99:JDR99"/>
    <mergeCell ref="JDS99:JEA99"/>
    <mergeCell ref="JAP99:JAX99"/>
    <mergeCell ref="JAY99:JBG99"/>
    <mergeCell ref="JBH99:JBP99"/>
    <mergeCell ref="JBQ99:JBY99"/>
    <mergeCell ref="JBZ99:JCH99"/>
    <mergeCell ref="JXC99:JXK99"/>
    <mergeCell ref="JXL99:JXT99"/>
    <mergeCell ref="JXU99:JYC99"/>
    <mergeCell ref="JYD99:JYL99"/>
    <mergeCell ref="JYM99:JYU99"/>
    <mergeCell ref="JVJ99:JVR99"/>
    <mergeCell ref="JVS99:JWA99"/>
    <mergeCell ref="JWB99:JWJ99"/>
    <mergeCell ref="JWK99:JWS99"/>
    <mergeCell ref="JWT99:JXB99"/>
    <mergeCell ref="JTQ99:JTY99"/>
    <mergeCell ref="JTZ99:JUH99"/>
    <mergeCell ref="JUI99:JUQ99"/>
    <mergeCell ref="JUR99:JUZ99"/>
    <mergeCell ref="JVA99:JVI99"/>
    <mergeCell ref="JRX99:JSF99"/>
    <mergeCell ref="JSG99:JSO99"/>
    <mergeCell ref="JSP99:JSX99"/>
    <mergeCell ref="JSY99:JTG99"/>
    <mergeCell ref="JTH99:JTP99"/>
    <mergeCell ref="JQE99:JQM99"/>
    <mergeCell ref="JQN99:JQV99"/>
    <mergeCell ref="JQW99:JRE99"/>
    <mergeCell ref="JRF99:JRN99"/>
    <mergeCell ref="JRO99:JRW99"/>
    <mergeCell ref="JOL99:JOT99"/>
    <mergeCell ref="JOU99:JPC99"/>
    <mergeCell ref="JPD99:JPL99"/>
    <mergeCell ref="JPM99:JPU99"/>
    <mergeCell ref="JPV99:JQD99"/>
    <mergeCell ref="JMS99:JNA99"/>
    <mergeCell ref="JNB99:JNJ99"/>
    <mergeCell ref="JNK99:JNS99"/>
    <mergeCell ref="JNT99:JOB99"/>
    <mergeCell ref="JOC99:JOK99"/>
    <mergeCell ref="KJF99:KJN99"/>
    <mergeCell ref="KJO99:KJW99"/>
    <mergeCell ref="KJX99:KKF99"/>
    <mergeCell ref="KKG99:KKO99"/>
    <mergeCell ref="KKP99:KKX99"/>
    <mergeCell ref="KHM99:KHU99"/>
    <mergeCell ref="KHV99:KID99"/>
    <mergeCell ref="KIE99:KIM99"/>
    <mergeCell ref="KIN99:KIV99"/>
    <mergeCell ref="KIW99:KJE99"/>
    <mergeCell ref="KFT99:KGB99"/>
    <mergeCell ref="KGC99:KGK99"/>
    <mergeCell ref="KGL99:KGT99"/>
    <mergeCell ref="KGU99:KHC99"/>
    <mergeCell ref="KHD99:KHL99"/>
    <mergeCell ref="KEA99:KEI99"/>
    <mergeCell ref="KEJ99:KER99"/>
    <mergeCell ref="KES99:KFA99"/>
    <mergeCell ref="KFB99:KFJ99"/>
    <mergeCell ref="KFK99:KFS99"/>
    <mergeCell ref="KCH99:KCP99"/>
    <mergeCell ref="KCQ99:KCY99"/>
    <mergeCell ref="KCZ99:KDH99"/>
    <mergeCell ref="KDI99:KDQ99"/>
    <mergeCell ref="KDR99:KDZ99"/>
    <mergeCell ref="KAO99:KAW99"/>
    <mergeCell ref="KAX99:KBF99"/>
    <mergeCell ref="KBG99:KBO99"/>
    <mergeCell ref="KBP99:KBX99"/>
    <mergeCell ref="KBY99:KCG99"/>
    <mergeCell ref="JYV99:JZD99"/>
    <mergeCell ref="JZE99:JZM99"/>
    <mergeCell ref="JZN99:JZV99"/>
    <mergeCell ref="JZW99:KAE99"/>
    <mergeCell ref="KAF99:KAN99"/>
    <mergeCell ref="KVI99:KVQ99"/>
    <mergeCell ref="KVR99:KVZ99"/>
    <mergeCell ref="KWA99:KWI99"/>
    <mergeCell ref="KWJ99:KWR99"/>
    <mergeCell ref="KWS99:KXA99"/>
    <mergeCell ref="KTP99:KTX99"/>
    <mergeCell ref="KTY99:KUG99"/>
    <mergeCell ref="KUH99:KUP99"/>
    <mergeCell ref="KUQ99:KUY99"/>
    <mergeCell ref="KUZ99:KVH99"/>
    <mergeCell ref="KRW99:KSE99"/>
    <mergeCell ref="KSF99:KSN99"/>
    <mergeCell ref="KSO99:KSW99"/>
    <mergeCell ref="KSX99:KTF99"/>
    <mergeCell ref="KTG99:KTO99"/>
    <mergeCell ref="KQD99:KQL99"/>
    <mergeCell ref="KQM99:KQU99"/>
    <mergeCell ref="KQV99:KRD99"/>
    <mergeCell ref="KRE99:KRM99"/>
    <mergeCell ref="KRN99:KRV99"/>
    <mergeCell ref="KOK99:KOS99"/>
    <mergeCell ref="KOT99:KPB99"/>
    <mergeCell ref="KPC99:KPK99"/>
    <mergeCell ref="KPL99:KPT99"/>
    <mergeCell ref="KPU99:KQC99"/>
    <mergeCell ref="KMR99:KMZ99"/>
    <mergeCell ref="KNA99:KNI99"/>
    <mergeCell ref="KNJ99:KNR99"/>
    <mergeCell ref="KNS99:KOA99"/>
    <mergeCell ref="KOB99:KOJ99"/>
    <mergeCell ref="KKY99:KLG99"/>
    <mergeCell ref="KLH99:KLP99"/>
    <mergeCell ref="KLQ99:KLY99"/>
    <mergeCell ref="KLZ99:KMH99"/>
    <mergeCell ref="KMI99:KMQ99"/>
    <mergeCell ref="LHL99:LHT99"/>
    <mergeCell ref="LHU99:LIC99"/>
    <mergeCell ref="LID99:LIL99"/>
    <mergeCell ref="LIM99:LIU99"/>
    <mergeCell ref="LIV99:LJD99"/>
    <mergeCell ref="LFS99:LGA99"/>
    <mergeCell ref="LGB99:LGJ99"/>
    <mergeCell ref="LGK99:LGS99"/>
    <mergeCell ref="LGT99:LHB99"/>
    <mergeCell ref="LHC99:LHK99"/>
    <mergeCell ref="LDZ99:LEH99"/>
    <mergeCell ref="LEI99:LEQ99"/>
    <mergeCell ref="LER99:LEZ99"/>
    <mergeCell ref="LFA99:LFI99"/>
    <mergeCell ref="LFJ99:LFR99"/>
    <mergeCell ref="LCG99:LCO99"/>
    <mergeCell ref="LCP99:LCX99"/>
    <mergeCell ref="LCY99:LDG99"/>
    <mergeCell ref="LDH99:LDP99"/>
    <mergeCell ref="LDQ99:LDY99"/>
    <mergeCell ref="LAN99:LAV99"/>
    <mergeCell ref="LAW99:LBE99"/>
    <mergeCell ref="LBF99:LBN99"/>
    <mergeCell ref="LBO99:LBW99"/>
    <mergeCell ref="LBX99:LCF99"/>
    <mergeCell ref="KYU99:KZC99"/>
    <mergeCell ref="KZD99:KZL99"/>
    <mergeCell ref="KZM99:KZU99"/>
    <mergeCell ref="KZV99:LAD99"/>
    <mergeCell ref="LAE99:LAM99"/>
    <mergeCell ref="KXB99:KXJ99"/>
    <mergeCell ref="KXK99:KXS99"/>
    <mergeCell ref="KXT99:KYB99"/>
    <mergeCell ref="KYC99:KYK99"/>
    <mergeCell ref="KYL99:KYT99"/>
    <mergeCell ref="LTO99:LTW99"/>
    <mergeCell ref="LTX99:LUF99"/>
    <mergeCell ref="LUG99:LUO99"/>
    <mergeCell ref="LUP99:LUX99"/>
    <mergeCell ref="LUY99:LVG99"/>
    <mergeCell ref="LRV99:LSD99"/>
    <mergeCell ref="LSE99:LSM99"/>
    <mergeCell ref="LSN99:LSV99"/>
    <mergeCell ref="LSW99:LTE99"/>
    <mergeCell ref="LTF99:LTN99"/>
    <mergeCell ref="LQC99:LQK99"/>
    <mergeCell ref="LQL99:LQT99"/>
    <mergeCell ref="LQU99:LRC99"/>
    <mergeCell ref="LRD99:LRL99"/>
    <mergeCell ref="LRM99:LRU99"/>
    <mergeCell ref="LOJ99:LOR99"/>
    <mergeCell ref="LOS99:LPA99"/>
    <mergeCell ref="LPB99:LPJ99"/>
    <mergeCell ref="LPK99:LPS99"/>
    <mergeCell ref="LPT99:LQB99"/>
    <mergeCell ref="LMQ99:LMY99"/>
    <mergeCell ref="LMZ99:LNH99"/>
    <mergeCell ref="LNI99:LNQ99"/>
    <mergeCell ref="LNR99:LNZ99"/>
    <mergeCell ref="LOA99:LOI99"/>
    <mergeCell ref="LKX99:LLF99"/>
    <mergeCell ref="LLG99:LLO99"/>
    <mergeCell ref="LLP99:LLX99"/>
    <mergeCell ref="LLY99:LMG99"/>
    <mergeCell ref="LMH99:LMP99"/>
    <mergeCell ref="LJE99:LJM99"/>
    <mergeCell ref="LJN99:LJV99"/>
    <mergeCell ref="LJW99:LKE99"/>
    <mergeCell ref="LKF99:LKN99"/>
    <mergeCell ref="LKO99:LKW99"/>
    <mergeCell ref="MFR99:MFZ99"/>
    <mergeCell ref="MGA99:MGI99"/>
    <mergeCell ref="MGJ99:MGR99"/>
    <mergeCell ref="MGS99:MHA99"/>
    <mergeCell ref="MHB99:MHJ99"/>
    <mergeCell ref="MDY99:MEG99"/>
    <mergeCell ref="MEH99:MEP99"/>
    <mergeCell ref="MEQ99:MEY99"/>
    <mergeCell ref="MEZ99:MFH99"/>
    <mergeCell ref="MFI99:MFQ99"/>
    <mergeCell ref="MCF99:MCN99"/>
    <mergeCell ref="MCO99:MCW99"/>
    <mergeCell ref="MCX99:MDF99"/>
    <mergeCell ref="MDG99:MDO99"/>
    <mergeCell ref="MDP99:MDX99"/>
    <mergeCell ref="MAM99:MAU99"/>
    <mergeCell ref="MAV99:MBD99"/>
    <mergeCell ref="MBE99:MBM99"/>
    <mergeCell ref="MBN99:MBV99"/>
    <mergeCell ref="MBW99:MCE99"/>
    <mergeCell ref="LYT99:LZB99"/>
    <mergeCell ref="LZC99:LZK99"/>
    <mergeCell ref="LZL99:LZT99"/>
    <mergeCell ref="LZU99:MAC99"/>
    <mergeCell ref="MAD99:MAL99"/>
    <mergeCell ref="LXA99:LXI99"/>
    <mergeCell ref="LXJ99:LXR99"/>
    <mergeCell ref="LXS99:LYA99"/>
    <mergeCell ref="LYB99:LYJ99"/>
    <mergeCell ref="LYK99:LYS99"/>
    <mergeCell ref="LVH99:LVP99"/>
    <mergeCell ref="LVQ99:LVY99"/>
    <mergeCell ref="LVZ99:LWH99"/>
    <mergeCell ref="LWI99:LWQ99"/>
    <mergeCell ref="LWR99:LWZ99"/>
    <mergeCell ref="MRU99:MSC99"/>
    <mergeCell ref="MSD99:MSL99"/>
    <mergeCell ref="MSM99:MSU99"/>
    <mergeCell ref="MSV99:MTD99"/>
    <mergeCell ref="MTE99:MTM99"/>
    <mergeCell ref="MQB99:MQJ99"/>
    <mergeCell ref="MQK99:MQS99"/>
    <mergeCell ref="MQT99:MRB99"/>
    <mergeCell ref="MRC99:MRK99"/>
    <mergeCell ref="MRL99:MRT99"/>
    <mergeCell ref="MOI99:MOQ99"/>
    <mergeCell ref="MOR99:MOZ99"/>
    <mergeCell ref="MPA99:MPI99"/>
    <mergeCell ref="MPJ99:MPR99"/>
    <mergeCell ref="MPS99:MQA99"/>
    <mergeCell ref="MMP99:MMX99"/>
    <mergeCell ref="MMY99:MNG99"/>
    <mergeCell ref="MNH99:MNP99"/>
    <mergeCell ref="MNQ99:MNY99"/>
    <mergeCell ref="MNZ99:MOH99"/>
    <mergeCell ref="MKW99:MLE99"/>
    <mergeCell ref="MLF99:MLN99"/>
    <mergeCell ref="MLO99:MLW99"/>
    <mergeCell ref="MLX99:MMF99"/>
    <mergeCell ref="MMG99:MMO99"/>
    <mergeCell ref="MJD99:MJL99"/>
    <mergeCell ref="MJM99:MJU99"/>
    <mergeCell ref="MJV99:MKD99"/>
    <mergeCell ref="MKE99:MKM99"/>
    <mergeCell ref="MKN99:MKV99"/>
    <mergeCell ref="MHK99:MHS99"/>
    <mergeCell ref="MHT99:MIB99"/>
    <mergeCell ref="MIC99:MIK99"/>
    <mergeCell ref="MIL99:MIT99"/>
    <mergeCell ref="MIU99:MJC99"/>
    <mergeCell ref="NDX99:NEF99"/>
    <mergeCell ref="NEG99:NEO99"/>
    <mergeCell ref="NEP99:NEX99"/>
    <mergeCell ref="NEY99:NFG99"/>
    <mergeCell ref="NFH99:NFP99"/>
    <mergeCell ref="NCE99:NCM99"/>
    <mergeCell ref="NCN99:NCV99"/>
    <mergeCell ref="NCW99:NDE99"/>
    <mergeCell ref="NDF99:NDN99"/>
    <mergeCell ref="NDO99:NDW99"/>
    <mergeCell ref="NAL99:NAT99"/>
    <mergeCell ref="NAU99:NBC99"/>
    <mergeCell ref="NBD99:NBL99"/>
    <mergeCell ref="NBM99:NBU99"/>
    <mergeCell ref="NBV99:NCD99"/>
    <mergeCell ref="MYS99:MZA99"/>
    <mergeCell ref="MZB99:MZJ99"/>
    <mergeCell ref="MZK99:MZS99"/>
    <mergeCell ref="MZT99:NAB99"/>
    <mergeCell ref="NAC99:NAK99"/>
    <mergeCell ref="MWZ99:MXH99"/>
    <mergeCell ref="MXI99:MXQ99"/>
    <mergeCell ref="MXR99:MXZ99"/>
    <mergeCell ref="MYA99:MYI99"/>
    <mergeCell ref="MYJ99:MYR99"/>
    <mergeCell ref="MVG99:MVO99"/>
    <mergeCell ref="MVP99:MVX99"/>
    <mergeCell ref="MVY99:MWG99"/>
    <mergeCell ref="MWH99:MWP99"/>
    <mergeCell ref="MWQ99:MWY99"/>
    <mergeCell ref="MTN99:MTV99"/>
    <mergeCell ref="MTW99:MUE99"/>
    <mergeCell ref="MUF99:MUN99"/>
    <mergeCell ref="MUO99:MUW99"/>
    <mergeCell ref="MUX99:MVF99"/>
    <mergeCell ref="NQA99:NQI99"/>
    <mergeCell ref="NQJ99:NQR99"/>
    <mergeCell ref="NQS99:NRA99"/>
    <mergeCell ref="NRB99:NRJ99"/>
    <mergeCell ref="NRK99:NRS99"/>
    <mergeCell ref="NOH99:NOP99"/>
    <mergeCell ref="NOQ99:NOY99"/>
    <mergeCell ref="NOZ99:NPH99"/>
    <mergeCell ref="NPI99:NPQ99"/>
    <mergeCell ref="NPR99:NPZ99"/>
    <mergeCell ref="NMO99:NMW99"/>
    <mergeCell ref="NMX99:NNF99"/>
    <mergeCell ref="NNG99:NNO99"/>
    <mergeCell ref="NNP99:NNX99"/>
    <mergeCell ref="NNY99:NOG99"/>
    <mergeCell ref="NKV99:NLD99"/>
    <mergeCell ref="NLE99:NLM99"/>
    <mergeCell ref="NLN99:NLV99"/>
    <mergeCell ref="NLW99:NME99"/>
    <mergeCell ref="NMF99:NMN99"/>
    <mergeCell ref="NJC99:NJK99"/>
    <mergeCell ref="NJL99:NJT99"/>
    <mergeCell ref="NJU99:NKC99"/>
    <mergeCell ref="NKD99:NKL99"/>
    <mergeCell ref="NKM99:NKU99"/>
    <mergeCell ref="NHJ99:NHR99"/>
    <mergeCell ref="NHS99:NIA99"/>
    <mergeCell ref="NIB99:NIJ99"/>
    <mergeCell ref="NIK99:NIS99"/>
    <mergeCell ref="NIT99:NJB99"/>
    <mergeCell ref="NFQ99:NFY99"/>
    <mergeCell ref="NFZ99:NGH99"/>
    <mergeCell ref="NGI99:NGQ99"/>
    <mergeCell ref="NGR99:NGZ99"/>
    <mergeCell ref="NHA99:NHI99"/>
    <mergeCell ref="OCD99:OCL99"/>
    <mergeCell ref="OCM99:OCU99"/>
    <mergeCell ref="OCV99:ODD99"/>
    <mergeCell ref="ODE99:ODM99"/>
    <mergeCell ref="ODN99:ODV99"/>
    <mergeCell ref="OAK99:OAS99"/>
    <mergeCell ref="OAT99:OBB99"/>
    <mergeCell ref="OBC99:OBK99"/>
    <mergeCell ref="OBL99:OBT99"/>
    <mergeCell ref="OBU99:OCC99"/>
    <mergeCell ref="NYR99:NYZ99"/>
    <mergeCell ref="NZA99:NZI99"/>
    <mergeCell ref="NZJ99:NZR99"/>
    <mergeCell ref="NZS99:OAA99"/>
    <mergeCell ref="OAB99:OAJ99"/>
    <mergeCell ref="NWY99:NXG99"/>
    <mergeCell ref="NXH99:NXP99"/>
    <mergeCell ref="NXQ99:NXY99"/>
    <mergeCell ref="NXZ99:NYH99"/>
    <mergeCell ref="NYI99:NYQ99"/>
    <mergeCell ref="NVF99:NVN99"/>
    <mergeCell ref="NVO99:NVW99"/>
    <mergeCell ref="NVX99:NWF99"/>
    <mergeCell ref="NWG99:NWO99"/>
    <mergeCell ref="NWP99:NWX99"/>
    <mergeCell ref="NTM99:NTU99"/>
    <mergeCell ref="NTV99:NUD99"/>
    <mergeCell ref="NUE99:NUM99"/>
    <mergeCell ref="NUN99:NUV99"/>
    <mergeCell ref="NUW99:NVE99"/>
    <mergeCell ref="NRT99:NSB99"/>
    <mergeCell ref="NSC99:NSK99"/>
    <mergeCell ref="NSL99:NST99"/>
    <mergeCell ref="NSU99:NTC99"/>
    <mergeCell ref="NTD99:NTL99"/>
    <mergeCell ref="OOG99:OOO99"/>
    <mergeCell ref="OOP99:OOX99"/>
    <mergeCell ref="OOY99:OPG99"/>
    <mergeCell ref="OPH99:OPP99"/>
    <mergeCell ref="OPQ99:OPY99"/>
    <mergeCell ref="OMN99:OMV99"/>
    <mergeCell ref="OMW99:ONE99"/>
    <mergeCell ref="ONF99:ONN99"/>
    <mergeCell ref="ONO99:ONW99"/>
    <mergeCell ref="ONX99:OOF99"/>
    <mergeCell ref="OKU99:OLC99"/>
    <mergeCell ref="OLD99:OLL99"/>
    <mergeCell ref="OLM99:OLU99"/>
    <mergeCell ref="OLV99:OMD99"/>
    <mergeCell ref="OME99:OMM99"/>
    <mergeCell ref="OJB99:OJJ99"/>
    <mergeCell ref="OJK99:OJS99"/>
    <mergeCell ref="OJT99:OKB99"/>
    <mergeCell ref="OKC99:OKK99"/>
    <mergeCell ref="OKL99:OKT99"/>
    <mergeCell ref="OHI99:OHQ99"/>
    <mergeCell ref="OHR99:OHZ99"/>
    <mergeCell ref="OIA99:OII99"/>
    <mergeCell ref="OIJ99:OIR99"/>
    <mergeCell ref="OIS99:OJA99"/>
    <mergeCell ref="OFP99:OFX99"/>
    <mergeCell ref="OFY99:OGG99"/>
    <mergeCell ref="OGH99:OGP99"/>
    <mergeCell ref="OGQ99:OGY99"/>
    <mergeCell ref="OGZ99:OHH99"/>
    <mergeCell ref="ODW99:OEE99"/>
    <mergeCell ref="OEF99:OEN99"/>
    <mergeCell ref="OEO99:OEW99"/>
    <mergeCell ref="OEX99:OFF99"/>
    <mergeCell ref="OFG99:OFO99"/>
    <mergeCell ref="PAJ99:PAR99"/>
    <mergeCell ref="PAS99:PBA99"/>
    <mergeCell ref="PBB99:PBJ99"/>
    <mergeCell ref="PBK99:PBS99"/>
    <mergeCell ref="PBT99:PCB99"/>
    <mergeCell ref="OYQ99:OYY99"/>
    <mergeCell ref="OYZ99:OZH99"/>
    <mergeCell ref="OZI99:OZQ99"/>
    <mergeCell ref="OZR99:OZZ99"/>
    <mergeCell ref="PAA99:PAI99"/>
    <mergeCell ref="OWX99:OXF99"/>
    <mergeCell ref="OXG99:OXO99"/>
    <mergeCell ref="OXP99:OXX99"/>
    <mergeCell ref="OXY99:OYG99"/>
    <mergeCell ref="OYH99:OYP99"/>
    <mergeCell ref="OVE99:OVM99"/>
    <mergeCell ref="OVN99:OVV99"/>
    <mergeCell ref="OVW99:OWE99"/>
    <mergeCell ref="OWF99:OWN99"/>
    <mergeCell ref="OWO99:OWW99"/>
    <mergeCell ref="OTL99:OTT99"/>
    <mergeCell ref="OTU99:OUC99"/>
    <mergeCell ref="OUD99:OUL99"/>
    <mergeCell ref="OUM99:OUU99"/>
    <mergeCell ref="OUV99:OVD99"/>
    <mergeCell ref="ORS99:OSA99"/>
    <mergeCell ref="OSB99:OSJ99"/>
    <mergeCell ref="OSK99:OSS99"/>
    <mergeCell ref="OST99:OTB99"/>
    <mergeCell ref="OTC99:OTK99"/>
    <mergeCell ref="OPZ99:OQH99"/>
    <mergeCell ref="OQI99:OQQ99"/>
    <mergeCell ref="OQR99:OQZ99"/>
    <mergeCell ref="ORA99:ORI99"/>
    <mergeCell ref="ORJ99:ORR99"/>
    <mergeCell ref="PMM99:PMU99"/>
    <mergeCell ref="PMV99:PND99"/>
    <mergeCell ref="PNE99:PNM99"/>
    <mergeCell ref="PNN99:PNV99"/>
    <mergeCell ref="PNW99:POE99"/>
    <mergeCell ref="PKT99:PLB99"/>
    <mergeCell ref="PLC99:PLK99"/>
    <mergeCell ref="PLL99:PLT99"/>
    <mergeCell ref="PLU99:PMC99"/>
    <mergeCell ref="PMD99:PML99"/>
    <mergeCell ref="PJA99:PJI99"/>
    <mergeCell ref="PJJ99:PJR99"/>
    <mergeCell ref="PJS99:PKA99"/>
    <mergeCell ref="PKB99:PKJ99"/>
    <mergeCell ref="PKK99:PKS99"/>
    <mergeCell ref="PHH99:PHP99"/>
    <mergeCell ref="PHQ99:PHY99"/>
    <mergeCell ref="PHZ99:PIH99"/>
    <mergeCell ref="PII99:PIQ99"/>
    <mergeCell ref="PIR99:PIZ99"/>
    <mergeCell ref="PFO99:PFW99"/>
    <mergeCell ref="PFX99:PGF99"/>
    <mergeCell ref="PGG99:PGO99"/>
    <mergeCell ref="PGP99:PGX99"/>
    <mergeCell ref="PGY99:PHG99"/>
    <mergeCell ref="PDV99:PED99"/>
    <mergeCell ref="PEE99:PEM99"/>
    <mergeCell ref="PEN99:PEV99"/>
    <mergeCell ref="PEW99:PFE99"/>
    <mergeCell ref="PFF99:PFN99"/>
    <mergeCell ref="PCC99:PCK99"/>
    <mergeCell ref="PCL99:PCT99"/>
    <mergeCell ref="PCU99:PDC99"/>
    <mergeCell ref="PDD99:PDL99"/>
    <mergeCell ref="PDM99:PDU99"/>
    <mergeCell ref="PYP99:PYX99"/>
    <mergeCell ref="PYY99:PZG99"/>
    <mergeCell ref="PZH99:PZP99"/>
    <mergeCell ref="PZQ99:PZY99"/>
    <mergeCell ref="PZZ99:QAH99"/>
    <mergeCell ref="PWW99:PXE99"/>
    <mergeCell ref="PXF99:PXN99"/>
    <mergeCell ref="PXO99:PXW99"/>
    <mergeCell ref="PXX99:PYF99"/>
    <mergeCell ref="PYG99:PYO99"/>
    <mergeCell ref="PVD99:PVL99"/>
    <mergeCell ref="PVM99:PVU99"/>
    <mergeCell ref="PVV99:PWD99"/>
    <mergeCell ref="PWE99:PWM99"/>
    <mergeCell ref="PWN99:PWV99"/>
    <mergeCell ref="PTK99:PTS99"/>
    <mergeCell ref="PTT99:PUB99"/>
    <mergeCell ref="PUC99:PUK99"/>
    <mergeCell ref="PUL99:PUT99"/>
    <mergeCell ref="PUU99:PVC99"/>
    <mergeCell ref="PRR99:PRZ99"/>
    <mergeCell ref="PSA99:PSI99"/>
    <mergeCell ref="PSJ99:PSR99"/>
    <mergeCell ref="PSS99:PTA99"/>
    <mergeCell ref="PTB99:PTJ99"/>
    <mergeCell ref="PPY99:PQG99"/>
    <mergeCell ref="PQH99:PQP99"/>
    <mergeCell ref="PQQ99:PQY99"/>
    <mergeCell ref="PQZ99:PRH99"/>
    <mergeCell ref="PRI99:PRQ99"/>
    <mergeCell ref="POF99:PON99"/>
    <mergeCell ref="POO99:POW99"/>
    <mergeCell ref="POX99:PPF99"/>
    <mergeCell ref="PPG99:PPO99"/>
    <mergeCell ref="PPP99:PPX99"/>
    <mergeCell ref="QKS99:QLA99"/>
    <mergeCell ref="QLB99:QLJ99"/>
    <mergeCell ref="QLK99:QLS99"/>
    <mergeCell ref="QLT99:QMB99"/>
    <mergeCell ref="QMC99:QMK99"/>
    <mergeCell ref="QIZ99:QJH99"/>
    <mergeCell ref="QJI99:QJQ99"/>
    <mergeCell ref="QJR99:QJZ99"/>
    <mergeCell ref="QKA99:QKI99"/>
    <mergeCell ref="QKJ99:QKR99"/>
    <mergeCell ref="QHG99:QHO99"/>
    <mergeCell ref="QHP99:QHX99"/>
    <mergeCell ref="QHY99:QIG99"/>
    <mergeCell ref="QIH99:QIP99"/>
    <mergeCell ref="QIQ99:QIY99"/>
    <mergeCell ref="QFN99:QFV99"/>
    <mergeCell ref="QFW99:QGE99"/>
    <mergeCell ref="QGF99:QGN99"/>
    <mergeCell ref="QGO99:QGW99"/>
    <mergeCell ref="QGX99:QHF99"/>
    <mergeCell ref="QDU99:QEC99"/>
    <mergeCell ref="QED99:QEL99"/>
    <mergeCell ref="QEM99:QEU99"/>
    <mergeCell ref="QEV99:QFD99"/>
    <mergeCell ref="QFE99:QFM99"/>
    <mergeCell ref="QCB99:QCJ99"/>
    <mergeCell ref="QCK99:QCS99"/>
    <mergeCell ref="QCT99:QDB99"/>
    <mergeCell ref="QDC99:QDK99"/>
    <mergeCell ref="QDL99:QDT99"/>
    <mergeCell ref="QAI99:QAQ99"/>
    <mergeCell ref="QAR99:QAZ99"/>
    <mergeCell ref="QBA99:QBI99"/>
    <mergeCell ref="QBJ99:QBR99"/>
    <mergeCell ref="QBS99:QCA99"/>
    <mergeCell ref="QWV99:QXD99"/>
    <mergeCell ref="QXE99:QXM99"/>
    <mergeCell ref="QXN99:QXV99"/>
    <mergeCell ref="QXW99:QYE99"/>
    <mergeCell ref="QYF99:QYN99"/>
    <mergeCell ref="QVC99:QVK99"/>
    <mergeCell ref="QVL99:QVT99"/>
    <mergeCell ref="QVU99:QWC99"/>
    <mergeCell ref="QWD99:QWL99"/>
    <mergeCell ref="QWM99:QWU99"/>
    <mergeCell ref="QTJ99:QTR99"/>
    <mergeCell ref="QTS99:QUA99"/>
    <mergeCell ref="QUB99:QUJ99"/>
    <mergeCell ref="QUK99:QUS99"/>
    <mergeCell ref="QUT99:QVB99"/>
    <mergeCell ref="QRQ99:QRY99"/>
    <mergeCell ref="QRZ99:QSH99"/>
    <mergeCell ref="QSI99:QSQ99"/>
    <mergeCell ref="QSR99:QSZ99"/>
    <mergeCell ref="QTA99:QTI99"/>
    <mergeCell ref="QPX99:QQF99"/>
    <mergeCell ref="QQG99:QQO99"/>
    <mergeCell ref="QQP99:QQX99"/>
    <mergeCell ref="QQY99:QRG99"/>
    <mergeCell ref="QRH99:QRP99"/>
    <mergeCell ref="QOE99:QOM99"/>
    <mergeCell ref="QON99:QOV99"/>
    <mergeCell ref="QOW99:QPE99"/>
    <mergeCell ref="QPF99:QPN99"/>
    <mergeCell ref="QPO99:QPW99"/>
    <mergeCell ref="QML99:QMT99"/>
    <mergeCell ref="QMU99:QNC99"/>
    <mergeCell ref="QND99:QNL99"/>
    <mergeCell ref="QNM99:QNU99"/>
    <mergeCell ref="QNV99:QOD99"/>
    <mergeCell ref="RIY99:RJG99"/>
    <mergeCell ref="RJH99:RJP99"/>
    <mergeCell ref="RJQ99:RJY99"/>
    <mergeCell ref="RJZ99:RKH99"/>
    <mergeCell ref="RKI99:RKQ99"/>
    <mergeCell ref="RHF99:RHN99"/>
    <mergeCell ref="RHO99:RHW99"/>
    <mergeCell ref="RHX99:RIF99"/>
    <mergeCell ref="RIG99:RIO99"/>
    <mergeCell ref="RIP99:RIX99"/>
    <mergeCell ref="RFM99:RFU99"/>
    <mergeCell ref="RFV99:RGD99"/>
    <mergeCell ref="RGE99:RGM99"/>
    <mergeCell ref="RGN99:RGV99"/>
    <mergeCell ref="RGW99:RHE99"/>
    <mergeCell ref="RDT99:REB99"/>
    <mergeCell ref="REC99:REK99"/>
    <mergeCell ref="REL99:RET99"/>
    <mergeCell ref="REU99:RFC99"/>
    <mergeCell ref="RFD99:RFL99"/>
    <mergeCell ref="RCA99:RCI99"/>
    <mergeCell ref="RCJ99:RCR99"/>
    <mergeCell ref="RCS99:RDA99"/>
    <mergeCell ref="RDB99:RDJ99"/>
    <mergeCell ref="RDK99:RDS99"/>
    <mergeCell ref="RAH99:RAP99"/>
    <mergeCell ref="RAQ99:RAY99"/>
    <mergeCell ref="RAZ99:RBH99"/>
    <mergeCell ref="RBI99:RBQ99"/>
    <mergeCell ref="RBR99:RBZ99"/>
    <mergeCell ref="QYO99:QYW99"/>
    <mergeCell ref="QYX99:QZF99"/>
    <mergeCell ref="QZG99:QZO99"/>
    <mergeCell ref="QZP99:QZX99"/>
    <mergeCell ref="QZY99:RAG99"/>
    <mergeCell ref="RVB99:RVJ99"/>
    <mergeCell ref="RVK99:RVS99"/>
    <mergeCell ref="RVT99:RWB99"/>
    <mergeCell ref="RWC99:RWK99"/>
    <mergeCell ref="RWL99:RWT99"/>
    <mergeCell ref="RTI99:RTQ99"/>
    <mergeCell ref="RTR99:RTZ99"/>
    <mergeCell ref="RUA99:RUI99"/>
    <mergeCell ref="RUJ99:RUR99"/>
    <mergeCell ref="RUS99:RVA99"/>
    <mergeCell ref="RRP99:RRX99"/>
    <mergeCell ref="RRY99:RSG99"/>
    <mergeCell ref="RSH99:RSP99"/>
    <mergeCell ref="RSQ99:RSY99"/>
    <mergeCell ref="RSZ99:RTH99"/>
    <mergeCell ref="RPW99:RQE99"/>
    <mergeCell ref="RQF99:RQN99"/>
    <mergeCell ref="RQO99:RQW99"/>
    <mergeCell ref="RQX99:RRF99"/>
    <mergeCell ref="RRG99:RRO99"/>
    <mergeCell ref="ROD99:ROL99"/>
    <mergeCell ref="ROM99:ROU99"/>
    <mergeCell ref="ROV99:RPD99"/>
    <mergeCell ref="RPE99:RPM99"/>
    <mergeCell ref="RPN99:RPV99"/>
    <mergeCell ref="RMK99:RMS99"/>
    <mergeCell ref="RMT99:RNB99"/>
    <mergeCell ref="RNC99:RNK99"/>
    <mergeCell ref="RNL99:RNT99"/>
    <mergeCell ref="RNU99:ROC99"/>
    <mergeCell ref="RKR99:RKZ99"/>
    <mergeCell ref="RLA99:RLI99"/>
    <mergeCell ref="RLJ99:RLR99"/>
    <mergeCell ref="RLS99:RMA99"/>
    <mergeCell ref="RMB99:RMJ99"/>
    <mergeCell ref="SHE99:SHM99"/>
    <mergeCell ref="SHN99:SHV99"/>
    <mergeCell ref="SHW99:SIE99"/>
    <mergeCell ref="SIF99:SIN99"/>
    <mergeCell ref="SIO99:SIW99"/>
    <mergeCell ref="SFL99:SFT99"/>
    <mergeCell ref="SFU99:SGC99"/>
    <mergeCell ref="SGD99:SGL99"/>
    <mergeCell ref="SGM99:SGU99"/>
    <mergeCell ref="SGV99:SHD99"/>
    <mergeCell ref="SDS99:SEA99"/>
    <mergeCell ref="SEB99:SEJ99"/>
    <mergeCell ref="SEK99:SES99"/>
    <mergeCell ref="SET99:SFB99"/>
    <mergeCell ref="SFC99:SFK99"/>
    <mergeCell ref="SBZ99:SCH99"/>
    <mergeCell ref="SCI99:SCQ99"/>
    <mergeCell ref="SCR99:SCZ99"/>
    <mergeCell ref="SDA99:SDI99"/>
    <mergeCell ref="SDJ99:SDR99"/>
    <mergeCell ref="SAG99:SAO99"/>
    <mergeCell ref="SAP99:SAX99"/>
    <mergeCell ref="SAY99:SBG99"/>
    <mergeCell ref="SBH99:SBP99"/>
    <mergeCell ref="SBQ99:SBY99"/>
    <mergeCell ref="RYN99:RYV99"/>
    <mergeCell ref="RYW99:RZE99"/>
    <mergeCell ref="RZF99:RZN99"/>
    <mergeCell ref="RZO99:RZW99"/>
    <mergeCell ref="RZX99:SAF99"/>
    <mergeCell ref="RWU99:RXC99"/>
    <mergeCell ref="RXD99:RXL99"/>
    <mergeCell ref="RXM99:RXU99"/>
    <mergeCell ref="RXV99:RYD99"/>
    <mergeCell ref="RYE99:RYM99"/>
    <mergeCell ref="STH99:STP99"/>
    <mergeCell ref="STQ99:STY99"/>
    <mergeCell ref="STZ99:SUH99"/>
    <mergeCell ref="SUI99:SUQ99"/>
    <mergeCell ref="SUR99:SUZ99"/>
    <mergeCell ref="SRO99:SRW99"/>
    <mergeCell ref="SRX99:SSF99"/>
    <mergeCell ref="SSG99:SSO99"/>
    <mergeCell ref="SSP99:SSX99"/>
    <mergeCell ref="SSY99:STG99"/>
    <mergeCell ref="SPV99:SQD99"/>
    <mergeCell ref="SQE99:SQM99"/>
    <mergeCell ref="SQN99:SQV99"/>
    <mergeCell ref="SQW99:SRE99"/>
    <mergeCell ref="SRF99:SRN99"/>
    <mergeCell ref="SOC99:SOK99"/>
    <mergeCell ref="SOL99:SOT99"/>
    <mergeCell ref="SOU99:SPC99"/>
    <mergeCell ref="SPD99:SPL99"/>
    <mergeCell ref="SPM99:SPU99"/>
    <mergeCell ref="SMJ99:SMR99"/>
    <mergeCell ref="SMS99:SNA99"/>
    <mergeCell ref="SNB99:SNJ99"/>
    <mergeCell ref="SNK99:SNS99"/>
    <mergeCell ref="SNT99:SOB99"/>
    <mergeCell ref="SKQ99:SKY99"/>
    <mergeCell ref="SKZ99:SLH99"/>
    <mergeCell ref="SLI99:SLQ99"/>
    <mergeCell ref="SLR99:SLZ99"/>
    <mergeCell ref="SMA99:SMI99"/>
    <mergeCell ref="SIX99:SJF99"/>
    <mergeCell ref="SJG99:SJO99"/>
    <mergeCell ref="SJP99:SJX99"/>
    <mergeCell ref="SJY99:SKG99"/>
    <mergeCell ref="SKH99:SKP99"/>
    <mergeCell ref="TFK99:TFS99"/>
    <mergeCell ref="TFT99:TGB99"/>
    <mergeCell ref="TGC99:TGK99"/>
    <mergeCell ref="TGL99:TGT99"/>
    <mergeCell ref="TGU99:THC99"/>
    <mergeCell ref="TDR99:TDZ99"/>
    <mergeCell ref="TEA99:TEI99"/>
    <mergeCell ref="TEJ99:TER99"/>
    <mergeCell ref="TES99:TFA99"/>
    <mergeCell ref="TFB99:TFJ99"/>
    <mergeCell ref="TBY99:TCG99"/>
    <mergeCell ref="TCH99:TCP99"/>
    <mergeCell ref="TCQ99:TCY99"/>
    <mergeCell ref="TCZ99:TDH99"/>
    <mergeCell ref="TDI99:TDQ99"/>
    <mergeCell ref="TAF99:TAN99"/>
    <mergeCell ref="TAO99:TAW99"/>
    <mergeCell ref="TAX99:TBF99"/>
    <mergeCell ref="TBG99:TBO99"/>
    <mergeCell ref="TBP99:TBX99"/>
    <mergeCell ref="SYM99:SYU99"/>
    <mergeCell ref="SYV99:SZD99"/>
    <mergeCell ref="SZE99:SZM99"/>
    <mergeCell ref="SZN99:SZV99"/>
    <mergeCell ref="SZW99:TAE99"/>
    <mergeCell ref="SWT99:SXB99"/>
    <mergeCell ref="SXC99:SXK99"/>
    <mergeCell ref="SXL99:SXT99"/>
    <mergeCell ref="SXU99:SYC99"/>
    <mergeCell ref="SYD99:SYL99"/>
    <mergeCell ref="SVA99:SVI99"/>
    <mergeCell ref="SVJ99:SVR99"/>
    <mergeCell ref="SVS99:SWA99"/>
    <mergeCell ref="SWB99:SWJ99"/>
    <mergeCell ref="SWK99:SWS99"/>
    <mergeCell ref="TRN99:TRV99"/>
    <mergeCell ref="TRW99:TSE99"/>
    <mergeCell ref="TSF99:TSN99"/>
    <mergeCell ref="TSO99:TSW99"/>
    <mergeCell ref="TSX99:TTF99"/>
    <mergeCell ref="TPU99:TQC99"/>
    <mergeCell ref="TQD99:TQL99"/>
    <mergeCell ref="TQM99:TQU99"/>
    <mergeCell ref="TQV99:TRD99"/>
    <mergeCell ref="TRE99:TRM99"/>
    <mergeCell ref="TOB99:TOJ99"/>
    <mergeCell ref="TOK99:TOS99"/>
    <mergeCell ref="TOT99:TPB99"/>
    <mergeCell ref="TPC99:TPK99"/>
    <mergeCell ref="TPL99:TPT99"/>
    <mergeCell ref="TMI99:TMQ99"/>
    <mergeCell ref="TMR99:TMZ99"/>
    <mergeCell ref="TNA99:TNI99"/>
    <mergeCell ref="TNJ99:TNR99"/>
    <mergeCell ref="TNS99:TOA99"/>
    <mergeCell ref="TKP99:TKX99"/>
    <mergeCell ref="TKY99:TLG99"/>
    <mergeCell ref="TLH99:TLP99"/>
    <mergeCell ref="TLQ99:TLY99"/>
    <mergeCell ref="TLZ99:TMH99"/>
    <mergeCell ref="TIW99:TJE99"/>
    <mergeCell ref="TJF99:TJN99"/>
    <mergeCell ref="TJO99:TJW99"/>
    <mergeCell ref="TJX99:TKF99"/>
    <mergeCell ref="TKG99:TKO99"/>
    <mergeCell ref="THD99:THL99"/>
    <mergeCell ref="THM99:THU99"/>
    <mergeCell ref="THV99:TID99"/>
    <mergeCell ref="TIE99:TIM99"/>
    <mergeCell ref="TIN99:TIV99"/>
    <mergeCell ref="UDQ99:UDY99"/>
    <mergeCell ref="UDZ99:UEH99"/>
    <mergeCell ref="UEI99:UEQ99"/>
    <mergeCell ref="UER99:UEZ99"/>
    <mergeCell ref="UFA99:UFI99"/>
    <mergeCell ref="UBX99:UCF99"/>
    <mergeCell ref="UCG99:UCO99"/>
    <mergeCell ref="UCP99:UCX99"/>
    <mergeCell ref="UCY99:UDG99"/>
    <mergeCell ref="UDH99:UDP99"/>
    <mergeCell ref="UAE99:UAM99"/>
    <mergeCell ref="UAN99:UAV99"/>
    <mergeCell ref="UAW99:UBE99"/>
    <mergeCell ref="UBF99:UBN99"/>
    <mergeCell ref="UBO99:UBW99"/>
    <mergeCell ref="TYL99:TYT99"/>
    <mergeCell ref="TYU99:TZC99"/>
    <mergeCell ref="TZD99:TZL99"/>
    <mergeCell ref="TZM99:TZU99"/>
    <mergeCell ref="TZV99:UAD99"/>
    <mergeCell ref="TWS99:TXA99"/>
    <mergeCell ref="TXB99:TXJ99"/>
    <mergeCell ref="TXK99:TXS99"/>
    <mergeCell ref="TXT99:TYB99"/>
    <mergeCell ref="TYC99:TYK99"/>
    <mergeCell ref="TUZ99:TVH99"/>
    <mergeCell ref="TVI99:TVQ99"/>
    <mergeCell ref="TVR99:TVZ99"/>
    <mergeCell ref="TWA99:TWI99"/>
    <mergeCell ref="TWJ99:TWR99"/>
    <mergeCell ref="TTG99:TTO99"/>
    <mergeCell ref="TTP99:TTX99"/>
    <mergeCell ref="TTY99:TUG99"/>
    <mergeCell ref="TUH99:TUP99"/>
    <mergeCell ref="TUQ99:TUY99"/>
    <mergeCell ref="UPT99:UQB99"/>
    <mergeCell ref="UQC99:UQK99"/>
    <mergeCell ref="UQL99:UQT99"/>
    <mergeCell ref="UQU99:URC99"/>
    <mergeCell ref="URD99:URL99"/>
    <mergeCell ref="UOA99:UOI99"/>
    <mergeCell ref="UOJ99:UOR99"/>
    <mergeCell ref="UOS99:UPA99"/>
    <mergeCell ref="UPB99:UPJ99"/>
    <mergeCell ref="UPK99:UPS99"/>
    <mergeCell ref="UMH99:UMP99"/>
    <mergeCell ref="UMQ99:UMY99"/>
    <mergeCell ref="UMZ99:UNH99"/>
    <mergeCell ref="UNI99:UNQ99"/>
    <mergeCell ref="UNR99:UNZ99"/>
    <mergeCell ref="UKO99:UKW99"/>
    <mergeCell ref="UKX99:ULF99"/>
    <mergeCell ref="ULG99:ULO99"/>
    <mergeCell ref="ULP99:ULX99"/>
    <mergeCell ref="ULY99:UMG99"/>
    <mergeCell ref="UIV99:UJD99"/>
    <mergeCell ref="UJE99:UJM99"/>
    <mergeCell ref="UJN99:UJV99"/>
    <mergeCell ref="UJW99:UKE99"/>
    <mergeCell ref="UKF99:UKN99"/>
    <mergeCell ref="UHC99:UHK99"/>
    <mergeCell ref="UHL99:UHT99"/>
    <mergeCell ref="UHU99:UIC99"/>
    <mergeCell ref="UID99:UIL99"/>
    <mergeCell ref="UIM99:UIU99"/>
    <mergeCell ref="UFJ99:UFR99"/>
    <mergeCell ref="UFS99:UGA99"/>
    <mergeCell ref="UGB99:UGJ99"/>
    <mergeCell ref="UGK99:UGS99"/>
    <mergeCell ref="UGT99:UHB99"/>
    <mergeCell ref="VBW99:VCE99"/>
    <mergeCell ref="VCF99:VCN99"/>
    <mergeCell ref="VCO99:VCW99"/>
    <mergeCell ref="VCX99:VDF99"/>
    <mergeCell ref="VDG99:VDO99"/>
    <mergeCell ref="VAD99:VAL99"/>
    <mergeCell ref="VAM99:VAU99"/>
    <mergeCell ref="VAV99:VBD99"/>
    <mergeCell ref="VBE99:VBM99"/>
    <mergeCell ref="VBN99:VBV99"/>
    <mergeCell ref="UYK99:UYS99"/>
    <mergeCell ref="UYT99:UZB99"/>
    <mergeCell ref="UZC99:UZK99"/>
    <mergeCell ref="UZL99:UZT99"/>
    <mergeCell ref="UZU99:VAC99"/>
    <mergeCell ref="UWR99:UWZ99"/>
    <mergeCell ref="UXA99:UXI99"/>
    <mergeCell ref="UXJ99:UXR99"/>
    <mergeCell ref="UXS99:UYA99"/>
    <mergeCell ref="UYB99:UYJ99"/>
    <mergeCell ref="UUY99:UVG99"/>
    <mergeCell ref="UVH99:UVP99"/>
    <mergeCell ref="UVQ99:UVY99"/>
    <mergeCell ref="UVZ99:UWH99"/>
    <mergeCell ref="UWI99:UWQ99"/>
    <mergeCell ref="UTF99:UTN99"/>
    <mergeCell ref="UTO99:UTW99"/>
    <mergeCell ref="UTX99:UUF99"/>
    <mergeCell ref="UUG99:UUO99"/>
    <mergeCell ref="UUP99:UUX99"/>
    <mergeCell ref="URM99:URU99"/>
    <mergeCell ref="URV99:USD99"/>
    <mergeCell ref="USE99:USM99"/>
    <mergeCell ref="USN99:USV99"/>
    <mergeCell ref="USW99:UTE99"/>
    <mergeCell ref="VNZ99:VOH99"/>
    <mergeCell ref="VOI99:VOQ99"/>
    <mergeCell ref="VOR99:VOZ99"/>
    <mergeCell ref="VPA99:VPI99"/>
    <mergeCell ref="VPJ99:VPR99"/>
    <mergeCell ref="VMG99:VMO99"/>
    <mergeCell ref="VMP99:VMX99"/>
    <mergeCell ref="VMY99:VNG99"/>
    <mergeCell ref="VNH99:VNP99"/>
    <mergeCell ref="VNQ99:VNY99"/>
    <mergeCell ref="VKN99:VKV99"/>
    <mergeCell ref="VKW99:VLE99"/>
    <mergeCell ref="VLF99:VLN99"/>
    <mergeCell ref="VLO99:VLW99"/>
    <mergeCell ref="VLX99:VMF99"/>
    <mergeCell ref="VIU99:VJC99"/>
    <mergeCell ref="VJD99:VJL99"/>
    <mergeCell ref="VJM99:VJU99"/>
    <mergeCell ref="VJV99:VKD99"/>
    <mergeCell ref="VKE99:VKM99"/>
    <mergeCell ref="VHB99:VHJ99"/>
    <mergeCell ref="VHK99:VHS99"/>
    <mergeCell ref="VHT99:VIB99"/>
    <mergeCell ref="VIC99:VIK99"/>
    <mergeCell ref="VIL99:VIT99"/>
    <mergeCell ref="VFI99:VFQ99"/>
    <mergeCell ref="VFR99:VFZ99"/>
    <mergeCell ref="VGA99:VGI99"/>
    <mergeCell ref="VGJ99:VGR99"/>
    <mergeCell ref="VGS99:VHA99"/>
    <mergeCell ref="VDP99:VDX99"/>
    <mergeCell ref="VDY99:VEG99"/>
    <mergeCell ref="VEH99:VEP99"/>
    <mergeCell ref="VEQ99:VEY99"/>
    <mergeCell ref="VEZ99:VFH99"/>
    <mergeCell ref="WAU99:WBC99"/>
    <mergeCell ref="WBD99:WBL99"/>
    <mergeCell ref="WBM99:WBU99"/>
    <mergeCell ref="VYJ99:VYR99"/>
    <mergeCell ref="VYS99:VZA99"/>
    <mergeCell ref="VZB99:VZJ99"/>
    <mergeCell ref="VZK99:VZS99"/>
    <mergeCell ref="VZT99:WAB99"/>
    <mergeCell ref="VWQ99:VWY99"/>
    <mergeCell ref="VWZ99:VXH99"/>
    <mergeCell ref="VXI99:VXQ99"/>
    <mergeCell ref="VXR99:VXZ99"/>
    <mergeCell ref="VYA99:VYI99"/>
    <mergeCell ref="VUX99:VVF99"/>
    <mergeCell ref="VVG99:VVO99"/>
    <mergeCell ref="VVP99:VVX99"/>
    <mergeCell ref="VVY99:VWG99"/>
    <mergeCell ref="VWH99:VWP99"/>
    <mergeCell ref="VTE99:VTM99"/>
    <mergeCell ref="VTN99:VTV99"/>
    <mergeCell ref="VTW99:VUE99"/>
    <mergeCell ref="VUF99:VUN99"/>
    <mergeCell ref="VUO99:VUW99"/>
    <mergeCell ref="VRL99:VRT99"/>
    <mergeCell ref="VRU99:VSC99"/>
    <mergeCell ref="VSD99:VSL99"/>
    <mergeCell ref="VSM99:VSU99"/>
    <mergeCell ref="VSV99:VTD99"/>
    <mergeCell ref="VPS99:VQA99"/>
    <mergeCell ref="VQB99:VQJ99"/>
    <mergeCell ref="VQK99:VQS99"/>
    <mergeCell ref="VQT99:VRB99"/>
    <mergeCell ref="VRC99:VRK99"/>
    <mergeCell ref="XEO99:XER99"/>
    <mergeCell ref="P100:X100"/>
    <mergeCell ref="Y100:AG100"/>
    <mergeCell ref="AH100:AP100"/>
    <mergeCell ref="AQ100:AY100"/>
    <mergeCell ref="AZ100:BH100"/>
    <mergeCell ref="BI100:BQ100"/>
    <mergeCell ref="BR100:BZ100"/>
    <mergeCell ref="CA100:CI100"/>
    <mergeCell ref="CJ100:CR100"/>
    <mergeCell ref="CS100:DA100"/>
    <mergeCell ref="DB100:DJ100"/>
    <mergeCell ref="DK100:DS100"/>
    <mergeCell ref="XBU99:XCC99"/>
    <mergeCell ref="XCD99:XCL99"/>
    <mergeCell ref="XCM99:XCU99"/>
    <mergeCell ref="XCV99:XDD99"/>
    <mergeCell ref="XDE99:XDM99"/>
    <mergeCell ref="XAB99:XAJ99"/>
    <mergeCell ref="XAK99:XAS99"/>
    <mergeCell ref="XAT99:XBB99"/>
    <mergeCell ref="XBC99:XBK99"/>
    <mergeCell ref="XBL99:XBT99"/>
    <mergeCell ref="WYI99:WYQ99"/>
    <mergeCell ref="WYR99:WYZ99"/>
    <mergeCell ref="WZA99:WZI99"/>
    <mergeCell ref="WZJ99:WZR99"/>
    <mergeCell ref="WZS99:XAA99"/>
    <mergeCell ref="WWP99:WWX99"/>
    <mergeCell ref="WWY99:WXG99"/>
    <mergeCell ref="WXH99:WXP99"/>
    <mergeCell ref="WXQ99:WXY99"/>
    <mergeCell ref="WXZ99:WYH99"/>
    <mergeCell ref="WUW99:WVE99"/>
    <mergeCell ref="WVF99:WVN99"/>
    <mergeCell ref="WVO99:WVW99"/>
    <mergeCell ref="WVX99:WWF99"/>
    <mergeCell ref="WWG99:WWO99"/>
    <mergeCell ref="WTD99:WTL99"/>
    <mergeCell ref="WTM99:WTU99"/>
    <mergeCell ref="WTV99:WUD99"/>
    <mergeCell ref="WUE99:WUM99"/>
    <mergeCell ref="WUN99:WUV99"/>
    <mergeCell ref="WRK99:WRS99"/>
    <mergeCell ref="WRT99:WSB99"/>
    <mergeCell ref="WSC99:WSK99"/>
    <mergeCell ref="WSL99:WST99"/>
    <mergeCell ref="WSU99:WTC99"/>
    <mergeCell ref="WPR99:WPZ99"/>
    <mergeCell ref="WQA99:WQI99"/>
    <mergeCell ref="WQJ99:WQR99"/>
    <mergeCell ref="WQS99:WRA99"/>
    <mergeCell ref="WRB99:WRJ99"/>
    <mergeCell ref="WNY99:WOG99"/>
    <mergeCell ref="WOH99:WOP99"/>
    <mergeCell ref="WOQ99:WOY99"/>
    <mergeCell ref="WOZ99:WPH99"/>
    <mergeCell ref="WPI99:WPQ99"/>
    <mergeCell ref="WMF99:WMN99"/>
    <mergeCell ref="WMO99:WMW99"/>
    <mergeCell ref="WMX99:WNF99"/>
    <mergeCell ref="WNG99:WNO99"/>
    <mergeCell ref="WNP99:WNX99"/>
    <mergeCell ref="WKM99:WKU99"/>
    <mergeCell ref="MK100:MS100"/>
    <mergeCell ref="MT100:NB100"/>
    <mergeCell ref="NC100:NK100"/>
    <mergeCell ref="NL100:NT100"/>
    <mergeCell ref="NU100:OC100"/>
    <mergeCell ref="KR100:KZ100"/>
    <mergeCell ref="LA100:LI100"/>
    <mergeCell ref="LJ100:LR100"/>
    <mergeCell ref="LS100:MA100"/>
    <mergeCell ref="MB100:MJ100"/>
    <mergeCell ref="IY100:JG100"/>
    <mergeCell ref="JH100:JP100"/>
    <mergeCell ref="JQ100:JY100"/>
    <mergeCell ref="JZ100:KH100"/>
    <mergeCell ref="KI100:KQ100"/>
    <mergeCell ref="HF100:HN100"/>
    <mergeCell ref="HO100:HW100"/>
    <mergeCell ref="HX100:IF100"/>
    <mergeCell ref="IG100:IO100"/>
    <mergeCell ref="IP100:IX100"/>
    <mergeCell ref="FM100:FU100"/>
    <mergeCell ref="FV100:GD100"/>
    <mergeCell ref="GE100:GM100"/>
    <mergeCell ref="GN100:GV100"/>
    <mergeCell ref="GW100:HE100"/>
    <mergeCell ref="DT100:EB100"/>
    <mergeCell ref="EC100:EK100"/>
    <mergeCell ref="EL100:ET100"/>
    <mergeCell ref="EU100:FC100"/>
    <mergeCell ref="FD100:FL100"/>
    <mergeCell ref="XDN99:XDV99"/>
    <mergeCell ref="XDW99:XEE99"/>
    <mergeCell ref="XEF99:XEN99"/>
    <mergeCell ref="WKV99:WLD99"/>
    <mergeCell ref="WLE99:WLM99"/>
    <mergeCell ref="WLN99:WLV99"/>
    <mergeCell ref="WLW99:WME99"/>
    <mergeCell ref="WIT99:WJB99"/>
    <mergeCell ref="WJC99:WJK99"/>
    <mergeCell ref="WJL99:WJT99"/>
    <mergeCell ref="WJU99:WKC99"/>
    <mergeCell ref="WKD99:WKL99"/>
    <mergeCell ref="WHA99:WHI99"/>
    <mergeCell ref="WHJ99:WHR99"/>
    <mergeCell ref="WHS99:WIA99"/>
    <mergeCell ref="WIB99:WIJ99"/>
    <mergeCell ref="WIK99:WIS99"/>
    <mergeCell ref="WFH99:WFP99"/>
    <mergeCell ref="WFQ99:WFY99"/>
    <mergeCell ref="WFZ99:WGH99"/>
    <mergeCell ref="WGI99:WGQ99"/>
    <mergeCell ref="WGR99:WGZ99"/>
    <mergeCell ref="WDO99:WDW99"/>
    <mergeCell ref="WDX99:WEF99"/>
    <mergeCell ref="WEG99:WEO99"/>
    <mergeCell ref="WEP99:WEX99"/>
    <mergeCell ref="WEY99:WFG99"/>
    <mergeCell ref="WBV99:WCD99"/>
    <mergeCell ref="WCE99:WCM99"/>
    <mergeCell ref="WCN99:WCV99"/>
    <mergeCell ref="WCW99:WDE99"/>
    <mergeCell ref="WDF99:WDN99"/>
    <mergeCell ref="WAC99:WAK99"/>
    <mergeCell ref="WAL99:WAT99"/>
    <mergeCell ref="YN100:YV100"/>
    <mergeCell ref="YW100:ZE100"/>
    <mergeCell ref="ZF100:ZN100"/>
    <mergeCell ref="ZO100:ZW100"/>
    <mergeCell ref="ZX100:AAF100"/>
    <mergeCell ref="WU100:XC100"/>
    <mergeCell ref="XD100:XL100"/>
    <mergeCell ref="XM100:XU100"/>
    <mergeCell ref="XV100:YD100"/>
    <mergeCell ref="YE100:YM100"/>
    <mergeCell ref="VB100:VJ100"/>
    <mergeCell ref="VK100:VS100"/>
    <mergeCell ref="VT100:WB100"/>
    <mergeCell ref="WC100:WK100"/>
    <mergeCell ref="WL100:WT100"/>
    <mergeCell ref="TI100:TQ100"/>
    <mergeCell ref="TR100:TZ100"/>
    <mergeCell ref="UA100:UI100"/>
    <mergeCell ref="UJ100:UR100"/>
    <mergeCell ref="US100:VA100"/>
    <mergeCell ref="RP100:RX100"/>
    <mergeCell ref="RY100:SG100"/>
    <mergeCell ref="SH100:SP100"/>
    <mergeCell ref="SQ100:SY100"/>
    <mergeCell ref="SZ100:TH100"/>
    <mergeCell ref="PW100:QE100"/>
    <mergeCell ref="QF100:QN100"/>
    <mergeCell ref="QO100:QW100"/>
    <mergeCell ref="QX100:RF100"/>
    <mergeCell ref="RG100:RO100"/>
    <mergeCell ref="OD100:OL100"/>
    <mergeCell ref="OM100:OU100"/>
    <mergeCell ref="OV100:PD100"/>
    <mergeCell ref="PE100:PM100"/>
    <mergeCell ref="PN100:PV100"/>
    <mergeCell ref="AKQ100:AKY100"/>
    <mergeCell ref="AKZ100:ALH100"/>
    <mergeCell ref="ALI100:ALQ100"/>
    <mergeCell ref="ALR100:ALZ100"/>
    <mergeCell ref="AMA100:AMI100"/>
    <mergeCell ref="AIX100:AJF100"/>
    <mergeCell ref="AJG100:AJO100"/>
    <mergeCell ref="AJP100:AJX100"/>
    <mergeCell ref="AJY100:AKG100"/>
    <mergeCell ref="AKH100:AKP100"/>
    <mergeCell ref="AHE100:AHM100"/>
    <mergeCell ref="AHN100:AHV100"/>
    <mergeCell ref="AHW100:AIE100"/>
    <mergeCell ref="AIF100:AIN100"/>
    <mergeCell ref="AIO100:AIW100"/>
    <mergeCell ref="AFL100:AFT100"/>
    <mergeCell ref="AFU100:AGC100"/>
    <mergeCell ref="AGD100:AGL100"/>
    <mergeCell ref="AGM100:AGU100"/>
    <mergeCell ref="AGV100:AHD100"/>
    <mergeCell ref="ADS100:AEA100"/>
    <mergeCell ref="AEB100:AEJ100"/>
    <mergeCell ref="AEK100:AES100"/>
    <mergeCell ref="AET100:AFB100"/>
    <mergeCell ref="AFC100:AFK100"/>
    <mergeCell ref="ABZ100:ACH100"/>
    <mergeCell ref="ACI100:ACQ100"/>
    <mergeCell ref="ACR100:ACZ100"/>
    <mergeCell ref="ADA100:ADI100"/>
    <mergeCell ref="ADJ100:ADR100"/>
    <mergeCell ref="AAG100:AAO100"/>
    <mergeCell ref="AAP100:AAX100"/>
    <mergeCell ref="AAY100:ABG100"/>
    <mergeCell ref="ABH100:ABP100"/>
    <mergeCell ref="ABQ100:ABY100"/>
    <mergeCell ref="AWT100:AXB100"/>
    <mergeCell ref="AXC100:AXK100"/>
    <mergeCell ref="AXL100:AXT100"/>
    <mergeCell ref="AXU100:AYC100"/>
    <mergeCell ref="AYD100:AYL100"/>
    <mergeCell ref="AVA100:AVI100"/>
    <mergeCell ref="AVJ100:AVR100"/>
    <mergeCell ref="AVS100:AWA100"/>
    <mergeCell ref="AWB100:AWJ100"/>
    <mergeCell ref="AWK100:AWS100"/>
    <mergeCell ref="ATH100:ATP100"/>
    <mergeCell ref="ATQ100:ATY100"/>
    <mergeCell ref="ATZ100:AUH100"/>
    <mergeCell ref="AUI100:AUQ100"/>
    <mergeCell ref="AUR100:AUZ100"/>
    <mergeCell ref="ARO100:ARW100"/>
    <mergeCell ref="ARX100:ASF100"/>
    <mergeCell ref="ASG100:ASO100"/>
    <mergeCell ref="ASP100:ASX100"/>
    <mergeCell ref="ASY100:ATG100"/>
    <mergeCell ref="APV100:AQD100"/>
    <mergeCell ref="AQE100:AQM100"/>
    <mergeCell ref="AQN100:AQV100"/>
    <mergeCell ref="AQW100:ARE100"/>
    <mergeCell ref="ARF100:ARN100"/>
    <mergeCell ref="AOC100:AOK100"/>
    <mergeCell ref="AOL100:AOT100"/>
    <mergeCell ref="AOU100:APC100"/>
    <mergeCell ref="APD100:APL100"/>
    <mergeCell ref="APM100:APU100"/>
    <mergeCell ref="AMJ100:AMR100"/>
    <mergeCell ref="AMS100:ANA100"/>
    <mergeCell ref="ANB100:ANJ100"/>
    <mergeCell ref="ANK100:ANS100"/>
    <mergeCell ref="ANT100:AOB100"/>
    <mergeCell ref="BIW100:BJE100"/>
    <mergeCell ref="BJF100:BJN100"/>
    <mergeCell ref="BJO100:BJW100"/>
    <mergeCell ref="BJX100:BKF100"/>
    <mergeCell ref="BKG100:BKO100"/>
    <mergeCell ref="BHD100:BHL100"/>
    <mergeCell ref="BHM100:BHU100"/>
    <mergeCell ref="BHV100:BID100"/>
    <mergeCell ref="BIE100:BIM100"/>
    <mergeCell ref="BIN100:BIV100"/>
    <mergeCell ref="BFK100:BFS100"/>
    <mergeCell ref="BFT100:BGB100"/>
    <mergeCell ref="BGC100:BGK100"/>
    <mergeCell ref="BGL100:BGT100"/>
    <mergeCell ref="BGU100:BHC100"/>
    <mergeCell ref="BDR100:BDZ100"/>
    <mergeCell ref="BEA100:BEI100"/>
    <mergeCell ref="BEJ100:BER100"/>
    <mergeCell ref="BES100:BFA100"/>
    <mergeCell ref="BFB100:BFJ100"/>
    <mergeCell ref="BBY100:BCG100"/>
    <mergeCell ref="BCH100:BCP100"/>
    <mergeCell ref="BCQ100:BCY100"/>
    <mergeCell ref="BCZ100:BDH100"/>
    <mergeCell ref="BDI100:BDQ100"/>
    <mergeCell ref="BAF100:BAN100"/>
    <mergeCell ref="BAO100:BAW100"/>
    <mergeCell ref="BAX100:BBF100"/>
    <mergeCell ref="BBG100:BBO100"/>
    <mergeCell ref="BBP100:BBX100"/>
    <mergeCell ref="AYM100:AYU100"/>
    <mergeCell ref="AYV100:AZD100"/>
    <mergeCell ref="AZE100:AZM100"/>
    <mergeCell ref="AZN100:AZV100"/>
    <mergeCell ref="AZW100:BAE100"/>
    <mergeCell ref="BUZ100:BVH100"/>
    <mergeCell ref="BVI100:BVQ100"/>
    <mergeCell ref="BVR100:BVZ100"/>
    <mergeCell ref="BWA100:BWI100"/>
    <mergeCell ref="BWJ100:BWR100"/>
    <mergeCell ref="BTG100:BTO100"/>
    <mergeCell ref="BTP100:BTX100"/>
    <mergeCell ref="BTY100:BUG100"/>
    <mergeCell ref="BUH100:BUP100"/>
    <mergeCell ref="BUQ100:BUY100"/>
    <mergeCell ref="BRN100:BRV100"/>
    <mergeCell ref="BRW100:BSE100"/>
    <mergeCell ref="BSF100:BSN100"/>
    <mergeCell ref="BSO100:BSW100"/>
    <mergeCell ref="BSX100:BTF100"/>
    <mergeCell ref="BPU100:BQC100"/>
    <mergeCell ref="BQD100:BQL100"/>
    <mergeCell ref="BQM100:BQU100"/>
    <mergeCell ref="BQV100:BRD100"/>
    <mergeCell ref="BRE100:BRM100"/>
    <mergeCell ref="BOB100:BOJ100"/>
    <mergeCell ref="BOK100:BOS100"/>
    <mergeCell ref="BOT100:BPB100"/>
    <mergeCell ref="BPC100:BPK100"/>
    <mergeCell ref="BPL100:BPT100"/>
    <mergeCell ref="BMI100:BMQ100"/>
    <mergeCell ref="BMR100:BMZ100"/>
    <mergeCell ref="BNA100:BNI100"/>
    <mergeCell ref="BNJ100:BNR100"/>
    <mergeCell ref="BNS100:BOA100"/>
    <mergeCell ref="BKP100:BKX100"/>
    <mergeCell ref="BKY100:BLG100"/>
    <mergeCell ref="BLH100:BLP100"/>
    <mergeCell ref="BLQ100:BLY100"/>
    <mergeCell ref="BLZ100:BMH100"/>
    <mergeCell ref="CHC100:CHK100"/>
    <mergeCell ref="CHL100:CHT100"/>
    <mergeCell ref="CHU100:CIC100"/>
    <mergeCell ref="CID100:CIL100"/>
    <mergeCell ref="CIM100:CIU100"/>
    <mergeCell ref="CFJ100:CFR100"/>
    <mergeCell ref="CFS100:CGA100"/>
    <mergeCell ref="CGB100:CGJ100"/>
    <mergeCell ref="CGK100:CGS100"/>
    <mergeCell ref="CGT100:CHB100"/>
    <mergeCell ref="CDQ100:CDY100"/>
    <mergeCell ref="CDZ100:CEH100"/>
    <mergeCell ref="CEI100:CEQ100"/>
    <mergeCell ref="CER100:CEZ100"/>
    <mergeCell ref="CFA100:CFI100"/>
    <mergeCell ref="CBX100:CCF100"/>
    <mergeCell ref="CCG100:CCO100"/>
    <mergeCell ref="CCP100:CCX100"/>
    <mergeCell ref="CCY100:CDG100"/>
    <mergeCell ref="CDH100:CDP100"/>
    <mergeCell ref="CAE100:CAM100"/>
    <mergeCell ref="CAN100:CAV100"/>
    <mergeCell ref="CAW100:CBE100"/>
    <mergeCell ref="CBF100:CBN100"/>
    <mergeCell ref="CBO100:CBW100"/>
    <mergeCell ref="BYL100:BYT100"/>
    <mergeCell ref="BYU100:BZC100"/>
    <mergeCell ref="BZD100:BZL100"/>
    <mergeCell ref="BZM100:BZU100"/>
    <mergeCell ref="BZV100:CAD100"/>
    <mergeCell ref="BWS100:BXA100"/>
    <mergeCell ref="BXB100:BXJ100"/>
    <mergeCell ref="BXK100:BXS100"/>
    <mergeCell ref="BXT100:BYB100"/>
    <mergeCell ref="BYC100:BYK100"/>
    <mergeCell ref="CTF100:CTN100"/>
    <mergeCell ref="CTO100:CTW100"/>
    <mergeCell ref="CTX100:CUF100"/>
    <mergeCell ref="CUG100:CUO100"/>
    <mergeCell ref="CUP100:CUX100"/>
    <mergeCell ref="CRM100:CRU100"/>
    <mergeCell ref="CRV100:CSD100"/>
    <mergeCell ref="CSE100:CSM100"/>
    <mergeCell ref="CSN100:CSV100"/>
    <mergeCell ref="CSW100:CTE100"/>
    <mergeCell ref="CPT100:CQB100"/>
    <mergeCell ref="CQC100:CQK100"/>
    <mergeCell ref="CQL100:CQT100"/>
    <mergeCell ref="CQU100:CRC100"/>
    <mergeCell ref="CRD100:CRL100"/>
    <mergeCell ref="COA100:COI100"/>
    <mergeCell ref="COJ100:COR100"/>
    <mergeCell ref="COS100:CPA100"/>
    <mergeCell ref="CPB100:CPJ100"/>
    <mergeCell ref="CPK100:CPS100"/>
    <mergeCell ref="CMH100:CMP100"/>
    <mergeCell ref="CMQ100:CMY100"/>
    <mergeCell ref="CMZ100:CNH100"/>
    <mergeCell ref="CNI100:CNQ100"/>
    <mergeCell ref="CNR100:CNZ100"/>
    <mergeCell ref="CKO100:CKW100"/>
    <mergeCell ref="CKX100:CLF100"/>
    <mergeCell ref="CLG100:CLO100"/>
    <mergeCell ref="CLP100:CLX100"/>
    <mergeCell ref="CLY100:CMG100"/>
    <mergeCell ref="CIV100:CJD100"/>
    <mergeCell ref="CJE100:CJM100"/>
    <mergeCell ref="CJN100:CJV100"/>
    <mergeCell ref="CJW100:CKE100"/>
    <mergeCell ref="CKF100:CKN100"/>
    <mergeCell ref="DFI100:DFQ100"/>
    <mergeCell ref="DFR100:DFZ100"/>
    <mergeCell ref="DGA100:DGI100"/>
    <mergeCell ref="DGJ100:DGR100"/>
    <mergeCell ref="DGS100:DHA100"/>
    <mergeCell ref="DDP100:DDX100"/>
    <mergeCell ref="DDY100:DEG100"/>
    <mergeCell ref="DEH100:DEP100"/>
    <mergeCell ref="DEQ100:DEY100"/>
    <mergeCell ref="DEZ100:DFH100"/>
    <mergeCell ref="DBW100:DCE100"/>
    <mergeCell ref="DCF100:DCN100"/>
    <mergeCell ref="DCO100:DCW100"/>
    <mergeCell ref="DCX100:DDF100"/>
    <mergeCell ref="DDG100:DDO100"/>
    <mergeCell ref="DAD100:DAL100"/>
    <mergeCell ref="DAM100:DAU100"/>
    <mergeCell ref="DAV100:DBD100"/>
    <mergeCell ref="DBE100:DBM100"/>
    <mergeCell ref="DBN100:DBV100"/>
    <mergeCell ref="CYK100:CYS100"/>
    <mergeCell ref="CYT100:CZB100"/>
    <mergeCell ref="CZC100:CZK100"/>
    <mergeCell ref="CZL100:CZT100"/>
    <mergeCell ref="CZU100:DAC100"/>
    <mergeCell ref="CWR100:CWZ100"/>
    <mergeCell ref="CXA100:CXI100"/>
    <mergeCell ref="CXJ100:CXR100"/>
    <mergeCell ref="CXS100:CYA100"/>
    <mergeCell ref="CYB100:CYJ100"/>
    <mergeCell ref="CUY100:CVG100"/>
    <mergeCell ref="CVH100:CVP100"/>
    <mergeCell ref="CVQ100:CVY100"/>
    <mergeCell ref="CVZ100:CWH100"/>
    <mergeCell ref="CWI100:CWQ100"/>
    <mergeCell ref="DRL100:DRT100"/>
    <mergeCell ref="DRU100:DSC100"/>
    <mergeCell ref="DSD100:DSL100"/>
    <mergeCell ref="DSM100:DSU100"/>
    <mergeCell ref="DSV100:DTD100"/>
    <mergeCell ref="DPS100:DQA100"/>
    <mergeCell ref="DQB100:DQJ100"/>
    <mergeCell ref="DQK100:DQS100"/>
    <mergeCell ref="DQT100:DRB100"/>
    <mergeCell ref="DRC100:DRK100"/>
    <mergeCell ref="DNZ100:DOH100"/>
    <mergeCell ref="DOI100:DOQ100"/>
    <mergeCell ref="DOR100:DOZ100"/>
    <mergeCell ref="DPA100:DPI100"/>
    <mergeCell ref="DPJ100:DPR100"/>
    <mergeCell ref="DMG100:DMO100"/>
    <mergeCell ref="DMP100:DMX100"/>
    <mergeCell ref="DMY100:DNG100"/>
    <mergeCell ref="DNH100:DNP100"/>
    <mergeCell ref="DNQ100:DNY100"/>
    <mergeCell ref="DKN100:DKV100"/>
    <mergeCell ref="DKW100:DLE100"/>
    <mergeCell ref="DLF100:DLN100"/>
    <mergeCell ref="DLO100:DLW100"/>
    <mergeCell ref="DLX100:DMF100"/>
    <mergeCell ref="DIU100:DJC100"/>
    <mergeCell ref="DJD100:DJL100"/>
    <mergeCell ref="DJM100:DJU100"/>
    <mergeCell ref="DJV100:DKD100"/>
    <mergeCell ref="DKE100:DKM100"/>
    <mergeCell ref="DHB100:DHJ100"/>
    <mergeCell ref="DHK100:DHS100"/>
    <mergeCell ref="DHT100:DIB100"/>
    <mergeCell ref="DIC100:DIK100"/>
    <mergeCell ref="DIL100:DIT100"/>
    <mergeCell ref="EDO100:EDW100"/>
    <mergeCell ref="EDX100:EEF100"/>
    <mergeCell ref="EEG100:EEO100"/>
    <mergeCell ref="EEP100:EEX100"/>
    <mergeCell ref="EEY100:EFG100"/>
    <mergeCell ref="EBV100:ECD100"/>
    <mergeCell ref="ECE100:ECM100"/>
    <mergeCell ref="ECN100:ECV100"/>
    <mergeCell ref="ECW100:EDE100"/>
    <mergeCell ref="EDF100:EDN100"/>
    <mergeCell ref="EAC100:EAK100"/>
    <mergeCell ref="EAL100:EAT100"/>
    <mergeCell ref="EAU100:EBC100"/>
    <mergeCell ref="EBD100:EBL100"/>
    <mergeCell ref="EBM100:EBU100"/>
    <mergeCell ref="DYJ100:DYR100"/>
    <mergeCell ref="DYS100:DZA100"/>
    <mergeCell ref="DZB100:DZJ100"/>
    <mergeCell ref="DZK100:DZS100"/>
    <mergeCell ref="DZT100:EAB100"/>
    <mergeCell ref="DWQ100:DWY100"/>
    <mergeCell ref="DWZ100:DXH100"/>
    <mergeCell ref="DXI100:DXQ100"/>
    <mergeCell ref="DXR100:DXZ100"/>
    <mergeCell ref="DYA100:DYI100"/>
    <mergeCell ref="DUX100:DVF100"/>
    <mergeCell ref="DVG100:DVO100"/>
    <mergeCell ref="DVP100:DVX100"/>
    <mergeCell ref="DVY100:DWG100"/>
    <mergeCell ref="DWH100:DWP100"/>
    <mergeCell ref="DTE100:DTM100"/>
    <mergeCell ref="DTN100:DTV100"/>
    <mergeCell ref="DTW100:DUE100"/>
    <mergeCell ref="DUF100:DUN100"/>
    <mergeCell ref="DUO100:DUW100"/>
    <mergeCell ref="EPR100:EPZ100"/>
    <mergeCell ref="EQA100:EQI100"/>
    <mergeCell ref="EQJ100:EQR100"/>
    <mergeCell ref="EQS100:ERA100"/>
    <mergeCell ref="ERB100:ERJ100"/>
    <mergeCell ref="ENY100:EOG100"/>
    <mergeCell ref="EOH100:EOP100"/>
    <mergeCell ref="EOQ100:EOY100"/>
    <mergeCell ref="EOZ100:EPH100"/>
    <mergeCell ref="EPI100:EPQ100"/>
    <mergeCell ref="EMF100:EMN100"/>
    <mergeCell ref="EMO100:EMW100"/>
    <mergeCell ref="EMX100:ENF100"/>
    <mergeCell ref="ENG100:ENO100"/>
    <mergeCell ref="ENP100:ENX100"/>
    <mergeCell ref="EKM100:EKU100"/>
    <mergeCell ref="EKV100:ELD100"/>
    <mergeCell ref="ELE100:ELM100"/>
    <mergeCell ref="ELN100:ELV100"/>
    <mergeCell ref="ELW100:EME100"/>
    <mergeCell ref="EIT100:EJB100"/>
    <mergeCell ref="EJC100:EJK100"/>
    <mergeCell ref="EJL100:EJT100"/>
    <mergeCell ref="EJU100:EKC100"/>
    <mergeCell ref="EKD100:EKL100"/>
    <mergeCell ref="EHA100:EHI100"/>
    <mergeCell ref="EHJ100:EHR100"/>
    <mergeCell ref="EHS100:EIA100"/>
    <mergeCell ref="EIB100:EIJ100"/>
    <mergeCell ref="EIK100:EIS100"/>
    <mergeCell ref="EFH100:EFP100"/>
    <mergeCell ref="EFQ100:EFY100"/>
    <mergeCell ref="EFZ100:EGH100"/>
    <mergeCell ref="EGI100:EGQ100"/>
    <mergeCell ref="EGR100:EGZ100"/>
    <mergeCell ref="FBU100:FCC100"/>
    <mergeCell ref="FCD100:FCL100"/>
    <mergeCell ref="FCM100:FCU100"/>
    <mergeCell ref="FCV100:FDD100"/>
    <mergeCell ref="FDE100:FDM100"/>
    <mergeCell ref="FAB100:FAJ100"/>
    <mergeCell ref="FAK100:FAS100"/>
    <mergeCell ref="FAT100:FBB100"/>
    <mergeCell ref="FBC100:FBK100"/>
    <mergeCell ref="FBL100:FBT100"/>
    <mergeCell ref="EYI100:EYQ100"/>
    <mergeCell ref="EYR100:EYZ100"/>
    <mergeCell ref="EZA100:EZI100"/>
    <mergeCell ref="EZJ100:EZR100"/>
    <mergeCell ref="EZS100:FAA100"/>
    <mergeCell ref="EWP100:EWX100"/>
    <mergeCell ref="EWY100:EXG100"/>
    <mergeCell ref="EXH100:EXP100"/>
    <mergeCell ref="EXQ100:EXY100"/>
    <mergeCell ref="EXZ100:EYH100"/>
    <mergeCell ref="EUW100:EVE100"/>
    <mergeCell ref="EVF100:EVN100"/>
    <mergeCell ref="EVO100:EVW100"/>
    <mergeCell ref="EVX100:EWF100"/>
    <mergeCell ref="EWG100:EWO100"/>
    <mergeCell ref="ETD100:ETL100"/>
    <mergeCell ref="ETM100:ETU100"/>
    <mergeCell ref="ETV100:EUD100"/>
    <mergeCell ref="EUE100:EUM100"/>
    <mergeCell ref="EUN100:EUV100"/>
    <mergeCell ref="ERK100:ERS100"/>
    <mergeCell ref="ERT100:ESB100"/>
    <mergeCell ref="ESC100:ESK100"/>
    <mergeCell ref="ESL100:EST100"/>
    <mergeCell ref="ESU100:ETC100"/>
    <mergeCell ref="FNX100:FOF100"/>
    <mergeCell ref="FOG100:FOO100"/>
    <mergeCell ref="FOP100:FOX100"/>
    <mergeCell ref="FOY100:FPG100"/>
    <mergeCell ref="FPH100:FPP100"/>
    <mergeCell ref="FME100:FMM100"/>
    <mergeCell ref="FMN100:FMV100"/>
    <mergeCell ref="FMW100:FNE100"/>
    <mergeCell ref="FNF100:FNN100"/>
    <mergeCell ref="FNO100:FNW100"/>
    <mergeCell ref="FKL100:FKT100"/>
    <mergeCell ref="FKU100:FLC100"/>
    <mergeCell ref="FLD100:FLL100"/>
    <mergeCell ref="FLM100:FLU100"/>
    <mergeCell ref="FLV100:FMD100"/>
    <mergeCell ref="FIS100:FJA100"/>
    <mergeCell ref="FJB100:FJJ100"/>
    <mergeCell ref="FJK100:FJS100"/>
    <mergeCell ref="FJT100:FKB100"/>
    <mergeCell ref="FKC100:FKK100"/>
    <mergeCell ref="FGZ100:FHH100"/>
    <mergeCell ref="FHI100:FHQ100"/>
    <mergeCell ref="FHR100:FHZ100"/>
    <mergeCell ref="FIA100:FII100"/>
    <mergeCell ref="FIJ100:FIR100"/>
    <mergeCell ref="FFG100:FFO100"/>
    <mergeCell ref="FFP100:FFX100"/>
    <mergeCell ref="FFY100:FGG100"/>
    <mergeCell ref="FGH100:FGP100"/>
    <mergeCell ref="FGQ100:FGY100"/>
    <mergeCell ref="FDN100:FDV100"/>
    <mergeCell ref="FDW100:FEE100"/>
    <mergeCell ref="FEF100:FEN100"/>
    <mergeCell ref="FEO100:FEW100"/>
    <mergeCell ref="FEX100:FFF100"/>
    <mergeCell ref="GAA100:GAI100"/>
    <mergeCell ref="GAJ100:GAR100"/>
    <mergeCell ref="GAS100:GBA100"/>
    <mergeCell ref="GBB100:GBJ100"/>
    <mergeCell ref="GBK100:GBS100"/>
    <mergeCell ref="FYH100:FYP100"/>
    <mergeCell ref="FYQ100:FYY100"/>
    <mergeCell ref="FYZ100:FZH100"/>
    <mergeCell ref="FZI100:FZQ100"/>
    <mergeCell ref="FZR100:FZZ100"/>
    <mergeCell ref="FWO100:FWW100"/>
    <mergeCell ref="FWX100:FXF100"/>
    <mergeCell ref="FXG100:FXO100"/>
    <mergeCell ref="FXP100:FXX100"/>
    <mergeCell ref="FXY100:FYG100"/>
    <mergeCell ref="FUV100:FVD100"/>
    <mergeCell ref="FVE100:FVM100"/>
    <mergeCell ref="FVN100:FVV100"/>
    <mergeCell ref="FVW100:FWE100"/>
    <mergeCell ref="FWF100:FWN100"/>
    <mergeCell ref="FTC100:FTK100"/>
    <mergeCell ref="FTL100:FTT100"/>
    <mergeCell ref="FTU100:FUC100"/>
    <mergeCell ref="FUD100:FUL100"/>
    <mergeCell ref="FUM100:FUU100"/>
    <mergeCell ref="FRJ100:FRR100"/>
    <mergeCell ref="FRS100:FSA100"/>
    <mergeCell ref="FSB100:FSJ100"/>
    <mergeCell ref="FSK100:FSS100"/>
    <mergeCell ref="FST100:FTB100"/>
    <mergeCell ref="FPQ100:FPY100"/>
    <mergeCell ref="FPZ100:FQH100"/>
    <mergeCell ref="FQI100:FQQ100"/>
    <mergeCell ref="FQR100:FQZ100"/>
    <mergeCell ref="FRA100:FRI100"/>
    <mergeCell ref="GMD100:GML100"/>
    <mergeCell ref="GMM100:GMU100"/>
    <mergeCell ref="GMV100:GND100"/>
    <mergeCell ref="GNE100:GNM100"/>
    <mergeCell ref="GNN100:GNV100"/>
    <mergeCell ref="GKK100:GKS100"/>
    <mergeCell ref="GKT100:GLB100"/>
    <mergeCell ref="GLC100:GLK100"/>
    <mergeCell ref="GLL100:GLT100"/>
    <mergeCell ref="GLU100:GMC100"/>
    <mergeCell ref="GIR100:GIZ100"/>
    <mergeCell ref="GJA100:GJI100"/>
    <mergeCell ref="GJJ100:GJR100"/>
    <mergeCell ref="GJS100:GKA100"/>
    <mergeCell ref="GKB100:GKJ100"/>
    <mergeCell ref="GGY100:GHG100"/>
    <mergeCell ref="GHH100:GHP100"/>
    <mergeCell ref="GHQ100:GHY100"/>
    <mergeCell ref="GHZ100:GIH100"/>
    <mergeCell ref="GII100:GIQ100"/>
    <mergeCell ref="GFF100:GFN100"/>
    <mergeCell ref="GFO100:GFW100"/>
    <mergeCell ref="GFX100:GGF100"/>
    <mergeCell ref="GGG100:GGO100"/>
    <mergeCell ref="GGP100:GGX100"/>
    <mergeCell ref="GDM100:GDU100"/>
    <mergeCell ref="GDV100:GED100"/>
    <mergeCell ref="GEE100:GEM100"/>
    <mergeCell ref="GEN100:GEV100"/>
    <mergeCell ref="GEW100:GFE100"/>
    <mergeCell ref="GBT100:GCB100"/>
    <mergeCell ref="GCC100:GCK100"/>
    <mergeCell ref="GCL100:GCT100"/>
    <mergeCell ref="GCU100:GDC100"/>
    <mergeCell ref="GDD100:GDL100"/>
    <mergeCell ref="GYG100:GYO100"/>
    <mergeCell ref="GYP100:GYX100"/>
    <mergeCell ref="GYY100:GZG100"/>
    <mergeCell ref="GZH100:GZP100"/>
    <mergeCell ref="GZQ100:GZY100"/>
    <mergeCell ref="GWN100:GWV100"/>
    <mergeCell ref="GWW100:GXE100"/>
    <mergeCell ref="GXF100:GXN100"/>
    <mergeCell ref="GXO100:GXW100"/>
    <mergeCell ref="GXX100:GYF100"/>
    <mergeCell ref="GUU100:GVC100"/>
    <mergeCell ref="GVD100:GVL100"/>
    <mergeCell ref="GVM100:GVU100"/>
    <mergeCell ref="GVV100:GWD100"/>
    <mergeCell ref="GWE100:GWM100"/>
    <mergeCell ref="GTB100:GTJ100"/>
    <mergeCell ref="GTK100:GTS100"/>
    <mergeCell ref="GTT100:GUB100"/>
    <mergeCell ref="GUC100:GUK100"/>
    <mergeCell ref="GUL100:GUT100"/>
    <mergeCell ref="GRI100:GRQ100"/>
    <mergeCell ref="GRR100:GRZ100"/>
    <mergeCell ref="GSA100:GSI100"/>
    <mergeCell ref="GSJ100:GSR100"/>
    <mergeCell ref="GSS100:GTA100"/>
    <mergeCell ref="GPP100:GPX100"/>
    <mergeCell ref="GPY100:GQG100"/>
    <mergeCell ref="GQH100:GQP100"/>
    <mergeCell ref="GQQ100:GQY100"/>
    <mergeCell ref="GQZ100:GRH100"/>
    <mergeCell ref="GNW100:GOE100"/>
    <mergeCell ref="GOF100:GON100"/>
    <mergeCell ref="GOO100:GOW100"/>
    <mergeCell ref="GOX100:GPF100"/>
    <mergeCell ref="GPG100:GPO100"/>
    <mergeCell ref="HKJ100:HKR100"/>
    <mergeCell ref="HKS100:HLA100"/>
    <mergeCell ref="HLB100:HLJ100"/>
    <mergeCell ref="HLK100:HLS100"/>
    <mergeCell ref="HLT100:HMB100"/>
    <mergeCell ref="HIQ100:HIY100"/>
    <mergeCell ref="HIZ100:HJH100"/>
    <mergeCell ref="HJI100:HJQ100"/>
    <mergeCell ref="HJR100:HJZ100"/>
    <mergeCell ref="HKA100:HKI100"/>
    <mergeCell ref="HGX100:HHF100"/>
    <mergeCell ref="HHG100:HHO100"/>
    <mergeCell ref="HHP100:HHX100"/>
    <mergeCell ref="HHY100:HIG100"/>
    <mergeCell ref="HIH100:HIP100"/>
    <mergeCell ref="HFE100:HFM100"/>
    <mergeCell ref="HFN100:HFV100"/>
    <mergeCell ref="HFW100:HGE100"/>
    <mergeCell ref="HGF100:HGN100"/>
    <mergeCell ref="HGO100:HGW100"/>
    <mergeCell ref="HDL100:HDT100"/>
    <mergeCell ref="HDU100:HEC100"/>
    <mergeCell ref="HED100:HEL100"/>
    <mergeCell ref="HEM100:HEU100"/>
    <mergeCell ref="HEV100:HFD100"/>
    <mergeCell ref="HBS100:HCA100"/>
    <mergeCell ref="HCB100:HCJ100"/>
    <mergeCell ref="HCK100:HCS100"/>
    <mergeCell ref="HCT100:HDB100"/>
    <mergeCell ref="HDC100:HDK100"/>
    <mergeCell ref="GZZ100:HAH100"/>
    <mergeCell ref="HAI100:HAQ100"/>
    <mergeCell ref="HAR100:HAZ100"/>
    <mergeCell ref="HBA100:HBI100"/>
    <mergeCell ref="HBJ100:HBR100"/>
    <mergeCell ref="HWM100:HWU100"/>
    <mergeCell ref="HWV100:HXD100"/>
    <mergeCell ref="HXE100:HXM100"/>
    <mergeCell ref="HXN100:HXV100"/>
    <mergeCell ref="HXW100:HYE100"/>
    <mergeCell ref="HUT100:HVB100"/>
    <mergeCell ref="HVC100:HVK100"/>
    <mergeCell ref="HVL100:HVT100"/>
    <mergeCell ref="HVU100:HWC100"/>
    <mergeCell ref="HWD100:HWL100"/>
    <mergeCell ref="HTA100:HTI100"/>
    <mergeCell ref="HTJ100:HTR100"/>
    <mergeCell ref="HTS100:HUA100"/>
    <mergeCell ref="HUB100:HUJ100"/>
    <mergeCell ref="HUK100:HUS100"/>
    <mergeCell ref="HRH100:HRP100"/>
    <mergeCell ref="HRQ100:HRY100"/>
    <mergeCell ref="HRZ100:HSH100"/>
    <mergeCell ref="HSI100:HSQ100"/>
    <mergeCell ref="HSR100:HSZ100"/>
    <mergeCell ref="HPO100:HPW100"/>
    <mergeCell ref="HPX100:HQF100"/>
    <mergeCell ref="HQG100:HQO100"/>
    <mergeCell ref="HQP100:HQX100"/>
    <mergeCell ref="HQY100:HRG100"/>
    <mergeCell ref="HNV100:HOD100"/>
    <mergeCell ref="HOE100:HOM100"/>
    <mergeCell ref="HON100:HOV100"/>
    <mergeCell ref="HOW100:HPE100"/>
    <mergeCell ref="HPF100:HPN100"/>
    <mergeCell ref="HMC100:HMK100"/>
    <mergeCell ref="HML100:HMT100"/>
    <mergeCell ref="HMU100:HNC100"/>
    <mergeCell ref="HND100:HNL100"/>
    <mergeCell ref="HNM100:HNU100"/>
    <mergeCell ref="IIP100:IIX100"/>
    <mergeCell ref="IIY100:IJG100"/>
    <mergeCell ref="IJH100:IJP100"/>
    <mergeCell ref="IJQ100:IJY100"/>
    <mergeCell ref="IJZ100:IKH100"/>
    <mergeCell ref="IGW100:IHE100"/>
    <mergeCell ref="IHF100:IHN100"/>
    <mergeCell ref="IHO100:IHW100"/>
    <mergeCell ref="IHX100:IIF100"/>
    <mergeCell ref="IIG100:IIO100"/>
    <mergeCell ref="IFD100:IFL100"/>
    <mergeCell ref="IFM100:IFU100"/>
    <mergeCell ref="IFV100:IGD100"/>
    <mergeCell ref="IGE100:IGM100"/>
    <mergeCell ref="IGN100:IGV100"/>
    <mergeCell ref="IDK100:IDS100"/>
    <mergeCell ref="IDT100:IEB100"/>
    <mergeCell ref="IEC100:IEK100"/>
    <mergeCell ref="IEL100:IET100"/>
    <mergeCell ref="IEU100:IFC100"/>
    <mergeCell ref="IBR100:IBZ100"/>
    <mergeCell ref="ICA100:ICI100"/>
    <mergeCell ref="ICJ100:ICR100"/>
    <mergeCell ref="ICS100:IDA100"/>
    <mergeCell ref="IDB100:IDJ100"/>
    <mergeCell ref="HZY100:IAG100"/>
    <mergeCell ref="IAH100:IAP100"/>
    <mergeCell ref="IAQ100:IAY100"/>
    <mergeCell ref="IAZ100:IBH100"/>
    <mergeCell ref="IBI100:IBQ100"/>
    <mergeCell ref="HYF100:HYN100"/>
    <mergeCell ref="HYO100:HYW100"/>
    <mergeCell ref="HYX100:HZF100"/>
    <mergeCell ref="HZG100:HZO100"/>
    <mergeCell ref="HZP100:HZX100"/>
    <mergeCell ref="IUS100:IVA100"/>
    <mergeCell ref="IVB100:IVJ100"/>
    <mergeCell ref="IVK100:IVS100"/>
    <mergeCell ref="IVT100:IWB100"/>
    <mergeCell ref="IWC100:IWK100"/>
    <mergeCell ref="ISZ100:ITH100"/>
    <mergeCell ref="ITI100:ITQ100"/>
    <mergeCell ref="ITR100:ITZ100"/>
    <mergeCell ref="IUA100:IUI100"/>
    <mergeCell ref="IUJ100:IUR100"/>
    <mergeCell ref="IRG100:IRO100"/>
    <mergeCell ref="IRP100:IRX100"/>
    <mergeCell ref="IRY100:ISG100"/>
    <mergeCell ref="ISH100:ISP100"/>
    <mergeCell ref="ISQ100:ISY100"/>
    <mergeCell ref="IPN100:IPV100"/>
    <mergeCell ref="IPW100:IQE100"/>
    <mergeCell ref="IQF100:IQN100"/>
    <mergeCell ref="IQO100:IQW100"/>
    <mergeCell ref="IQX100:IRF100"/>
    <mergeCell ref="INU100:IOC100"/>
    <mergeCell ref="IOD100:IOL100"/>
    <mergeCell ref="IOM100:IOU100"/>
    <mergeCell ref="IOV100:IPD100"/>
    <mergeCell ref="IPE100:IPM100"/>
    <mergeCell ref="IMB100:IMJ100"/>
    <mergeCell ref="IMK100:IMS100"/>
    <mergeCell ref="IMT100:INB100"/>
    <mergeCell ref="INC100:INK100"/>
    <mergeCell ref="INL100:INT100"/>
    <mergeCell ref="IKI100:IKQ100"/>
    <mergeCell ref="IKR100:IKZ100"/>
    <mergeCell ref="ILA100:ILI100"/>
    <mergeCell ref="ILJ100:ILR100"/>
    <mergeCell ref="ILS100:IMA100"/>
    <mergeCell ref="JGV100:JHD100"/>
    <mergeCell ref="JHE100:JHM100"/>
    <mergeCell ref="JHN100:JHV100"/>
    <mergeCell ref="JHW100:JIE100"/>
    <mergeCell ref="JIF100:JIN100"/>
    <mergeCell ref="JFC100:JFK100"/>
    <mergeCell ref="JFL100:JFT100"/>
    <mergeCell ref="JFU100:JGC100"/>
    <mergeCell ref="JGD100:JGL100"/>
    <mergeCell ref="JGM100:JGU100"/>
    <mergeCell ref="JDJ100:JDR100"/>
    <mergeCell ref="JDS100:JEA100"/>
    <mergeCell ref="JEB100:JEJ100"/>
    <mergeCell ref="JEK100:JES100"/>
    <mergeCell ref="JET100:JFB100"/>
    <mergeCell ref="JBQ100:JBY100"/>
    <mergeCell ref="JBZ100:JCH100"/>
    <mergeCell ref="JCI100:JCQ100"/>
    <mergeCell ref="JCR100:JCZ100"/>
    <mergeCell ref="JDA100:JDI100"/>
    <mergeCell ref="IZX100:JAF100"/>
    <mergeCell ref="JAG100:JAO100"/>
    <mergeCell ref="JAP100:JAX100"/>
    <mergeCell ref="JAY100:JBG100"/>
    <mergeCell ref="JBH100:JBP100"/>
    <mergeCell ref="IYE100:IYM100"/>
    <mergeCell ref="IYN100:IYV100"/>
    <mergeCell ref="IYW100:IZE100"/>
    <mergeCell ref="IZF100:IZN100"/>
    <mergeCell ref="IZO100:IZW100"/>
    <mergeCell ref="IWL100:IWT100"/>
    <mergeCell ref="IWU100:IXC100"/>
    <mergeCell ref="IXD100:IXL100"/>
    <mergeCell ref="IXM100:IXU100"/>
    <mergeCell ref="IXV100:IYD100"/>
    <mergeCell ref="JSY100:JTG100"/>
    <mergeCell ref="JTH100:JTP100"/>
    <mergeCell ref="JTQ100:JTY100"/>
    <mergeCell ref="JTZ100:JUH100"/>
    <mergeCell ref="JUI100:JUQ100"/>
    <mergeCell ref="JRF100:JRN100"/>
    <mergeCell ref="JRO100:JRW100"/>
    <mergeCell ref="JRX100:JSF100"/>
    <mergeCell ref="JSG100:JSO100"/>
    <mergeCell ref="JSP100:JSX100"/>
    <mergeCell ref="JPM100:JPU100"/>
    <mergeCell ref="JPV100:JQD100"/>
    <mergeCell ref="JQE100:JQM100"/>
    <mergeCell ref="JQN100:JQV100"/>
    <mergeCell ref="JQW100:JRE100"/>
    <mergeCell ref="JNT100:JOB100"/>
    <mergeCell ref="JOC100:JOK100"/>
    <mergeCell ref="JOL100:JOT100"/>
    <mergeCell ref="JOU100:JPC100"/>
    <mergeCell ref="JPD100:JPL100"/>
    <mergeCell ref="JMA100:JMI100"/>
    <mergeCell ref="JMJ100:JMR100"/>
    <mergeCell ref="JMS100:JNA100"/>
    <mergeCell ref="JNB100:JNJ100"/>
    <mergeCell ref="JNK100:JNS100"/>
    <mergeCell ref="JKH100:JKP100"/>
    <mergeCell ref="JKQ100:JKY100"/>
    <mergeCell ref="JKZ100:JLH100"/>
    <mergeCell ref="JLI100:JLQ100"/>
    <mergeCell ref="JLR100:JLZ100"/>
    <mergeCell ref="JIO100:JIW100"/>
    <mergeCell ref="JIX100:JJF100"/>
    <mergeCell ref="JJG100:JJO100"/>
    <mergeCell ref="JJP100:JJX100"/>
    <mergeCell ref="JJY100:JKG100"/>
    <mergeCell ref="KFB100:KFJ100"/>
    <mergeCell ref="KFK100:KFS100"/>
    <mergeCell ref="KFT100:KGB100"/>
    <mergeCell ref="KGC100:KGK100"/>
    <mergeCell ref="KGL100:KGT100"/>
    <mergeCell ref="KDI100:KDQ100"/>
    <mergeCell ref="KDR100:KDZ100"/>
    <mergeCell ref="KEA100:KEI100"/>
    <mergeCell ref="KEJ100:KER100"/>
    <mergeCell ref="KES100:KFA100"/>
    <mergeCell ref="KBP100:KBX100"/>
    <mergeCell ref="KBY100:KCG100"/>
    <mergeCell ref="KCH100:KCP100"/>
    <mergeCell ref="KCQ100:KCY100"/>
    <mergeCell ref="KCZ100:KDH100"/>
    <mergeCell ref="JZW100:KAE100"/>
    <mergeCell ref="KAF100:KAN100"/>
    <mergeCell ref="KAO100:KAW100"/>
    <mergeCell ref="KAX100:KBF100"/>
    <mergeCell ref="KBG100:KBO100"/>
    <mergeCell ref="JYD100:JYL100"/>
    <mergeCell ref="JYM100:JYU100"/>
    <mergeCell ref="JYV100:JZD100"/>
    <mergeCell ref="JZE100:JZM100"/>
    <mergeCell ref="JZN100:JZV100"/>
    <mergeCell ref="JWK100:JWS100"/>
    <mergeCell ref="JWT100:JXB100"/>
    <mergeCell ref="JXC100:JXK100"/>
    <mergeCell ref="JXL100:JXT100"/>
    <mergeCell ref="JXU100:JYC100"/>
    <mergeCell ref="JUR100:JUZ100"/>
    <mergeCell ref="JVA100:JVI100"/>
    <mergeCell ref="JVJ100:JVR100"/>
    <mergeCell ref="JVS100:JWA100"/>
    <mergeCell ref="JWB100:JWJ100"/>
    <mergeCell ref="KRE100:KRM100"/>
    <mergeCell ref="KRN100:KRV100"/>
    <mergeCell ref="KRW100:KSE100"/>
    <mergeCell ref="KSF100:KSN100"/>
    <mergeCell ref="KSO100:KSW100"/>
    <mergeCell ref="KPL100:KPT100"/>
    <mergeCell ref="KPU100:KQC100"/>
    <mergeCell ref="KQD100:KQL100"/>
    <mergeCell ref="KQM100:KQU100"/>
    <mergeCell ref="KQV100:KRD100"/>
    <mergeCell ref="KNS100:KOA100"/>
    <mergeCell ref="KOB100:KOJ100"/>
    <mergeCell ref="KOK100:KOS100"/>
    <mergeCell ref="KOT100:KPB100"/>
    <mergeCell ref="KPC100:KPK100"/>
    <mergeCell ref="KLZ100:KMH100"/>
    <mergeCell ref="KMI100:KMQ100"/>
    <mergeCell ref="KMR100:KMZ100"/>
    <mergeCell ref="KNA100:KNI100"/>
    <mergeCell ref="KNJ100:KNR100"/>
    <mergeCell ref="KKG100:KKO100"/>
    <mergeCell ref="KKP100:KKX100"/>
    <mergeCell ref="KKY100:KLG100"/>
    <mergeCell ref="KLH100:KLP100"/>
    <mergeCell ref="KLQ100:KLY100"/>
    <mergeCell ref="KIN100:KIV100"/>
    <mergeCell ref="KIW100:KJE100"/>
    <mergeCell ref="KJF100:KJN100"/>
    <mergeCell ref="KJO100:KJW100"/>
    <mergeCell ref="KJX100:KKF100"/>
    <mergeCell ref="KGU100:KHC100"/>
    <mergeCell ref="KHD100:KHL100"/>
    <mergeCell ref="KHM100:KHU100"/>
    <mergeCell ref="KHV100:KID100"/>
    <mergeCell ref="KIE100:KIM100"/>
    <mergeCell ref="LDH100:LDP100"/>
    <mergeCell ref="LDQ100:LDY100"/>
    <mergeCell ref="LDZ100:LEH100"/>
    <mergeCell ref="LEI100:LEQ100"/>
    <mergeCell ref="LER100:LEZ100"/>
    <mergeCell ref="LBO100:LBW100"/>
    <mergeCell ref="LBX100:LCF100"/>
    <mergeCell ref="LCG100:LCO100"/>
    <mergeCell ref="LCP100:LCX100"/>
    <mergeCell ref="LCY100:LDG100"/>
    <mergeCell ref="KZV100:LAD100"/>
    <mergeCell ref="LAE100:LAM100"/>
    <mergeCell ref="LAN100:LAV100"/>
    <mergeCell ref="LAW100:LBE100"/>
    <mergeCell ref="LBF100:LBN100"/>
    <mergeCell ref="KYC100:KYK100"/>
    <mergeCell ref="KYL100:KYT100"/>
    <mergeCell ref="KYU100:KZC100"/>
    <mergeCell ref="KZD100:KZL100"/>
    <mergeCell ref="KZM100:KZU100"/>
    <mergeCell ref="KWJ100:KWR100"/>
    <mergeCell ref="KWS100:KXA100"/>
    <mergeCell ref="KXB100:KXJ100"/>
    <mergeCell ref="KXK100:KXS100"/>
    <mergeCell ref="KXT100:KYB100"/>
    <mergeCell ref="KUQ100:KUY100"/>
    <mergeCell ref="KUZ100:KVH100"/>
    <mergeCell ref="KVI100:KVQ100"/>
    <mergeCell ref="KVR100:KVZ100"/>
    <mergeCell ref="KWA100:KWI100"/>
    <mergeCell ref="KSX100:KTF100"/>
    <mergeCell ref="KTG100:KTO100"/>
    <mergeCell ref="KTP100:KTX100"/>
    <mergeCell ref="KTY100:KUG100"/>
    <mergeCell ref="KUH100:KUP100"/>
    <mergeCell ref="LPK100:LPS100"/>
    <mergeCell ref="LPT100:LQB100"/>
    <mergeCell ref="LQC100:LQK100"/>
    <mergeCell ref="LQL100:LQT100"/>
    <mergeCell ref="LQU100:LRC100"/>
    <mergeCell ref="LNR100:LNZ100"/>
    <mergeCell ref="LOA100:LOI100"/>
    <mergeCell ref="LOJ100:LOR100"/>
    <mergeCell ref="LOS100:LPA100"/>
    <mergeCell ref="LPB100:LPJ100"/>
    <mergeCell ref="LLY100:LMG100"/>
    <mergeCell ref="LMH100:LMP100"/>
    <mergeCell ref="LMQ100:LMY100"/>
    <mergeCell ref="LMZ100:LNH100"/>
    <mergeCell ref="LNI100:LNQ100"/>
    <mergeCell ref="LKF100:LKN100"/>
    <mergeCell ref="LKO100:LKW100"/>
    <mergeCell ref="LKX100:LLF100"/>
    <mergeCell ref="LLG100:LLO100"/>
    <mergeCell ref="LLP100:LLX100"/>
    <mergeCell ref="LIM100:LIU100"/>
    <mergeCell ref="LIV100:LJD100"/>
    <mergeCell ref="LJE100:LJM100"/>
    <mergeCell ref="LJN100:LJV100"/>
    <mergeCell ref="LJW100:LKE100"/>
    <mergeCell ref="LGT100:LHB100"/>
    <mergeCell ref="LHC100:LHK100"/>
    <mergeCell ref="LHL100:LHT100"/>
    <mergeCell ref="LHU100:LIC100"/>
    <mergeCell ref="LID100:LIL100"/>
    <mergeCell ref="LFA100:LFI100"/>
    <mergeCell ref="LFJ100:LFR100"/>
    <mergeCell ref="LFS100:LGA100"/>
    <mergeCell ref="LGB100:LGJ100"/>
    <mergeCell ref="LGK100:LGS100"/>
    <mergeCell ref="MBN100:MBV100"/>
    <mergeCell ref="MBW100:MCE100"/>
    <mergeCell ref="MCF100:MCN100"/>
    <mergeCell ref="MCO100:MCW100"/>
    <mergeCell ref="MCX100:MDF100"/>
    <mergeCell ref="LZU100:MAC100"/>
    <mergeCell ref="MAD100:MAL100"/>
    <mergeCell ref="MAM100:MAU100"/>
    <mergeCell ref="MAV100:MBD100"/>
    <mergeCell ref="MBE100:MBM100"/>
    <mergeCell ref="LYB100:LYJ100"/>
    <mergeCell ref="LYK100:LYS100"/>
    <mergeCell ref="LYT100:LZB100"/>
    <mergeCell ref="LZC100:LZK100"/>
    <mergeCell ref="LZL100:LZT100"/>
    <mergeCell ref="LWI100:LWQ100"/>
    <mergeCell ref="LWR100:LWZ100"/>
    <mergeCell ref="LXA100:LXI100"/>
    <mergeCell ref="LXJ100:LXR100"/>
    <mergeCell ref="LXS100:LYA100"/>
    <mergeCell ref="LUP100:LUX100"/>
    <mergeCell ref="LUY100:LVG100"/>
    <mergeCell ref="LVH100:LVP100"/>
    <mergeCell ref="LVQ100:LVY100"/>
    <mergeCell ref="LVZ100:LWH100"/>
    <mergeCell ref="LSW100:LTE100"/>
    <mergeCell ref="LTF100:LTN100"/>
    <mergeCell ref="LTO100:LTW100"/>
    <mergeCell ref="LTX100:LUF100"/>
    <mergeCell ref="LUG100:LUO100"/>
    <mergeCell ref="LRD100:LRL100"/>
    <mergeCell ref="LRM100:LRU100"/>
    <mergeCell ref="LRV100:LSD100"/>
    <mergeCell ref="LSE100:LSM100"/>
    <mergeCell ref="LSN100:LSV100"/>
    <mergeCell ref="MNQ100:MNY100"/>
    <mergeCell ref="MNZ100:MOH100"/>
    <mergeCell ref="MOI100:MOQ100"/>
    <mergeCell ref="MOR100:MOZ100"/>
    <mergeCell ref="MPA100:MPI100"/>
    <mergeCell ref="MLX100:MMF100"/>
    <mergeCell ref="MMG100:MMO100"/>
    <mergeCell ref="MMP100:MMX100"/>
    <mergeCell ref="MMY100:MNG100"/>
    <mergeCell ref="MNH100:MNP100"/>
    <mergeCell ref="MKE100:MKM100"/>
    <mergeCell ref="MKN100:MKV100"/>
    <mergeCell ref="MKW100:MLE100"/>
    <mergeCell ref="MLF100:MLN100"/>
    <mergeCell ref="MLO100:MLW100"/>
    <mergeCell ref="MIL100:MIT100"/>
    <mergeCell ref="MIU100:MJC100"/>
    <mergeCell ref="MJD100:MJL100"/>
    <mergeCell ref="MJM100:MJU100"/>
    <mergeCell ref="MJV100:MKD100"/>
    <mergeCell ref="MGS100:MHA100"/>
    <mergeCell ref="MHB100:MHJ100"/>
    <mergeCell ref="MHK100:MHS100"/>
    <mergeCell ref="MHT100:MIB100"/>
    <mergeCell ref="MIC100:MIK100"/>
    <mergeCell ref="MEZ100:MFH100"/>
    <mergeCell ref="MFI100:MFQ100"/>
    <mergeCell ref="MFR100:MFZ100"/>
    <mergeCell ref="MGA100:MGI100"/>
    <mergeCell ref="MGJ100:MGR100"/>
    <mergeCell ref="MDG100:MDO100"/>
    <mergeCell ref="MDP100:MDX100"/>
    <mergeCell ref="MDY100:MEG100"/>
    <mergeCell ref="MEH100:MEP100"/>
    <mergeCell ref="MEQ100:MEY100"/>
    <mergeCell ref="MZT100:NAB100"/>
    <mergeCell ref="NAC100:NAK100"/>
    <mergeCell ref="NAL100:NAT100"/>
    <mergeCell ref="NAU100:NBC100"/>
    <mergeCell ref="NBD100:NBL100"/>
    <mergeCell ref="MYA100:MYI100"/>
    <mergeCell ref="MYJ100:MYR100"/>
    <mergeCell ref="MYS100:MZA100"/>
    <mergeCell ref="MZB100:MZJ100"/>
    <mergeCell ref="MZK100:MZS100"/>
    <mergeCell ref="MWH100:MWP100"/>
    <mergeCell ref="MWQ100:MWY100"/>
    <mergeCell ref="MWZ100:MXH100"/>
    <mergeCell ref="MXI100:MXQ100"/>
    <mergeCell ref="MXR100:MXZ100"/>
    <mergeCell ref="MUO100:MUW100"/>
    <mergeCell ref="MUX100:MVF100"/>
    <mergeCell ref="MVG100:MVO100"/>
    <mergeCell ref="MVP100:MVX100"/>
    <mergeCell ref="MVY100:MWG100"/>
    <mergeCell ref="MSV100:MTD100"/>
    <mergeCell ref="MTE100:MTM100"/>
    <mergeCell ref="MTN100:MTV100"/>
    <mergeCell ref="MTW100:MUE100"/>
    <mergeCell ref="MUF100:MUN100"/>
    <mergeCell ref="MRC100:MRK100"/>
    <mergeCell ref="MRL100:MRT100"/>
    <mergeCell ref="MRU100:MSC100"/>
    <mergeCell ref="MSD100:MSL100"/>
    <mergeCell ref="MSM100:MSU100"/>
    <mergeCell ref="MPJ100:MPR100"/>
    <mergeCell ref="MPS100:MQA100"/>
    <mergeCell ref="MQB100:MQJ100"/>
    <mergeCell ref="MQK100:MQS100"/>
    <mergeCell ref="MQT100:MRB100"/>
    <mergeCell ref="NLW100:NME100"/>
    <mergeCell ref="NMF100:NMN100"/>
    <mergeCell ref="NMO100:NMW100"/>
    <mergeCell ref="NMX100:NNF100"/>
    <mergeCell ref="NNG100:NNO100"/>
    <mergeCell ref="NKD100:NKL100"/>
    <mergeCell ref="NKM100:NKU100"/>
    <mergeCell ref="NKV100:NLD100"/>
    <mergeCell ref="NLE100:NLM100"/>
    <mergeCell ref="NLN100:NLV100"/>
    <mergeCell ref="NIK100:NIS100"/>
    <mergeCell ref="NIT100:NJB100"/>
    <mergeCell ref="NJC100:NJK100"/>
    <mergeCell ref="NJL100:NJT100"/>
    <mergeCell ref="NJU100:NKC100"/>
    <mergeCell ref="NGR100:NGZ100"/>
    <mergeCell ref="NHA100:NHI100"/>
    <mergeCell ref="NHJ100:NHR100"/>
    <mergeCell ref="NHS100:NIA100"/>
    <mergeCell ref="NIB100:NIJ100"/>
    <mergeCell ref="NEY100:NFG100"/>
    <mergeCell ref="NFH100:NFP100"/>
    <mergeCell ref="NFQ100:NFY100"/>
    <mergeCell ref="NFZ100:NGH100"/>
    <mergeCell ref="NGI100:NGQ100"/>
    <mergeCell ref="NDF100:NDN100"/>
    <mergeCell ref="NDO100:NDW100"/>
    <mergeCell ref="NDX100:NEF100"/>
    <mergeCell ref="NEG100:NEO100"/>
    <mergeCell ref="NEP100:NEX100"/>
    <mergeCell ref="NBM100:NBU100"/>
    <mergeCell ref="NBV100:NCD100"/>
    <mergeCell ref="NCE100:NCM100"/>
    <mergeCell ref="NCN100:NCV100"/>
    <mergeCell ref="NCW100:NDE100"/>
    <mergeCell ref="NXZ100:NYH100"/>
    <mergeCell ref="NYI100:NYQ100"/>
    <mergeCell ref="NYR100:NYZ100"/>
    <mergeCell ref="NZA100:NZI100"/>
    <mergeCell ref="NZJ100:NZR100"/>
    <mergeCell ref="NWG100:NWO100"/>
    <mergeCell ref="NWP100:NWX100"/>
    <mergeCell ref="NWY100:NXG100"/>
    <mergeCell ref="NXH100:NXP100"/>
    <mergeCell ref="NXQ100:NXY100"/>
    <mergeCell ref="NUN100:NUV100"/>
    <mergeCell ref="NUW100:NVE100"/>
    <mergeCell ref="NVF100:NVN100"/>
    <mergeCell ref="NVO100:NVW100"/>
    <mergeCell ref="NVX100:NWF100"/>
    <mergeCell ref="NSU100:NTC100"/>
    <mergeCell ref="NTD100:NTL100"/>
    <mergeCell ref="NTM100:NTU100"/>
    <mergeCell ref="NTV100:NUD100"/>
    <mergeCell ref="NUE100:NUM100"/>
    <mergeCell ref="NRB100:NRJ100"/>
    <mergeCell ref="NRK100:NRS100"/>
    <mergeCell ref="NRT100:NSB100"/>
    <mergeCell ref="NSC100:NSK100"/>
    <mergeCell ref="NSL100:NST100"/>
    <mergeCell ref="NPI100:NPQ100"/>
    <mergeCell ref="NPR100:NPZ100"/>
    <mergeCell ref="NQA100:NQI100"/>
    <mergeCell ref="NQJ100:NQR100"/>
    <mergeCell ref="NQS100:NRA100"/>
    <mergeCell ref="NNP100:NNX100"/>
    <mergeCell ref="NNY100:NOG100"/>
    <mergeCell ref="NOH100:NOP100"/>
    <mergeCell ref="NOQ100:NOY100"/>
    <mergeCell ref="NOZ100:NPH100"/>
    <mergeCell ref="OKC100:OKK100"/>
    <mergeCell ref="OKL100:OKT100"/>
    <mergeCell ref="OKU100:OLC100"/>
    <mergeCell ref="OLD100:OLL100"/>
    <mergeCell ref="OLM100:OLU100"/>
    <mergeCell ref="OIJ100:OIR100"/>
    <mergeCell ref="OIS100:OJA100"/>
    <mergeCell ref="OJB100:OJJ100"/>
    <mergeCell ref="OJK100:OJS100"/>
    <mergeCell ref="OJT100:OKB100"/>
    <mergeCell ref="OGQ100:OGY100"/>
    <mergeCell ref="OGZ100:OHH100"/>
    <mergeCell ref="OHI100:OHQ100"/>
    <mergeCell ref="OHR100:OHZ100"/>
    <mergeCell ref="OIA100:OII100"/>
    <mergeCell ref="OEX100:OFF100"/>
    <mergeCell ref="OFG100:OFO100"/>
    <mergeCell ref="OFP100:OFX100"/>
    <mergeCell ref="OFY100:OGG100"/>
    <mergeCell ref="OGH100:OGP100"/>
    <mergeCell ref="ODE100:ODM100"/>
    <mergeCell ref="ODN100:ODV100"/>
    <mergeCell ref="ODW100:OEE100"/>
    <mergeCell ref="OEF100:OEN100"/>
    <mergeCell ref="OEO100:OEW100"/>
    <mergeCell ref="OBL100:OBT100"/>
    <mergeCell ref="OBU100:OCC100"/>
    <mergeCell ref="OCD100:OCL100"/>
    <mergeCell ref="OCM100:OCU100"/>
    <mergeCell ref="OCV100:ODD100"/>
    <mergeCell ref="NZS100:OAA100"/>
    <mergeCell ref="OAB100:OAJ100"/>
    <mergeCell ref="OAK100:OAS100"/>
    <mergeCell ref="OAT100:OBB100"/>
    <mergeCell ref="OBC100:OBK100"/>
    <mergeCell ref="OWF100:OWN100"/>
    <mergeCell ref="OWO100:OWW100"/>
    <mergeCell ref="OWX100:OXF100"/>
    <mergeCell ref="OXG100:OXO100"/>
    <mergeCell ref="OXP100:OXX100"/>
    <mergeCell ref="OUM100:OUU100"/>
    <mergeCell ref="OUV100:OVD100"/>
    <mergeCell ref="OVE100:OVM100"/>
    <mergeCell ref="OVN100:OVV100"/>
    <mergeCell ref="OVW100:OWE100"/>
    <mergeCell ref="OST100:OTB100"/>
    <mergeCell ref="OTC100:OTK100"/>
    <mergeCell ref="OTL100:OTT100"/>
    <mergeCell ref="OTU100:OUC100"/>
    <mergeCell ref="OUD100:OUL100"/>
    <mergeCell ref="ORA100:ORI100"/>
    <mergeCell ref="ORJ100:ORR100"/>
    <mergeCell ref="ORS100:OSA100"/>
    <mergeCell ref="OSB100:OSJ100"/>
    <mergeCell ref="OSK100:OSS100"/>
    <mergeCell ref="OPH100:OPP100"/>
    <mergeCell ref="OPQ100:OPY100"/>
    <mergeCell ref="OPZ100:OQH100"/>
    <mergeCell ref="OQI100:OQQ100"/>
    <mergeCell ref="OQR100:OQZ100"/>
    <mergeCell ref="ONO100:ONW100"/>
    <mergeCell ref="ONX100:OOF100"/>
    <mergeCell ref="OOG100:OOO100"/>
    <mergeCell ref="OOP100:OOX100"/>
    <mergeCell ref="OOY100:OPG100"/>
    <mergeCell ref="OLV100:OMD100"/>
    <mergeCell ref="OME100:OMM100"/>
    <mergeCell ref="OMN100:OMV100"/>
    <mergeCell ref="OMW100:ONE100"/>
    <mergeCell ref="ONF100:ONN100"/>
    <mergeCell ref="PII100:PIQ100"/>
    <mergeCell ref="PIR100:PIZ100"/>
    <mergeCell ref="PJA100:PJI100"/>
    <mergeCell ref="PJJ100:PJR100"/>
    <mergeCell ref="PJS100:PKA100"/>
    <mergeCell ref="PGP100:PGX100"/>
    <mergeCell ref="PGY100:PHG100"/>
    <mergeCell ref="PHH100:PHP100"/>
    <mergeCell ref="PHQ100:PHY100"/>
    <mergeCell ref="PHZ100:PIH100"/>
    <mergeCell ref="PEW100:PFE100"/>
    <mergeCell ref="PFF100:PFN100"/>
    <mergeCell ref="PFO100:PFW100"/>
    <mergeCell ref="PFX100:PGF100"/>
    <mergeCell ref="PGG100:PGO100"/>
    <mergeCell ref="PDD100:PDL100"/>
    <mergeCell ref="PDM100:PDU100"/>
    <mergeCell ref="PDV100:PED100"/>
    <mergeCell ref="PEE100:PEM100"/>
    <mergeCell ref="PEN100:PEV100"/>
    <mergeCell ref="PBK100:PBS100"/>
    <mergeCell ref="PBT100:PCB100"/>
    <mergeCell ref="PCC100:PCK100"/>
    <mergeCell ref="PCL100:PCT100"/>
    <mergeCell ref="PCU100:PDC100"/>
    <mergeCell ref="OZR100:OZZ100"/>
    <mergeCell ref="PAA100:PAI100"/>
    <mergeCell ref="PAJ100:PAR100"/>
    <mergeCell ref="PAS100:PBA100"/>
    <mergeCell ref="PBB100:PBJ100"/>
    <mergeCell ref="OXY100:OYG100"/>
    <mergeCell ref="OYH100:OYP100"/>
    <mergeCell ref="OYQ100:OYY100"/>
    <mergeCell ref="OYZ100:OZH100"/>
    <mergeCell ref="OZI100:OZQ100"/>
    <mergeCell ref="PUL100:PUT100"/>
    <mergeCell ref="PUU100:PVC100"/>
    <mergeCell ref="PVD100:PVL100"/>
    <mergeCell ref="PVM100:PVU100"/>
    <mergeCell ref="PVV100:PWD100"/>
    <mergeCell ref="PSS100:PTA100"/>
    <mergeCell ref="PTB100:PTJ100"/>
    <mergeCell ref="PTK100:PTS100"/>
    <mergeCell ref="PTT100:PUB100"/>
    <mergeCell ref="PUC100:PUK100"/>
    <mergeCell ref="PQZ100:PRH100"/>
    <mergeCell ref="PRI100:PRQ100"/>
    <mergeCell ref="PRR100:PRZ100"/>
    <mergeCell ref="PSA100:PSI100"/>
    <mergeCell ref="PSJ100:PSR100"/>
    <mergeCell ref="PPG100:PPO100"/>
    <mergeCell ref="PPP100:PPX100"/>
    <mergeCell ref="PPY100:PQG100"/>
    <mergeCell ref="PQH100:PQP100"/>
    <mergeCell ref="PQQ100:PQY100"/>
    <mergeCell ref="PNN100:PNV100"/>
    <mergeCell ref="PNW100:POE100"/>
    <mergeCell ref="POF100:PON100"/>
    <mergeCell ref="POO100:POW100"/>
    <mergeCell ref="POX100:PPF100"/>
    <mergeCell ref="PLU100:PMC100"/>
    <mergeCell ref="PMD100:PML100"/>
    <mergeCell ref="PMM100:PMU100"/>
    <mergeCell ref="PMV100:PND100"/>
    <mergeCell ref="PNE100:PNM100"/>
    <mergeCell ref="PKB100:PKJ100"/>
    <mergeCell ref="PKK100:PKS100"/>
    <mergeCell ref="PKT100:PLB100"/>
    <mergeCell ref="PLC100:PLK100"/>
    <mergeCell ref="PLL100:PLT100"/>
    <mergeCell ref="QGO100:QGW100"/>
    <mergeCell ref="QGX100:QHF100"/>
    <mergeCell ref="QHG100:QHO100"/>
    <mergeCell ref="QHP100:QHX100"/>
    <mergeCell ref="QHY100:QIG100"/>
    <mergeCell ref="QEV100:QFD100"/>
    <mergeCell ref="QFE100:QFM100"/>
    <mergeCell ref="QFN100:QFV100"/>
    <mergeCell ref="QFW100:QGE100"/>
    <mergeCell ref="QGF100:QGN100"/>
    <mergeCell ref="QDC100:QDK100"/>
    <mergeCell ref="QDL100:QDT100"/>
    <mergeCell ref="QDU100:QEC100"/>
    <mergeCell ref="QED100:QEL100"/>
    <mergeCell ref="QEM100:QEU100"/>
    <mergeCell ref="QBJ100:QBR100"/>
    <mergeCell ref="QBS100:QCA100"/>
    <mergeCell ref="QCB100:QCJ100"/>
    <mergeCell ref="QCK100:QCS100"/>
    <mergeCell ref="QCT100:QDB100"/>
    <mergeCell ref="PZQ100:PZY100"/>
    <mergeCell ref="PZZ100:QAH100"/>
    <mergeCell ref="QAI100:QAQ100"/>
    <mergeCell ref="QAR100:QAZ100"/>
    <mergeCell ref="QBA100:QBI100"/>
    <mergeCell ref="PXX100:PYF100"/>
    <mergeCell ref="PYG100:PYO100"/>
    <mergeCell ref="PYP100:PYX100"/>
    <mergeCell ref="PYY100:PZG100"/>
    <mergeCell ref="PZH100:PZP100"/>
    <mergeCell ref="PWE100:PWM100"/>
    <mergeCell ref="PWN100:PWV100"/>
    <mergeCell ref="PWW100:PXE100"/>
    <mergeCell ref="PXF100:PXN100"/>
    <mergeCell ref="PXO100:PXW100"/>
    <mergeCell ref="QSR100:QSZ100"/>
    <mergeCell ref="QTA100:QTI100"/>
    <mergeCell ref="QTJ100:QTR100"/>
    <mergeCell ref="QTS100:QUA100"/>
    <mergeCell ref="QUB100:QUJ100"/>
    <mergeCell ref="QQY100:QRG100"/>
    <mergeCell ref="QRH100:QRP100"/>
    <mergeCell ref="QRQ100:QRY100"/>
    <mergeCell ref="QRZ100:QSH100"/>
    <mergeCell ref="QSI100:QSQ100"/>
    <mergeCell ref="QPF100:QPN100"/>
    <mergeCell ref="QPO100:QPW100"/>
    <mergeCell ref="QPX100:QQF100"/>
    <mergeCell ref="QQG100:QQO100"/>
    <mergeCell ref="QQP100:QQX100"/>
    <mergeCell ref="QNM100:QNU100"/>
    <mergeCell ref="QNV100:QOD100"/>
    <mergeCell ref="QOE100:QOM100"/>
    <mergeCell ref="QON100:QOV100"/>
    <mergeCell ref="QOW100:QPE100"/>
    <mergeCell ref="QLT100:QMB100"/>
    <mergeCell ref="QMC100:QMK100"/>
    <mergeCell ref="QML100:QMT100"/>
    <mergeCell ref="QMU100:QNC100"/>
    <mergeCell ref="QND100:QNL100"/>
    <mergeCell ref="QKA100:QKI100"/>
    <mergeCell ref="QKJ100:QKR100"/>
    <mergeCell ref="QKS100:QLA100"/>
    <mergeCell ref="QLB100:QLJ100"/>
    <mergeCell ref="QLK100:QLS100"/>
    <mergeCell ref="QIH100:QIP100"/>
    <mergeCell ref="QIQ100:QIY100"/>
    <mergeCell ref="QIZ100:QJH100"/>
    <mergeCell ref="QJI100:QJQ100"/>
    <mergeCell ref="QJR100:QJZ100"/>
    <mergeCell ref="REU100:RFC100"/>
    <mergeCell ref="RFD100:RFL100"/>
    <mergeCell ref="RFM100:RFU100"/>
    <mergeCell ref="RFV100:RGD100"/>
    <mergeCell ref="RGE100:RGM100"/>
    <mergeCell ref="RDB100:RDJ100"/>
    <mergeCell ref="RDK100:RDS100"/>
    <mergeCell ref="RDT100:REB100"/>
    <mergeCell ref="REC100:REK100"/>
    <mergeCell ref="REL100:RET100"/>
    <mergeCell ref="RBI100:RBQ100"/>
    <mergeCell ref="RBR100:RBZ100"/>
    <mergeCell ref="RCA100:RCI100"/>
    <mergeCell ref="RCJ100:RCR100"/>
    <mergeCell ref="RCS100:RDA100"/>
    <mergeCell ref="QZP100:QZX100"/>
    <mergeCell ref="QZY100:RAG100"/>
    <mergeCell ref="RAH100:RAP100"/>
    <mergeCell ref="RAQ100:RAY100"/>
    <mergeCell ref="RAZ100:RBH100"/>
    <mergeCell ref="QXW100:QYE100"/>
    <mergeCell ref="QYF100:QYN100"/>
    <mergeCell ref="QYO100:QYW100"/>
    <mergeCell ref="QYX100:QZF100"/>
    <mergeCell ref="QZG100:QZO100"/>
    <mergeCell ref="QWD100:QWL100"/>
    <mergeCell ref="QWM100:QWU100"/>
    <mergeCell ref="QWV100:QXD100"/>
    <mergeCell ref="QXE100:QXM100"/>
    <mergeCell ref="QXN100:QXV100"/>
    <mergeCell ref="QUK100:QUS100"/>
    <mergeCell ref="QUT100:QVB100"/>
    <mergeCell ref="QVC100:QVK100"/>
    <mergeCell ref="QVL100:QVT100"/>
    <mergeCell ref="QVU100:QWC100"/>
    <mergeCell ref="RQX100:RRF100"/>
    <mergeCell ref="RRG100:RRO100"/>
    <mergeCell ref="RRP100:RRX100"/>
    <mergeCell ref="RRY100:RSG100"/>
    <mergeCell ref="RSH100:RSP100"/>
    <mergeCell ref="RPE100:RPM100"/>
    <mergeCell ref="RPN100:RPV100"/>
    <mergeCell ref="RPW100:RQE100"/>
    <mergeCell ref="RQF100:RQN100"/>
    <mergeCell ref="RQO100:RQW100"/>
    <mergeCell ref="RNL100:RNT100"/>
    <mergeCell ref="RNU100:ROC100"/>
    <mergeCell ref="ROD100:ROL100"/>
    <mergeCell ref="ROM100:ROU100"/>
    <mergeCell ref="ROV100:RPD100"/>
    <mergeCell ref="RLS100:RMA100"/>
    <mergeCell ref="RMB100:RMJ100"/>
    <mergeCell ref="RMK100:RMS100"/>
    <mergeCell ref="RMT100:RNB100"/>
    <mergeCell ref="RNC100:RNK100"/>
    <mergeCell ref="RJZ100:RKH100"/>
    <mergeCell ref="RKI100:RKQ100"/>
    <mergeCell ref="RKR100:RKZ100"/>
    <mergeCell ref="RLA100:RLI100"/>
    <mergeCell ref="RLJ100:RLR100"/>
    <mergeCell ref="RIG100:RIO100"/>
    <mergeCell ref="RIP100:RIX100"/>
    <mergeCell ref="RIY100:RJG100"/>
    <mergeCell ref="RJH100:RJP100"/>
    <mergeCell ref="RJQ100:RJY100"/>
    <mergeCell ref="RGN100:RGV100"/>
    <mergeCell ref="RGW100:RHE100"/>
    <mergeCell ref="RHF100:RHN100"/>
    <mergeCell ref="RHO100:RHW100"/>
    <mergeCell ref="RHX100:RIF100"/>
    <mergeCell ref="SDA100:SDI100"/>
    <mergeCell ref="SDJ100:SDR100"/>
    <mergeCell ref="SDS100:SEA100"/>
    <mergeCell ref="SEB100:SEJ100"/>
    <mergeCell ref="SEK100:SES100"/>
    <mergeCell ref="SBH100:SBP100"/>
    <mergeCell ref="SBQ100:SBY100"/>
    <mergeCell ref="SBZ100:SCH100"/>
    <mergeCell ref="SCI100:SCQ100"/>
    <mergeCell ref="SCR100:SCZ100"/>
    <mergeCell ref="RZO100:RZW100"/>
    <mergeCell ref="RZX100:SAF100"/>
    <mergeCell ref="SAG100:SAO100"/>
    <mergeCell ref="SAP100:SAX100"/>
    <mergeCell ref="SAY100:SBG100"/>
    <mergeCell ref="RXV100:RYD100"/>
    <mergeCell ref="RYE100:RYM100"/>
    <mergeCell ref="RYN100:RYV100"/>
    <mergeCell ref="RYW100:RZE100"/>
    <mergeCell ref="RZF100:RZN100"/>
    <mergeCell ref="RWC100:RWK100"/>
    <mergeCell ref="RWL100:RWT100"/>
    <mergeCell ref="RWU100:RXC100"/>
    <mergeCell ref="RXD100:RXL100"/>
    <mergeCell ref="RXM100:RXU100"/>
    <mergeCell ref="RUJ100:RUR100"/>
    <mergeCell ref="RUS100:RVA100"/>
    <mergeCell ref="RVB100:RVJ100"/>
    <mergeCell ref="RVK100:RVS100"/>
    <mergeCell ref="RVT100:RWB100"/>
    <mergeCell ref="RSQ100:RSY100"/>
    <mergeCell ref="RSZ100:RTH100"/>
    <mergeCell ref="RTI100:RTQ100"/>
    <mergeCell ref="RTR100:RTZ100"/>
    <mergeCell ref="RUA100:RUI100"/>
    <mergeCell ref="SPD100:SPL100"/>
    <mergeCell ref="SPM100:SPU100"/>
    <mergeCell ref="SPV100:SQD100"/>
    <mergeCell ref="SQE100:SQM100"/>
    <mergeCell ref="SQN100:SQV100"/>
    <mergeCell ref="SNK100:SNS100"/>
    <mergeCell ref="SNT100:SOB100"/>
    <mergeCell ref="SOC100:SOK100"/>
    <mergeCell ref="SOL100:SOT100"/>
    <mergeCell ref="SOU100:SPC100"/>
    <mergeCell ref="SLR100:SLZ100"/>
    <mergeCell ref="SMA100:SMI100"/>
    <mergeCell ref="SMJ100:SMR100"/>
    <mergeCell ref="SMS100:SNA100"/>
    <mergeCell ref="SNB100:SNJ100"/>
    <mergeCell ref="SJY100:SKG100"/>
    <mergeCell ref="SKH100:SKP100"/>
    <mergeCell ref="SKQ100:SKY100"/>
    <mergeCell ref="SKZ100:SLH100"/>
    <mergeCell ref="SLI100:SLQ100"/>
    <mergeCell ref="SIF100:SIN100"/>
    <mergeCell ref="SIO100:SIW100"/>
    <mergeCell ref="SIX100:SJF100"/>
    <mergeCell ref="SJG100:SJO100"/>
    <mergeCell ref="SJP100:SJX100"/>
    <mergeCell ref="SGM100:SGU100"/>
    <mergeCell ref="SGV100:SHD100"/>
    <mergeCell ref="SHE100:SHM100"/>
    <mergeCell ref="SHN100:SHV100"/>
    <mergeCell ref="SHW100:SIE100"/>
    <mergeCell ref="SET100:SFB100"/>
    <mergeCell ref="SFC100:SFK100"/>
    <mergeCell ref="SFL100:SFT100"/>
    <mergeCell ref="SFU100:SGC100"/>
    <mergeCell ref="SGD100:SGL100"/>
    <mergeCell ref="TBG100:TBO100"/>
    <mergeCell ref="TBP100:TBX100"/>
    <mergeCell ref="TBY100:TCG100"/>
    <mergeCell ref="TCH100:TCP100"/>
    <mergeCell ref="TCQ100:TCY100"/>
    <mergeCell ref="SZN100:SZV100"/>
    <mergeCell ref="SZW100:TAE100"/>
    <mergeCell ref="TAF100:TAN100"/>
    <mergeCell ref="TAO100:TAW100"/>
    <mergeCell ref="TAX100:TBF100"/>
    <mergeCell ref="SXU100:SYC100"/>
    <mergeCell ref="SYD100:SYL100"/>
    <mergeCell ref="SYM100:SYU100"/>
    <mergeCell ref="SYV100:SZD100"/>
    <mergeCell ref="SZE100:SZM100"/>
    <mergeCell ref="SWB100:SWJ100"/>
    <mergeCell ref="SWK100:SWS100"/>
    <mergeCell ref="SWT100:SXB100"/>
    <mergeCell ref="SXC100:SXK100"/>
    <mergeCell ref="SXL100:SXT100"/>
    <mergeCell ref="SUI100:SUQ100"/>
    <mergeCell ref="SUR100:SUZ100"/>
    <mergeCell ref="SVA100:SVI100"/>
    <mergeCell ref="SVJ100:SVR100"/>
    <mergeCell ref="SVS100:SWA100"/>
    <mergeCell ref="SSP100:SSX100"/>
    <mergeCell ref="SSY100:STG100"/>
    <mergeCell ref="STH100:STP100"/>
    <mergeCell ref="STQ100:STY100"/>
    <mergeCell ref="STZ100:SUH100"/>
    <mergeCell ref="SQW100:SRE100"/>
    <mergeCell ref="SRF100:SRN100"/>
    <mergeCell ref="SRO100:SRW100"/>
    <mergeCell ref="SRX100:SSF100"/>
    <mergeCell ref="SSG100:SSO100"/>
    <mergeCell ref="TNJ100:TNR100"/>
    <mergeCell ref="TNS100:TOA100"/>
    <mergeCell ref="TOB100:TOJ100"/>
    <mergeCell ref="TOK100:TOS100"/>
    <mergeCell ref="TOT100:TPB100"/>
    <mergeCell ref="TLQ100:TLY100"/>
    <mergeCell ref="TLZ100:TMH100"/>
    <mergeCell ref="TMI100:TMQ100"/>
    <mergeCell ref="TMR100:TMZ100"/>
    <mergeCell ref="TNA100:TNI100"/>
    <mergeCell ref="TJX100:TKF100"/>
    <mergeCell ref="TKG100:TKO100"/>
    <mergeCell ref="TKP100:TKX100"/>
    <mergeCell ref="TKY100:TLG100"/>
    <mergeCell ref="TLH100:TLP100"/>
    <mergeCell ref="TIE100:TIM100"/>
    <mergeCell ref="TIN100:TIV100"/>
    <mergeCell ref="TIW100:TJE100"/>
    <mergeCell ref="TJF100:TJN100"/>
    <mergeCell ref="TJO100:TJW100"/>
    <mergeCell ref="TGL100:TGT100"/>
    <mergeCell ref="TGU100:THC100"/>
    <mergeCell ref="THD100:THL100"/>
    <mergeCell ref="THM100:THU100"/>
    <mergeCell ref="THV100:TID100"/>
    <mergeCell ref="TES100:TFA100"/>
    <mergeCell ref="TFB100:TFJ100"/>
    <mergeCell ref="TFK100:TFS100"/>
    <mergeCell ref="TFT100:TGB100"/>
    <mergeCell ref="TGC100:TGK100"/>
    <mergeCell ref="TCZ100:TDH100"/>
    <mergeCell ref="TDI100:TDQ100"/>
    <mergeCell ref="TDR100:TDZ100"/>
    <mergeCell ref="TEA100:TEI100"/>
    <mergeCell ref="TEJ100:TER100"/>
    <mergeCell ref="TZM100:TZU100"/>
    <mergeCell ref="TZV100:UAD100"/>
    <mergeCell ref="UAE100:UAM100"/>
    <mergeCell ref="UAN100:UAV100"/>
    <mergeCell ref="UAW100:UBE100"/>
    <mergeCell ref="TXT100:TYB100"/>
    <mergeCell ref="TYC100:TYK100"/>
    <mergeCell ref="TYL100:TYT100"/>
    <mergeCell ref="TYU100:TZC100"/>
    <mergeCell ref="TZD100:TZL100"/>
    <mergeCell ref="TWA100:TWI100"/>
    <mergeCell ref="TWJ100:TWR100"/>
    <mergeCell ref="TWS100:TXA100"/>
    <mergeCell ref="TXB100:TXJ100"/>
    <mergeCell ref="TXK100:TXS100"/>
    <mergeCell ref="TUH100:TUP100"/>
    <mergeCell ref="TUQ100:TUY100"/>
    <mergeCell ref="TUZ100:TVH100"/>
    <mergeCell ref="TVI100:TVQ100"/>
    <mergeCell ref="TVR100:TVZ100"/>
    <mergeCell ref="TSO100:TSW100"/>
    <mergeCell ref="TSX100:TTF100"/>
    <mergeCell ref="TTG100:TTO100"/>
    <mergeCell ref="TTP100:TTX100"/>
    <mergeCell ref="TTY100:TUG100"/>
    <mergeCell ref="TQV100:TRD100"/>
    <mergeCell ref="TRE100:TRM100"/>
    <mergeCell ref="TRN100:TRV100"/>
    <mergeCell ref="TRW100:TSE100"/>
    <mergeCell ref="TSF100:TSN100"/>
    <mergeCell ref="TPC100:TPK100"/>
    <mergeCell ref="TPL100:TPT100"/>
    <mergeCell ref="TPU100:TQC100"/>
    <mergeCell ref="TQD100:TQL100"/>
    <mergeCell ref="TQM100:TQU100"/>
    <mergeCell ref="ULP100:ULX100"/>
    <mergeCell ref="ULY100:UMG100"/>
    <mergeCell ref="UMH100:UMP100"/>
    <mergeCell ref="UMQ100:UMY100"/>
    <mergeCell ref="UMZ100:UNH100"/>
    <mergeCell ref="UJW100:UKE100"/>
    <mergeCell ref="UKF100:UKN100"/>
    <mergeCell ref="UKO100:UKW100"/>
    <mergeCell ref="UKX100:ULF100"/>
    <mergeCell ref="ULG100:ULO100"/>
    <mergeCell ref="UID100:UIL100"/>
    <mergeCell ref="UIM100:UIU100"/>
    <mergeCell ref="UIV100:UJD100"/>
    <mergeCell ref="UJE100:UJM100"/>
    <mergeCell ref="UJN100:UJV100"/>
    <mergeCell ref="UGK100:UGS100"/>
    <mergeCell ref="UGT100:UHB100"/>
    <mergeCell ref="UHC100:UHK100"/>
    <mergeCell ref="UHL100:UHT100"/>
    <mergeCell ref="UHU100:UIC100"/>
    <mergeCell ref="UER100:UEZ100"/>
    <mergeCell ref="UFA100:UFI100"/>
    <mergeCell ref="UFJ100:UFR100"/>
    <mergeCell ref="UFS100:UGA100"/>
    <mergeCell ref="UGB100:UGJ100"/>
    <mergeCell ref="UCY100:UDG100"/>
    <mergeCell ref="UDH100:UDP100"/>
    <mergeCell ref="UDQ100:UDY100"/>
    <mergeCell ref="UDZ100:UEH100"/>
    <mergeCell ref="UEI100:UEQ100"/>
    <mergeCell ref="UBF100:UBN100"/>
    <mergeCell ref="UBO100:UBW100"/>
    <mergeCell ref="UBX100:UCF100"/>
    <mergeCell ref="UCG100:UCO100"/>
    <mergeCell ref="UCP100:UCX100"/>
    <mergeCell ref="UXS100:UYA100"/>
    <mergeCell ref="UYB100:UYJ100"/>
    <mergeCell ref="UYK100:UYS100"/>
    <mergeCell ref="UYT100:UZB100"/>
    <mergeCell ref="UZC100:UZK100"/>
    <mergeCell ref="UVZ100:UWH100"/>
    <mergeCell ref="UWI100:UWQ100"/>
    <mergeCell ref="UWR100:UWZ100"/>
    <mergeCell ref="UXA100:UXI100"/>
    <mergeCell ref="UXJ100:UXR100"/>
    <mergeCell ref="UUG100:UUO100"/>
    <mergeCell ref="UUP100:UUX100"/>
    <mergeCell ref="UUY100:UVG100"/>
    <mergeCell ref="UVH100:UVP100"/>
    <mergeCell ref="UVQ100:UVY100"/>
    <mergeCell ref="USN100:USV100"/>
    <mergeCell ref="USW100:UTE100"/>
    <mergeCell ref="UTF100:UTN100"/>
    <mergeCell ref="UTO100:UTW100"/>
    <mergeCell ref="UTX100:UUF100"/>
    <mergeCell ref="UQU100:URC100"/>
    <mergeCell ref="URD100:URL100"/>
    <mergeCell ref="URM100:URU100"/>
    <mergeCell ref="URV100:USD100"/>
    <mergeCell ref="USE100:USM100"/>
    <mergeCell ref="UPB100:UPJ100"/>
    <mergeCell ref="UPK100:UPS100"/>
    <mergeCell ref="UPT100:UQB100"/>
    <mergeCell ref="UQC100:UQK100"/>
    <mergeCell ref="UQL100:UQT100"/>
    <mergeCell ref="UNI100:UNQ100"/>
    <mergeCell ref="UNR100:UNZ100"/>
    <mergeCell ref="UOA100:UOI100"/>
    <mergeCell ref="UOJ100:UOR100"/>
    <mergeCell ref="UOS100:UPA100"/>
    <mergeCell ref="VJV100:VKD100"/>
    <mergeCell ref="VKE100:VKM100"/>
    <mergeCell ref="VKN100:VKV100"/>
    <mergeCell ref="VKW100:VLE100"/>
    <mergeCell ref="VLF100:VLN100"/>
    <mergeCell ref="VIC100:VIK100"/>
    <mergeCell ref="VIL100:VIT100"/>
    <mergeCell ref="VIU100:VJC100"/>
    <mergeCell ref="VJD100:VJL100"/>
    <mergeCell ref="VJM100:VJU100"/>
    <mergeCell ref="VGJ100:VGR100"/>
    <mergeCell ref="VGS100:VHA100"/>
    <mergeCell ref="VHB100:VHJ100"/>
    <mergeCell ref="VHK100:VHS100"/>
    <mergeCell ref="VHT100:VIB100"/>
    <mergeCell ref="VEQ100:VEY100"/>
    <mergeCell ref="VEZ100:VFH100"/>
    <mergeCell ref="VFI100:VFQ100"/>
    <mergeCell ref="VFR100:VFZ100"/>
    <mergeCell ref="VGA100:VGI100"/>
    <mergeCell ref="VCX100:VDF100"/>
    <mergeCell ref="VDG100:VDO100"/>
    <mergeCell ref="VDP100:VDX100"/>
    <mergeCell ref="VDY100:VEG100"/>
    <mergeCell ref="VEH100:VEP100"/>
    <mergeCell ref="VBE100:VBM100"/>
    <mergeCell ref="VBN100:VBV100"/>
    <mergeCell ref="VBW100:VCE100"/>
    <mergeCell ref="VCF100:VCN100"/>
    <mergeCell ref="VCO100:VCW100"/>
    <mergeCell ref="UZL100:UZT100"/>
    <mergeCell ref="UZU100:VAC100"/>
    <mergeCell ref="VAD100:VAL100"/>
    <mergeCell ref="VAM100:VAU100"/>
    <mergeCell ref="VAV100:VBD100"/>
    <mergeCell ref="VVY100:VWG100"/>
    <mergeCell ref="VWH100:VWP100"/>
    <mergeCell ref="VWQ100:VWY100"/>
    <mergeCell ref="VWZ100:VXH100"/>
    <mergeCell ref="VXI100:VXQ100"/>
    <mergeCell ref="VUF100:VUN100"/>
    <mergeCell ref="VUO100:VUW100"/>
    <mergeCell ref="VUX100:VVF100"/>
    <mergeCell ref="VVG100:VVO100"/>
    <mergeCell ref="VVP100:VVX100"/>
    <mergeCell ref="VSM100:VSU100"/>
    <mergeCell ref="VSV100:VTD100"/>
    <mergeCell ref="VTE100:VTM100"/>
    <mergeCell ref="VTN100:VTV100"/>
    <mergeCell ref="VTW100:VUE100"/>
    <mergeCell ref="VQT100:VRB100"/>
    <mergeCell ref="VRC100:VRK100"/>
    <mergeCell ref="VRL100:VRT100"/>
    <mergeCell ref="VRU100:VSC100"/>
    <mergeCell ref="VSD100:VSL100"/>
    <mergeCell ref="VPA100:VPI100"/>
    <mergeCell ref="VPJ100:VPR100"/>
    <mergeCell ref="VPS100:VQA100"/>
    <mergeCell ref="VQB100:VQJ100"/>
    <mergeCell ref="VQK100:VQS100"/>
    <mergeCell ref="VNH100:VNP100"/>
    <mergeCell ref="VNQ100:VNY100"/>
    <mergeCell ref="VNZ100:VOH100"/>
    <mergeCell ref="VOI100:VOQ100"/>
    <mergeCell ref="VOR100:VOZ100"/>
    <mergeCell ref="VLO100:VLW100"/>
    <mergeCell ref="VLX100:VMF100"/>
    <mergeCell ref="VMG100:VMO100"/>
    <mergeCell ref="VMP100:VMX100"/>
    <mergeCell ref="VMY100:VNG100"/>
    <mergeCell ref="WIB100:WIJ100"/>
    <mergeCell ref="WIK100:WIS100"/>
    <mergeCell ref="WIT100:WJB100"/>
    <mergeCell ref="WJC100:WJK100"/>
    <mergeCell ref="WJL100:WJT100"/>
    <mergeCell ref="WGI100:WGQ100"/>
    <mergeCell ref="WGR100:WGZ100"/>
    <mergeCell ref="WHA100:WHI100"/>
    <mergeCell ref="WHJ100:WHR100"/>
    <mergeCell ref="WHS100:WIA100"/>
    <mergeCell ref="WEP100:WEX100"/>
    <mergeCell ref="WEY100:WFG100"/>
    <mergeCell ref="WFH100:WFP100"/>
    <mergeCell ref="WFQ100:WFY100"/>
    <mergeCell ref="WFZ100:WGH100"/>
    <mergeCell ref="WCW100:WDE100"/>
    <mergeCell ref="WDF100:WDN100"/>
    <mergeCell ref="WDO100:WDW100"/>
    <mergeCell ref="WDX100:WEF100"/>
    <mergeCell ref="WEG100:WEO100"/>
    <mergeCell ref="WBD100:WBL100"/>
    <mergeCell ref="WBM100:WBU100"/>
    <mergeCell ref="WBV100:WCD100"/>
    <mergeCell ref="WCE100:WCM100"/>
    <mergeCell ref="WCN100:WCV100"/>
    <mergeCell ref="VZK100:VZS100"/>
    <mergeCell ref="VZT100:WAB100"/>
    <mergeCell ref="WAC100:WAK100"/>
    <mergeCell ref="WAL100:WAT100"/>
    <mergeCell ref="WAU100:WBC100"/>
    <mergeCell ref="VXR100:VXZ100"/>
    <mergeCell ref="VYA100:VYI100"/>
    <mergeCell ref="VYJ100:VYR100"/>
    <mergeCell ref="VYS100:VZA100"/>
    <mergeCell ref="VZB100:VZJ100"/>
    <mergeCell ref="WWY100:WXG100"/>
    <mergeCell ref="WXH100:WXP100"/>
    <mergeCell ref="WUE100:WUM100"/>
    <mergeCell ref="WUN100:WUV100"/>
    <mergeCell ref="WUW100:WVE100"/>
    <mergeCell ref="WVF100:WVN100"/>
    <mergeCell ref="WVO100:WVW100"/>
    <mergeCell ref="WSL100:WST100"/>
    <mergeCell ref="WSU100:WTC100"/>
    <mergeCell ref="WTD100:WTL100"/>
    <mergeCell ref="WTM100:WTU100"/>
    <mergeCell ref="WTV100:WUD100"/>
    <mergeCell ref="WQS100:WRA100"/>
    <mergeCell ref="WRB100:WRJ100"/>
    <mergeCell ref="WRK100:WRS100"/>
    <mergeCell ref="WRT100:WSB100"/>
    <mergeCell ref="WSC100:WSK100"/>
    <mergeCell ref="WOZ100:WPH100"/>
    <mergeCell ref="WPI100:WPQ100"/>
    <mergeCell ref="WPR100:WPZ100"/>
    <mergeCell ref="WQA100:WQI100"/>
    <mergeCell ref="WQJ100:WQR100"/>
    <mergeCell ref="WNG100:WNO100"/>
    <mergeCell ref="WNP100:WNX100"/>
    <mergeCell ref="WNY100:WOG100"/>
    <mergeCell ref="WOH100:WOP100"/>
    <mergeCell ref="WOQ100:WOY100"/>
    <mergeCell ref="WLN100:WLV100"/>
    <mergeCell ref="WLW100:WME100"/>
    <mergeCell ref="WMF100:WMN100"/>
    <mergeCell ref="WMO100:WMW100"/>
    <mergeCell ref="WMX100:WNF100"/>
    <mergeCell ref="WJU100:WKC100"/>
    <mergeCell ref="WKD100:WKL100"/>
    <mergeCell ref="WKM100:WKU100"/>
    <mergeCell ref="WKV100:WLD100"/>
    <mergeCell ref="WLE100:WLM100"/>
    <mergeCell ref="LA152:LI152"/>
    <mergeCell ref="LJ152:LR152"/>
    <mergeCell ref="LS152:MA152"/>
    <mergeCell ref="MB152:MJ152"/>
    <mergeCell ref="MK152:MS152"/>
    <mergeCell ref="JH152:JP152"/>
    <mergeCell ref="JQ152:JY152"/>
    <mergeCell ref="JZ152:KH152"/>
    <mergeCell ref="KI152:KQ152"/>
    <mergeCell ref="KR152:KZ152"/>
    <mergeCell ref="HO152:HW152"/>
    <mergeCell ref="HX152:IF152"/>
    <mergeCell ref="IG152:IO152"/>
    <mergeCell ref="IP152:IX152"/>
    <mergeCell ref="IY152:JG152"/>
    <mergeCell ref="FV152:GD152"/>
    <mergeCell ref="GE152:GM152"/>
    <mergeCell ref="GN152:GV152"/>
    <mergeCell ref="GW152:HE152"/>
    <mergeCell ref="HF152:HN152"/>
    <mergeCell ref="EC152:EK152"/>
    <mergeCell ref="EL152:ET152"/>
    <mergeCell ref="EU152:FC152"/>
    <mergeCell ref="FD152:FL152"/>
    <mergeCell ref="FM152:FU152"/>
    <mergeCell ref="XEO100:XER100"/>
    <mergeCell ref="B103:D103"/>
    <mergeCell ref="B131:D131"/>
    <mergeCell ref="P152:X152"/>
    <mergeCell ref="Y152:AG152"/>
    <mergeCell ref="AH152:AP152"/>
    <mergeCell ref="AQ152:AY152"/>
    <mergeCell ref="AZ152:BH152"/>
    <mergeCell ref="BI152:BQ152"/>
    <mergeCell ref="BR152:BZ152"/>
    <mergeCell ref="CA152:CI152"/>
    <mergeCell ref="CJ152:CR152"/>
    <mergeCell ref="CS152:DA152"/>
    <mergeCell ref="DB152:DJ152"/>
    <mergeCell ref="DK152:DS152"/>
    <mergeCell ref="DT152:EB152"/>
    <mergeCell ref="XCV100:XDD100"/>
    <mergeCell ref="XDE100:XDM100"/>
    <mergeCell ref="XDN100:XDV100"/>
    <mergeCell ref="XDW100:XEE100"/>
    <mergeCell ref="XEF100:XEN100"/>
    <mergeCell ref="XBC100:XBK100"/>
    <mergeCell ref="XBL100:XBT100"/>
    <mergeCell ref="XBU100:XCC100"/>
    <mergeCell ref="XCD100:XCL100"/>
    <mergeCell ref="XCM100:XCU100"/>
    <mergeCell ref="WZJ100:WZR100"/>
    <mergeCell ref="WZS100:XAA100"/>
    <mergeCell ref="XAB100:XAJ100"/>
    <mergeCell ref="XAK100:XAS100"/>
    <mergeCell ref="XAT100:XBB100"/>
    <mergeCell ref="WXQ100:WXY100"/>
    <mergeCell ref="WXZ100:WYH100"/>
    <mergeCell ref="WYI100:WYQ100"/>
    <mergeCell ref="WYR100:WYZ100"/>
    <mergeCell ref="WZA100:WZI100"/>
    <mergeCell ref="WVX100:WWF100"/>
    <mergeCell ref="WWG100:WWO100"/>
    <mergeCell ref="WWP100:WWX100"/>
    <mergeCell ref="XD152:XL152"/>
    <mergeCell ref="XM152:XU152"/>
    <mergeCell ref="XV152:YD152"/>
    <mergeCell ref="YE152:YM152"/>
    <mergeCell ref="YN152:YV152"/>
    <mergeCell ref="VK152:VS152"/>
    <mergeCell ref="VT152:WB152"/>
    <mergeCell ref="WC152:WK152"/>
    <mergeCell ref="WL152:WT152"/>
    <mergeCell ref="WU152:XC152"/>
    <mergeCell ref="TR152:TZ152"/>
    <mergeCell ref="UA152:UI152"/>
    <mergeCell ref="UJ152:UR152"/>
    <mergeCell ref="US152:VA152"/>
    <mergeCell ref="VB152:VJ152"/>
    <mergeCell ref="RY152:SG152"/>
    <mergeCell ref="SH152:SP152"/>
    <mergeCell ref="SQ152:SY152"/>
    <mergeCell ref="SZ152:TH152"/>
    <mergeCell ref="TI152:TQ152"/>
    <mergeCell ref="QF152:QN152"/>
    <mergeCell ref="QO152:QW152"/>
    <mergeCell ref="QX152:RF152"/>
    <mergeCell ref="RG152:RO152"/>
    <mergeCell ref="RP152:RX152"/>
    <mergeCell ref="OM152:OU152"/>
    <mergeCell ref="OV152:PD152"/>
    <mergeCell ref="PE152:PM152"/>
    <mergeCell ref="PN152:PV152"/>
    <mergeCell ref="PW152:QE152"/>
    <mergeCell ref="MT152:NB152"/>
    <mergeCell ref="NC152:NK152"/>
    <mergeCell ref="NL152:NT152"/>
    <mergeCell ref="NU152:OC152"/>
    <mergeCell ref="OD152:OL152"/>
    <mergeCell ref="AJG152:AJO152"/>
    <mergeCell ref="AJP152:AJX152"/>
    <mergeCell ref="AJY152:AKG152"/>
    <mergeCell ref="AKH152:AKP152"/>
    <mergeCell ref="AKQ152:AKY152"/>
    <mergeCell ref="AHN152:AHV152"/>
    <mergeCell ref="AHW152:AIE152"/>
    <mergeCell ref="AIF152:AIN152"/>
    <mergeCell ref="AIO152:AIW152"/>
    <mergeCell ref="AIX152:AJF152"/>
    <mergeCell ref="AFU152:AGC152"/>
    <mergeCell ref="AGD152:AGL152"/>
    <mergeCell ref="AGM152:AGU152"/>
    <mergeCell ref="AGV152:AHD152"/>
    <mergeCell ref="AHE152:AHM152"/>
    <mergeCell ref="AEB152:AEJ152"/>
    <mergeCell ref="AEK152:AES152"/>
    <mergeCell ref="AET152:AFB152"/>
    <mergeCell ref="AFC152:AFK152"/>
    <mergeCell ref="AFL152:AFT152"/>
    <mergeCell ref="ACI152:ACQ152"/>
    <mergeCell ref="ACR152:ACZ152"/>
    <mergeCell ref="ADA152:ADI152"/>
    <mergeCell ref="ADJ152:ADR152"/>
    <mergeCell ref="ADS152:AEA152"/>
    <mergeCell ref="AAP152:AAX152"/>
    <mergeCell ref="AAY152:ABG152"/>
    <mergeCell ref="ABH152:ABP152"/>
    <mergeCell ref="ABQ152:ABY152"/>
    <mergeCell ref="ABZ152:ACH152"/>
    <mergeCell ref="YW152:ZE152"/>
    <mergeCell ref="ZF152:ZN152"/>
    <mergeCell ref="ZO152:ZW152"/>
    <mergeCell ref="ZX152:AAF152"/>
    <mergeCell ref="AAG152:AAO152"/>
    <mergeCell ref="AVJ152:AVR152"/>
    <mergeCell ref="AVS152:AWA152"/>
    <mergeCell ref="AWB152:AWJ152"/>
    <mergeCell ref="AWK152:AWS152"/>
    <mergeCell ref="AWT152:AXB152"/>
    <mergeCell ref="ATQ152:ATY152"/>
    <mergeCell ref="ATZ152:AUH152"/>
    <mergeCell ref="AUI152:AUQ152"/>
    <mergeCell ref="AUR152:AUZ152"/>
    <mergeCell ref="AVA152:AVI152"/>
    <mergeCell ref="ARX152:ASF152"/>
    <mergeCell ref="ASG152:ASO152"/>
    <mergeCell ref="ASP152:ASX152"/>
    <mergeCell ref="ASY152:ATG152"/>
    <mergeCell ref="ATH152:ATP152"/>
    <mergeCell ref="AQE152:AQM152"/>
    <mergeCell ref="AQN152:AQV152"/>
    <mergeCell ref="AQW152:ARE152"/>
    <mergeCell ref="ARF152:ARN152"/>
    <mergeCell ref="ARO152:ARW152"/>
    <mergeCell ref="AOL152:AOT152"/>
    <mergeCell ref="AOU152:APC152"/>
    <mergeCell ref="APD152:APL152"/>
    <mergeCell ref="APM152:APU152"/>
    <mergeCell ref="APV152:AQD152"/>
    <mergeCell ref="AMS152:ANA152"/>
    <mergeCell ref="ANB152:ANJ152"/>
    <mergeCell ref="ANK152:ANS152"/>
    <mergeCell ref="ANT152:AOB152"/>
    <mergeCell ref="AOC152:AOK152"/>
    <mergeCell ref="AKZ152:ALH152"/>
    <mergeCell ref="ALI152:ALQ152"/>
    <mergeCell ref="ALR152:ALZ152"/>
    <mergeCell ref="AMA152:AMI152"/>
    <mergeCell ref="AMJ152:AMR152"/>
    <mergeCell ref="BHM152:BHU152"/>
    <mergeCell ref="BHV152:BID152"/>
    <mergeCell ref="BIE152:BIM152"/>
    <mergeCell ref="BIN152:BIV152"/>
    <mergeCell ref="BIW152:BJE152"/>
    <mergeCell ref="BFT152:BGB152"/>
    <mergeCell ref="BGC152:BGK152"/>
    <mergeCell ref="BGL152:BGT152"/>
    <mergeCell ref="BGU152:BHC152"/>
    <mergeCell ref="BHD152:BHL152"/>
    <mergeCell ref="BEA152:BEI152"/>
    <mergeCell ref="BEJ152:BER152"/>
    <mergeCell ref="BES152:BFA152"/>
    <mergeCell ref="BFB152:BFJ152"/>
    <mergeCell ref="BFK152:BFS152"/>
    <mergeCell ref="BCH152:BCP152"/>
    <mergeCell ref="BCQ152:BCY152"/>
    <mergeCell ref="BCZ152:BDH152"/>
    <mergeCell ref="BDI152:BDQ152"/>
    <mergeCell ref="BDR152:BDZ152"/>
    <mergeCell ref="BAO152:BAW152"/>
    <mergeCell ref="BAX152:BBF152"/>
    <mergeCell ref="BBG152:BBO152"/>
    <mergeCell ref="BBP152:BBX152"/>
    <mergeCell ref="BBY152:BCG152"/>
    <mergeCell ref="AYV152:AZD152"/>
    <mergeCell ref="AZE152:AZM152"/>
    <mergeCell ref="AZN152:AZV152"/>
    <mergeCell ref="AZW152:BAE152"/>
    <mergeCell ref="BAF152:BAN152"/>
    <mergeCell ref="AXC152:AXK152"/>
    <mergeCell ref="AXL152:AXT152"/>
    <mergeCell ref="AXU152:AYC152"/>
    <mergeCell ref="AYD152:AYL152"/>
    <mergeCell ref="AYM152:AYU152"/>
    <mergeCell ref="BTP152:BTX152"/>
    <mergeCell ref="BTY152:BUG152"/>
    <mergeCell ref="BUH152:BUP152"/>
    <mergeCell ref="BUQ152:BUY152"/>
    <mergeCell ref="BUZ152:BVH152"/>
    <mergeCell ref="BRW152:BSE152"/>
    <mergeCell ref="BSF152:BSN152"/>
    <mergeCell ref="BSO152:BSW152"/>
    <mergeCell ref="BSX152:BTF152"/>
    <mergeCell ref="BTG152:BTO152"/>
    <mergeCell ref="BQD152:BQL152"/>
    <mergeCell ref="BQM152:BQU152"/>
    <mergeCell ref="BQV152:BRD152"/>
    <mergeCell ref="BRE152:BRM152"/>
    <mergeCell ref="BRN152:BRV152"/>
    <mergeCell ref="BOK152:BOS152"/>
    <mergeCell ref="BOT152:BPB152"/>
    <mergeCell ref="BPC152:BPK152"/>
    <mergeCell ref="BPL152:BPT152"/>
    <mergeCell ref="BPU152:BQC152"/>
    <mergeCell ref="BMR152:BMZ152"/>
    <mergeCell ref="BNA152:BNI152"/>
    <mergeCell ref="BNJ152:BNR152"/>
    <mergeCell ref="BNS152:BOA152"/>
    <mergeCell ref="BOB152:BOJ152"/>
    <mergeCell ref="BKY152:BLG152"/>
    <mergeCell ref="BLH152:BLP152"/>
    <mergeCell ref="BLQ152:BLY152"/>
    <mergeCell ref="BLZ152:BMH152"/>
    <mergeCell ref="BMI152:BMQ152"/>
    <mergeCell ref="BJF152:BJN152"/>
    <mergeCell ref="BJO152:BJW152"/>
    <mergeCell ref="BJX152:BKF152"/>
    <mergeCell ref="BKG152:BKO152"/>
    <mergeCell ref="BKP152:BKX152"/>
    <mergeCell ref="CFS152:CGA152"/>
    <mergeCell ref="CGB152:CGJ152"/>
    <mergeCell ref="CGK152:CGS152"/>
    <mergeCell ref="CGT152:CHB152"/>
    <mergeCell ref="CHC152:CHK152"/>
    <mergeCell ref="CDZ152:CEH152"/>
    <mergeCell ref="CEI152:CEQ152"/>
    <mergeCell ref="CER152:CEZ152"/>
    <mergeCell ref="CFA152:CFI152"/>
    <mergeCell ref="CFJ152:CFR152"/>
    <mergeCell ref="CCG152:CCO152"/>
    <mergeCell ref="CCP152:CCX152"/>
    <mergeCell ref="CCY152:CDG152"/>
    <mergeCell ref="CDH152:CDP152"/>
    <mergeCell ref="CDQ152:CDY152"/>
    <mergeCell ref="CAN152:CAV152"/>
    <mergeCell ref="CAW152:CBE152"/>
    <mergeCell ref="CBF152:CBN152"/>
    <mergeCell ref="CBO152:CBW152"/>
    <mergeCell ref="CBX152:CCF152"/>
    <mergeCell ref="BYU152:BZC152"/>
    <mergeCell ref="BZD152:BZL152"/>
    <mergeCell ref="BZM152:BZU152"/>
    <mergeCell ref="BZV152:CAD152"/>
    <mergeCell ref="CAE152:CAM152"/>
    <mergeCell ref="BXB152:BXJ152"/>
    <mergeCell ref="BXK152:BXS152"/>
    <mergeCell ref="BXT152:BYB152"/>
    <mergeCell ref="BYC152:BYK152"/>
    <mergeCell ref="BYL152:BYT152"/>
    <mergeCell ref="BVI152:BVQ152"/>
    <mergeCell ref="BVR152:BVZ152"/>
    <mergeCell ref="BWA152:BWI152"/>
    <mergeCell ref="BWJ152:BWR152"/>
    <mergeCell ref="BWS152:BXA152"/>
    <mergeCell ref="CRV152:CSD152"/>
    <mergeCell ref="CSE152:CSM152"/>
    <mergeCell ref="CSN152:CSV152"/>
    <mergeCell ref="CSW152:CTE152"/>
    <mergeCell ref="CTF152:CTN152"/>
    <mergeCell ref="CQC152:CQK152"/>
    <mergeCell ref="CQL152:CQT152"/>
    <mergeCell ref="CQU152:CRC152"/>
    <mergeCell ref="CRD152:CRL152"/>
    <mergeCell ref="CRM152:CRU152"/>
    <mergeCell ref="COJ152:COR152"/>
    <mergeCell ref="COS152:CPA152"/>
    <mergeCell ref="CPB152:CPJ152"/>
    <mergeCell ref="CPK152:CPS152"/>
    <mergeCell ref="CPT152:CQB152"/>
    <mergeCell ref="CMQ152:CMY152"/>
    <mergeCell ref="CMZ152:CNH152"/>
    <mergeCell ref="CNI152:CNQ152"/>
    <mergeCell ref="CNR152:CNZ152"/>
    <mergeCell ref="COA152:COI152"/>
    <mergeCell ref="CKX152:CLF152"/>
    <mergeCell ref="CLG152:CLO152"/>
    <mergeCell ref="CLP152:CLX152"/>
    <mergeCell ref="CLY152:CMG152"/>
    <mergeCell ref="CMH152:CMP152"/>
    <mergeCell ref="CJE152:CJM152"/>
    <mergeCell ref="CJN152:CJV152"/>
    <mergeCell ref="CJW152:CKE152"/>
    <mergeCell ref="CKF152:CKN152"/>
    <mergeCell ref="CKO152:CKW152"/>
    <mergeCell ref="CHL152:CHT152"/>
    <mergeCell ref="CHU152:CIC152"/>
    <mergeCell ref="CID152:CIL152"/>
    <mergeCell ref="CIM152:CIU152"/>
    <mergeCell ref="CIV152:CJD152"/>
    <mergeCell ref="DDY152:DEG152"/>
    <mergeCell ref="DEH152:DEP152"/>
    <mergeCell ref="DEQ152:DEY152"/>
    <mergeCell ref="DEZ152:DFH152"/>
    <mergeCell ref="DFI152:DFQ152"/>
    <mergeCell ref="DCF152:DCN152"/>
    <mergeCell ref="DCO152:DCW152"/>
    <mergeCell ref="DCX152:DDF152"/>
    <mergeCell ref="DDG152:DDO152"/>
    <mergeCell ref="DDP152:DDX152"/>
    <mergeCell ref="DAM152:DAU152"/>
    <mergeCell ref="DAV152:DBD152"/>
    <mergeCell ref="DBE152:DBM152"/>
    <mergeCell ref="DBN152:DBV152"/>
    <mergeCell ref="DBW152:DCE152"/>
    <mergeCell ref="CYT152:CZB152"/>
    <mergeCell ref="CZC152:CZK152"/>
    <mergeCell ref="CZL152:CZT152"/>
    <mergeCell ref="CZU152:DAC152"/>
    <mergeCell ref="DAD152:DAL152"/>
    <mergeCell ref="CXA152:CXI152"/>
    <mergeCell ref="CXJ152:CXR152"/>
    <mergeCell ref="CXS152:CYA152"/>
    <mergeCell ref="CYB152:CYJ152"/>
    <mergeCell ref="CYK152:CYS152"/>
    <mergeCell ref="CVH152:CVP152"/>
    <mergeCell ref="CVQ152:CVY152"/>
    <mergeCell ref="CVZ152:CWH152"/>
    <mergeCell ref="CWI152:CWQ152"/>
    <mergeCell ref="CWR152:CWZ152"/>
    <mergeCell ref="CTO152:CTW152"/>
    <mergeCell ref="CTX152:CUF152"/>
    <mergeCell ref="CUG152:CUO152"/>
    <mergeCell ref="CUP152:CUX152"/>
    <mergeCell ref="CUY152:CVG152"/>
    <mergeCell ref="DQB152:DQJ152"/>
    <mergeCell ref="DQK152:DQS152"/>
    <mergeCell ref="DQT152:DRB152"/>
    <mergeCell ref="DRC152:DRK152"/>
    <mergeCell ref="DRL152:DRT152"/>
    <mergeCell ref="DOI152:DOQ152"/>
    <mergeCell ref="DOR152:DOZ152"/>
    <mergeCell ref="DPA152:DPI152"/>
    <mergeCell ref="DPJ152:DPR152"/>
    <mergeCell ref="DPS152:DQA152"/>
    <mergeCell ref="DMP152:DMX152"/>
    <mergeCell ref="DMY152:DNG152"/>
    <mergeCell ref="DNH152:DNP152"/>
    <mergeCell ref="DNQ152:DNY152"/>
    <mergeCell ref="DNZ152:DOH152"/>
    <mergeCell ref="DKW152:DLE152"/>
    <mergeCell ref="DLF152:DLN152"/>
    <mergeCell ref="DLO152:DLW152"/>
    <mergeCell ref="DLX152:DMF152"/>
    <mergeCell ref="DMG152:DMO152"/>
    <mergeCell ref="DJD152:DJL152"/>
    <mergeCell ref="DJM152:DJU152"/>
    <mergeCell ref="DJV152:DKD152"/>
    <mergeCell ref="DKE152:DKM152"/>
    <mergeCell ref="DKN152:DKV152"/>
    <mergeCell ref="DHK152:DHS152"/>
    <mergeCell ref="DHT152:DIB152"/>
    <mergeCell ref="DIC152:DIK152"/>
    <mergeCell ref="DIL152:DIT152"/>
    <mergeCell ref="DIU152:DJC152"/>
    <mergeCell ref="DFR152:DFZ152"/>
    <mergeCell ref="DGA152:DGI152"/>
    <mergeCell ref="DGJ152:DGR152"/>
    <mergeCell ref="DGS152:DHA152"/>
    <mergeCell ref="DHB152:DHJ152"/>
    <mergeCell ref="ECE152:ECM152"/>
    <mergeCell ref="ECN152:ECV152"/>
    <mergeCell ref="ECW152:EDE152"/>
    <mergeCell ref="EDF152:EDN152"/>
    <mergeCell ref="EDO152:EDW152"/>
    <mergeCell ref="EAL152:EAT152"/>
    <mergeCell ref="EAU152:EBC152"/>
    <mergeCell ref="EBD152:EBL152"/>
    <mergeCell ref="EBM152:EBU152"/>
    <mergeCell ref="EBV152:ECD152"/>
    <mergeCell ref="DYS152:DZA152"/>
    <mergeCell ref="DZB152:DZJ152"/>
    <mergeCell ref="DZK152:DZS152"/>
    <mergeCell ref="DZT152:EAB152"/>
    <mergeCell ref="EAC152:EAK152"/>
    <mergeCell ref="DWZ152:DXH152"/>
    <mergeCell ref="DXI152:DXQ152"/>
    <mergeCell ref="DXR152:DXZ152"/>
    <mergeCell ref="DYA152:DYI152"/>
    <mergeCell ref="DYJ152:DYR152"/>
    <mergeCell ref="DVG152:DVO152"/>
    <mergeCell ref="DVP152:DVX152"/>
    <mergeCell ref="DVY152:DWG152"/>
    <mergeCell ref="DWH152:DWP152"/>
    <mergeCell ref="DWQ152:DWY152"/>
    <mergeCell ref="DTN152:DTV152"/>
    <mergeCell ref="DTW152:DUE152"/>
    <mergeCell ref="DUF152:DUN152"/>
    <mergeCell ref="DUO152:DUW152"/>
    <mergeCell ref="DUX152:DVF152"/>
    <mergeCell ref="DRU152:DSC152"/>
    <mergeCell ref="DSD152:DSL152"/>
    <mergeCell ref="DSM152:DSU152"/>
    <mergeCell ref="DSV152:DTD152"/>
    <mergeCell ref="DTE152:DTM152"/>
    <mergeCell ref="EOH152:EOP152"/>
    <mergeCell ref="EOQ152:EOY152"/>
    <mergeCell ref="EOZ152:EPH152"/>
    <mergeCell ref="EPI152:EPQ152"/>
    <mergeCell ref="EPR152:EPZ152"/>
    <mergeCell ref="EMO152:EMW152"/>
    <mergeCell ref="EMX152:ENF152"/>
    <mergeCell ref="ENG152:ENO152"/>
    <mergeCell ref="ENP152:ENX152"/>
    <mergeCell ref="ENY152:EOG152"/>
    <mergeCell ref="EKV152:ELD152"/>
    <mergeCell ref="ELE152:ELM152"/>
    <mergeCell ref="ELN152:ELV152"/>
    <mergeCell ref="ELW152:EME152"/>
    <mergeCell ref="EMF152:EMN152"/>
    <mergeCell ref="EJC152:EJK152"/>
    <mergeCell ref="EJL152:EJT152"/>
    <mergeCell ref="EJU152:EKC152"/>
    <mergeCell ref="EKD152:EKL152"/>
    <mergeCell ref="EKM152:EKU152"/>
    <mergeCell ref="EHJ152:EHR152"/>
    <mergeCell ref="EHS152:EIA152"/>
    <mergeCell ref="EIB152:EIJ152"/>
    <mergeCell ref="EIK152:EIS152"/>
    <mergeCell ref="EIT152:EJB152"/>
    <mergeCell ref="EFQ152:EFY152"/>
    <mergeCell ref="EFZ152:EGH152"/>
    <mergeCell ref="EGI152:EGQ152"/>
    <mergeCell ref="EGR152:EGZ152"/>
    <mergeCell ref="EHA152:EHI152"/>
    <mergeCell ref="EDX152:EEF152"/>
    <mergeCell ref="EEG152:EEO152"/>
    <mergeCell ref="EEP152:EEX152"/>
    <mergeCell ref="EEY152:EFG152"/>
    <mergeCell ref="EFH152:EFP152"/>
    <mergeCell ref="FAK152:FAS152"/>
    <mergeCell ref="FAT152:FBB152"/>
    <mergeCell ref="FBC152:FBK152"/>
    <mergeCell ref="FBL152:FBT152"/>
    <mergeCell ref="FBU152:FCC152"/>
    <mergeCell ref="EYR152:EYZ152"/>
    <mergeCell ref="EZA152:EZI152"/>
    <mergeCell ref="EZJ152:EZR152"/>
    <mergeCell ref="EZS152:FAA152"/>
    <mergeCell ref="FAB152:FAJ152"/>
    <mergeCell ref="EWY152:EXG152"/>
    <mergeCell ref="EXH152:EXP152"/>
    <mergeCell ref="EXQ152:EXY152"/>
    <mergeCell ref="EXZ152:EYH152"/>
    <mergeCell ref="EYI152:EYQ152"/>
    <mergeCell ref="EVF152:EVN152"/>
    <mergeCell ref="EVO152:EVW152"/>
    <mergeCell ref="EVX152:EWF152"/>
    <mergeCell ref="EWG152:EWO152"/>
    <mergeCell ref="EWP152:EWX152"/>
    <mergeCell ref="ETM152:ETU152"/>
    <mergeCell ref="ETV152:EUD152"/>
    <mergeCell ref="EUE152:EUM152"/>
    <mergeCell ref="EUN152:EUV152"/>
    <mergeCell ref="EUW152:EVE152"/>
    <mergeCell ref="ERT152:ESB152"/>
    <mergeCell ref="ESC152:ESK152"/>
    <mergeCell ref="ESL152:EST152"/>
    <mergeCell ref="ESU152:ETC152"/>
    <mergeCell ref="ETD152:ETL152"/>
    <mergeCell ref="EQA152:EQI152"/>
    <mergeCell ref="EQJ152:EQR152"/>
    <mergeCell ref="EQS152:ERA152"/>
    <mergeCell ref="ERB152:ERJ152"/>
    <mergeCell ref="ERK152:ERS152"/>
    <mergeCell ref="FMN152:FMV152"/>
    <mergeCell ref="FMW152:FNE152"/>
    <mergeCell ref="FNF152:FNN152"/>
    <mergeCell ref="FNO152:FNW152"/>
    <mergeCell ref="FNX152:FOF152"/>
    <mergeCell ref="FKU152:FLC152"/>
    <mergeCell ref="FLD152:FLL152"/>
    <mergeCell ref="FLM152:FLU152"/>
    <mergeCell ref="FLV152:FMD152"/>
    <mergeCell ref="FME152:FMM152"/>
    <mergeCell ref="FJB152:FJJ152"/>
    <mergeCell ref="FJK152:FJS152"/>
    <mergeCell ref="FJT152:FKB152"/>
    <mergeCell ref="FKC152:FKK152"/>
    <mergeCell ref="FKL152:FKT152"/>
    <mergeCell ref="FHI152:FHQ152"/>
    <mergeCell ref="FHR152:FHZ152"/>
    <mergeCell ref="FIA152:FII152"/>
    <mergeCell ref="FIJ152:FIR152"/>
    <mergeCell ref="FIS152:FJA152"/>
    <mergeCell ref="FFP152:FFX152"/>
    <mergeCell ref="FFY152:FGG152"/>
    <mergeCell ref="FGH152:FGP152"/>
    <mergeCell ref="FGQ152:FGY152"/>
    <mergeCell ref="FGZ152:FHH152"/>
    <mergeCell ref="FDW152:FEE152"/>
    <mergeCell ref="FEF152:FEN152"/>
    <mergeCell ref="FEO152:FEW152"/>
    <mergeCell ref="FEX152:FFF152"/>
    <mergeCell ref="FFG152:FFO152"/>
    <mergeCell ref="FCD152:FCL152"/>
    <mergeCell ref="FCM152:FCU152"/>
    <mergeCell ref="FCV152:FDD152"/>
    <mergeCell ref="FDE152:FDM152"/>
    <mergeCell ref="FDN152:FDV152"/>
    <mergeCell ref="FYQ152:FYY152"/>
    <mergeCell ref="FYZ152:FZH152"/>
    <mergeCell ref="FZI152:FZQ152"/>
    <mergeCell ref="FZR152:FZZ152"/>
    <mergeCell ref="GAA152:GAI152"/>
    <mergeCell ref="FWX152:FXF152"/>
    <mergeCell ref="FXG152:FXO152"/>
    <mergeCell ref="FXP152:FXX152"/>
    <mergeCell ref="FXY152:FYG152"/>
    <mergeCell ref="FYH152:FYP152"/>
    <mergeCell ref="FVE152:FVM152"/>
    <mergeCell ref="FVN152:FVV152"/>
    <mergeCell ref="FVW152:FWE152"/>
    <mergeCell ref="FWF152:FWN152"/>
    <mergeCell ref="FWO152:FWW152"/>
    <mergeCell ref="FTL152:FTT152"/>
    <mergeCell ref="FTU152:FUC152"/>
    <mergeCell ref="FUD152:FUL152"/>
    <mergeCell ref="FUM152:FUU152"/>
    <mergeCell ref="FUV152:FVD152"/>
    <mergeCell ref="FRS152:FSA152"/>
    <mergeCell ref="FSB152:FSJ152"/>
    <mergeCell ref="FSK152:FSS152"/>
    <mergeCell ref="FST152:FTB152"/>
    <mergeCell ref="FTC152:FTK152"/>
    <mergeCell ref="FPZ152:FQH152"/>
    <mergeCell ref="FQI152:FQQ152"/>
    <mergeCell ref="FQR152:FQZ152"/>
    <mergeCell ref="FRA152:FRI152"/>
    <mergeCell ref="FRJ152:FRR152"/>
    <mergeCell ref="FOG152:FOO152"/>
    <mergeCell ref="FOP152:FOX152"/>
    <mergeCell ref="FOY152:FPG152"/>
    <mergeCell ref="FPH152:FPP152"/>
    <mergeCell ref="FPQ152:FPY152"/>
    <mergeCell ref="GKT152:GLB152"/>
    <mergeCell ref="GLC152:GLK152"/>
    <mergeCell ref="GLL152:GLT152"/>
    <mergeCell ref="GLU152:GMC152"/>
    <mergeCell ref="GMD152:GML152"/>
    <mergeCell ref="GJA152:GJI152"/>
    <mergeCell ref="GJJ152:GJR152"/>
    <mergeCell ref="GJS152:GKA152"/>
    <mergeCell ref="GKB152:GKJ152"/>
    <mergeCell ref="GKK152:GKS152"/>
    <mergeCell ref="GHH152:GHP152"/>
    <mergeCell ref="GHQ152:GHY152"/>
    <mergeCell ref="GHZ152:GIH152"/>
    <mergeCell ref="GII152:GIQ152"/>
    <mergeCell ref="GIR152:GIZ152"/>
    <mergeCell ref="GFO152:GFW152"/>
    <mergeCell ref="GFX152:GGF152"/>
    <mergeCell ref="GGG152:GGO152"/>
    <mergeCell ref="GGP152:GGX152"/>
    <mergeCell ref="GGY152:GHG152"/>
    <mergeCell ref="GDV152:GED152"/>
    <mergeCell ref="GEE152:GEM152"/>
    <mergeCell ref="GEN152:GEV152"/>
    <mergeCell ref="GEW152:GFE152"/>
    <mergeCell ref="GFF152:GFN152"/>
    <mergeCell ref="GCC152:GCK152"/>
    <mergeCell ref="GCL152:GCT152"/>
    <mergeCell ref="GCU152:GDC152"/>
    <mergeCell ref="GDD152:GDL152"/>
    <mergeCell ref="GDM152:GDU152"/>
    <mergeCell ref="GAJ152:GAR152"/>
    <mergeCell ref="GAS152:GBA152"/>
    <mergeCell ref="GBB152:GBJ152"/>
    <mergeCell ref="GBK152:GBS152"/>
    <mergeCell ref="GBT152:GCB152"/>
    <mergeCell ref="GWW152:GXE152"/>
    <mergeCell ref="GXF152:GXN152"/>
    <mergeCell ref="GXO152:GXW152"/>
    <mergeCell ref="GXX152:GYF152"/>
    <mergeCell ref="GYG152:GYO152"/>
    <mergeCell ref="GVD152:GVL152"/>
    <mergeCell ref="GVM152:GVU152"/>
    <mergeCell ref="GVV152:GWD152"/>
    <mergeCell ref="GWE152:GWM152"/>
    <mergeCell ref="GWN152:GWV152"/>
    <mergeCell ref="GTK152:GTS152"/>
    <mergeCell ref="GTT152:GUB152"/>
    <mergeCell ref="GUC152:GUK152"/>
    <mergeCell ref="GUL152:GUT152"/>
    <mergeCell ref="GUU152:GVC152"/>
    <mergeCell ref="GRR152:GRZ152"/>
    <mergeCell ref="GSA152:GSI152"/>
    <mergeCell ref="GSJ152:GSR152"/>
    <mergeCell ref="GSS152:GTA152"/>
    <mergeCell ref="GTB152:GTJ152"/>
    <mergeCell ref="GPY152:GQG152"/>
    <mergeCell ref="GQH152:GQP152"/>
    <mergeCell ref="GQQ152:GQY152"/>
    <mergeCell ref="GQZ152:GRH152"/>
    <mergeCell ref="GRI152:GRQ152"/>
    <mergeCell ref="GOF152:GON152"/>
    <mergeCell ref="GOO152:GOW152"/>
    <mergeCell ref="GOX152:GPF152"/>
    <mergeCell ref="GPG152:GPO152"/>
    <mergeCell ref="GPP152:GPX152"/>
    <mergeCell ref="GMM152:GMU152"/>
    <mergeCell ref="GMV152:GND152"/>
    <mergeCell ref="GNE152:GNM152"/>
    <mergeCell ref="GNN152:GNV152"/>
    <mergeCell ref="GNW152:GOE152"/>
    <mergeCell ref="HIZ152:HJH152"/>
    <mergeCell ref="HJI152:HJQ152"/>
    <mergeCell ref="HJR152:HJZ152"/>
    <mergeCell ref="HKA152:HKI152"/>
    <mergeCell ref="HKJ152:HKR152"/>
    <mergeCell ref="HHG152:HHO152"/>
    <mergeCell ref="HHP152:HHX152"/>
    <mergeCell ref="HHY152:HIG152"/>
    <mergeCell ref="HIH152:HIP152"/>
    <mergeCell ref="HIQ152:HIY152"/>
    <mergeCell ref="HFN152:HFV152"/>
    <mergeCell ref="HFW152:HGE152"/>
    <mergeCell ref="HGF152:HGN152"/>
    <mergeCell ref="HGO152:HGW152"/>
    <mergeCell ref="HGX152:HHF152"/>
    <mergeCell ref="HDU152:HEC152"/>
    <mergeCell ref="HED152:HEL152"/>
    <mergeCell ref="HEM152:HEU152"/>
    <mergeCell ref="HEV152:HFD152"/>
    <mergeCell ref="HFE152:HFM152"/>
    <mergeCell ref="HCB152:HCJ152"/>
    <mergeCell ref="HCK152:HCS152"/>
    <mergeCell ref="HCT152:HDB152"/>
    <mergeCell ref="HDC152:HDK152"/>
    <mergeCell ref="HDL152:HDT152"/>
    <mergeCell ref="HAI152:HAQ152"/>
    <mergeCell ref="HAR152:HAZ152"/>
    <mergeCell ref="HBA152:HBI152"/>
    <mergeCell ref="HBJ152:HBR152"/>
    <mergeCell ref="HBS152:HCA152"/>
    <mergeCell ref="GYP152:GYX152"/>
    <mergeCell ref="GYY152:GZG152"/>
    <mergeCell ref="GZH152:GZP152"/>
    <mergeCell ref="GZQ152:GZY152"/>
    <mergeCell ref="GZZ152:HAH152"/>
    <mergeCell ref="HVC152:HVK152"/>
    <mergeCell ref="HVL152:HVT152"/>
    <mergeCell ref="HVU152:HWC152"/>
    <mergeCell ref="HWD152:HWL152"/>
    <mergeCell ref="HWM152:HWU152"/>
    <mergeCell ref="HTJ152:HTR152"/>
    <mergeCell ref="HTS152:HUA152"/>
    <mergeCell ref="HUB152:HUJ152"/>
    <mergeCell ref="HUK152:HUS152"/>
    <mergeCell ref="HUT152:HVB152"/>
    <mergeCell ref="HRQ152:HRY152"/>
    <mergeCell ref="HRZ152:HSH152"/>
    <mergeCell ref="HSI152:HSQ152"/>
    <mergeCell ref="HSR152:HSZ152"/>
    <mergeCell ref="HTA152:HTI152"/>
    <mergeCell ref="HPX152:HQF152"/>
    <mergeCell ref="HQG152:HQO152"/>
    <mergeCell ref="HQP152:HQX152"/>
    <mergeCell ref="HQY152:HRG152"/>
    <mergeCell ref="HRH152:HRP152"/>
    <mergeCell ref="HOE152:HOM152"/>
    <mergeCell ref="HON152:HOV152"/>
    <mergeCell ref="HOW152:HPE152"/>
    <mergeCell ref="HPF152:HPN152"/>
    <mergeCell ref="HPO152:HPW152"/>
    <mergeCell ref="HML152:HMT152"/>
    <mergeCell ref="HMU152:HNC152"/>
    <mergeCell ref="HND152:HNL152"/>
    <mergeCell ref="HNM152:HNU152"/>
    <mergeCell ref="HNV152:HOD152"/>
    <mergeCell ref="HKS152:HLA152"/>
    <mergeCell ref="HLB152:HLJ152"/>
    <mergeCell ref="HLK152:HLS152"/>
    <mergeCell ref="HLT152:HMB152"/>
    <mergeCell ref="HMC152:HMK152"/>
    <mergeCell ref="IHF152:IHN152"/>
    <mergeCell ref="IHO152:IHW152"/>
    <mergeCell ref="IHX152:IIF152"/>
    <mergeCell ref="IIG152:IIO152"/>
    <mergeCell ref="IIP152:IIX152"/>
    <mergeCell ref="IFM152:IFU152"/>
    <mergeCell ref="IFV152:IGD152"/>
    <mergeCell ref="IGE152:IGM152"/>
    <mergeCell ref="IGN152:IGV152"/>
    <mergeCell ref="IGW152:IHE152"/>
    <mergeCell ref="IDT152:IEB152"/>
    <mergeCell ref="IEC152:IEK152"/>
    <mergeCell ref="IEL152:IET152"/>
    <mergeCell ref="IEU152:IFC152"/>
    <mergeCell ref="IFD152:IFL152"/>
    <mergeCell ref="ICA152:ICI152"/>
    <mergeCell ref="ICJ152:ICR152"/>
    <mergeCell ref="ICS152:IDA152"/>
    <mergeCell ref="IDB152:IDJ152"/>
    <mergeCell ref="IDK152:IDS152"/>
    <mergeCell ref="IAH152:IAP152"/>
    <mergeCell ref="IAQ152:IAY152"/>
    <mergeCell ref="IAZ152:IBH152"/>
    <mergeCell ref="IBI152:IBQ152"/>
    <mergeCell ref="IBR152:IBZ152"/>
    <mergeCell ref="HYO152:HYW152"/>
    <mergeCell ref="HYX152:HZF152"/>
    <mergeCell ref="HZG152:HZO152"/>
    <mergeCell ref="HZP152:HZX152"/>
    <mergeCell ref="HZY152:IAG152"/>
    <mergeCell ref="HWV152:HXD152"/>
    <mergeCell ref="HXE152:HXM152"/>
    <mergeCell ref="HXN152:HXV152"/>
    <mergeCell ref="HXW152:HYE152"/>
    <mergeCell ref="HYF152:HYN152"/>
    <mergeCell ref="ITI152:ITQ152"/>
    <mergeCell ref="ITR152:ITZ152"/>
    <mergeCell ref="IUA152:IUI152"/>
    <mergeCell ref="IUJ152:IUR152"/>
    <mergeCell ref="IUS152:IVA152"/>
    <mergeCell ref="IRP152:IRX152"/>
    <mergeCell ref="IRY152:ISG152"/>
    <mergeCell ref="ISH152:ISP152"/>
    <mergeCell ref="ISQ152:ISY152"/>
    <mergeCell ref="ISZ152:ITH152"/>
    <mergeCell ref="IPW152:IQE152"/>
    <mergeCell ref="IQF152:IQN152"/>
    <mergeCell ref="IQO152:IQW152"/>
    <mergeCell ref="IQX152:IRF152"/>
    <mergeCell ref="IRG152:IRO152"/>
    <mergeCell ref="IOD152:IOL152"/>
    <mergeCell ref="IOM152:IOU152"/>
    <mergeCell ref="IOV152:IPD152"/>
    <mergeCell ref="IPE152:IPM152"/>
    <mergeCell ref="IPN152:IPV152"/>
    <mergeCell ref="IMK152:IMS152"/>
    <mergeCell ref="IMT152:INB152"/>
    <mergeCell ref="INC152:INK152"/>
    <mergeCell ref="INL152:INT152"/>
    <mergeCell ref="INU152:IOC152"/>
    <mergeCell ref="IKR152:IKZ152"/>
    <mergeCell ref="ILA152:ILI152"/>
    <mergeCell ref="ILJ152:ILR152"/>
    <mergeCell ref="ILS152:IMA152"/>
    <mergeCell ref="IMB152:IMJ152"/>
    <mergeCell ref="IIY152:IJG152"/>
    <mergeCell ref="IJH152:IJP152"/>
    <mergeCell ref="IJQ152:IJY152"/>
    <mergeCell ref="IJZ152:IKH152"/>
    <mergeCell ref="IKI152:IKQ152"/>
    <mergeCell ref="JFL152:JFT152"/>
    <mergeCell ref="JFU152:JGC152"/>
    <mergeCell ref="JGD152:JGL152"/>
    <mergeCell ref="JGM152:JGU152"/>
    <mergeCell ref="JGV152:JHD152"/>
    <mergeCell ref="JDS152:JEA152"/>
    <mergeCell ref="JEB152:JEJ152"/>
    <mergeCell ref="JEK152:JES152"/>
    <mergeCell ref="JET152:JFB152"/>
    <mergeCell ref="JFC152:JFK152"/>
    <mergeCell ref="JBZ152:JCH152"/>
    <mergeCell ref="JCI152:JCQ152"/>
    <mergeCell ref="JCR152:JCZ152"/>
    <mergeCell ref="JDA152:JDI152"/>
    <mergeCell ref="JDJ152:JDR152"/>
    <mergeCell ref="JAG152:JAO152"/>
    <mergeCell ref="JAP152:JAX152"/>
    <mergeCell ref="JAY152:JBG152"/>
    <mergeCell ref="JBH152:JBP152"/>
    <mergeCell ref="JBQ152:JBY152"/>
    <mergeCell ref="IYN152:IYV152"/>
    <mergeCell ref="IYW152:IZE152"/>
    <mergeCell ref="IZF152:IZN152"/>
    <mergeCell ref="IZO152:IZW152"/>
    <mergeCell ref="IZX152:JAF152"/>
    <mergeCell ref="IWU152:IXC152"/>
    <mergeCell ref="IXD152:IXL152"/>
    <mergeCell ref="IXM152:IXU152"/>
    <mergeCell ref="IXV152:IYD152"/>
    <mergeCell ref="IYE152:IYM152"/>
    <mergeCell ref="IVB152:IVJ152"/>
    <mergeCell ref="IVK152:IVS152"/>
    <mergeCell ref="IVT152:IWB152"/>
    <mergeCell ref="IWC152:IWK152"/>
    <mergeCell ref="IWL152:IWT152"/>
    <mergeCell ref="JRO152:JRW152"/>
    <mergeCell ref="JRX152:JSF152"/>
    <mergeCell ref="JSG152:JSO152"/>
    <mergeCell ref="JSP152:JSX152"/>
    <mergeCell ref="JSY152:JTG152"/>
    <mergeCell ref="JPV152:JQD152"/>
    <mergeCell ref="JQE152:JQM152"/>
    <mergeCell ref="JQN152:JQV152"/>
    <mergeCell ref="JQW152:JRE152"/>
    <mergeCell ref="JRF152:JRN152"/>
    <mergeCell ref="JOC152:JOK152"/>
    <mergeCell ref="JOL152:JOT152"/>
    <mergeCell ref="JOU152:JPC152"/>
    <mergeCell ref="JPD152:JPL152"/>
    <mergeCell ref="JPM152:JPU152"/>
    <mergeCell ref="JMJ152:JMR152"/>
    <mergeCell ref="JMS152:JNA152"/>
    <mergeCell ref="JNB152:JNJ152"/>
    <mergeCell ref="JNK152:JNS152"/>
    <mergeCell ref="JNT152:JOB152"/>
    <mergeCell ref="JKQ152:JKY152"/>
    <mergeCell ref="JKZ152:JLH152"/>
    <mergeCell ref="JLI152:JLQ152"/>
    <mergeCell ref="JLR152:JLZ152"/>
    <mergeCell ref="JMA152:JMI152"/>
    <mergeCell ref="JIX152:JJF152"/>
    <mergeCell ref="JJG152:JJO152"/>
    <mergeCell ref="JJP152:JJX152"/>
    <mergeCell ref="JJY152:JKG152"/>
    <mergeCell ref="JKH152:JKP152"/>
    <mergeCell ref="JHE152:JHM152"/>
    <mergeCell ref="JHN152:JHV152"/>
    <mergeCell ref="JHW152:JIE152"/>
    <mergeCell ref="JIF152:JIN152"/>
    <mergeCell ref="JIO152:JIW152"/>
    <mergeCell ref="KDR152:KDZ152"/>
    <mergeCell ref="KEA152:KEI152"/>
    <mergeCell ref="KEJ152:KER152"/>
    <mergeCell ref="KES152:KFA152"/>
    <mergeCell ref="KFB152:KFJ152"/>
    <mergeCell ref="KBY152:KCG152"/>
    <mergeCell ref="KCH152:KCP152"/>
    <mergeCell ref="KCQ152:KCY152"/>
    <mergeCell ref="KCZ152:KDH152"/>
    <mergeCell ref="KDI152:KDQ152"/>
    <mergeCell ref="KAF152:KAN152"/>
    <mergeCell ref="KAO152:KAW152"/>
    <mergeCell ref="KAX152:KBF152"/>
    <mergeCell ref="KBG152:KBO152"/>
    <mergeCell ref="KBP152:KBX152"/>
    <mergeCell ref="JYM152:JYU152"/>
    <mergeCell ref="JYV152:JZD152"/>
    <mergeCell ref="JZE152:JZM152"/>
    <mergeCell ref="JZN152:JZV152"/>
    <mergeCell ref="JZW152:KAE152"/>
    <mergeCell ref="JWT152:JXB152"/>
    <mergeCell ref="JXC152:JXK152"/>
    <mergeCell ref="JXL152:JXT152"/>
    <mergeCell ref="JXU152:JYC152"/>
    <mergeCell ref="JYD152:JYL152"/>
    <mergeCell ref="JVA152:JVI152"/>
    <mergeCell ref="JVJ152:JVR152"/>
    <mergeCell ref="JVS152:JWA152"/>
    <mergeCell ref="JWB152:JWJ152"/>
    <mergeCell ref="JWK152:JWS152"/>
    <mergeCell ref="JTH152:JTP152"/>
    <mergeCell ref="JTQ152:JTY152"/>
    <mergeCell ref="JTZ152:JUH152"/>
    <mergeCell ref="JUI152:JUQ152"/>
    <mergeCell ref="JUR152:JUZ152"/>
    <mergeCell ref="KPU152:KQC152"/>
    <mergeCell ref="KQD152:KQL152"/>
    <mergeCell ref="KQM152:KQU152"/>
    <mergeCell ref="KQV152:KRD152"/>
    <mergeCell ref="KRE152:KRM152"/>
    <mergeCell ref="KOB152:KOJ152"/>
    <mergeCell ref="KOK152:KOS152"/>
    <mergeCell ref="KOT152:KPB152"/>
    <mergeCell ref="KPC152:KPK152"/>
    <mergeCell ref="KPL152:KPT152"/>
    <mergeCell ref="KMI152:KMQ152"/>
    <mergeCell ref="KMR152:KMZ152"/>
    <mergeCell ref="KNA152:KNI152"/>
    <mergeCell ref="KNJ152:KNR152"/>
    <mergeCell ref="KNS152:KOA152"/>
    <mergeCell ref="KKP152:KKX152"/>
    <mergeCell ref="KKY152:KLG152"/>
    <mergeCell ref="KLH152:KLP152"/>
    <mergeCell ref="KLQ152:KLY152"/>
    <mergeCell ref="KLZ152:KMH152"/>
    <mergeCell ref="KIW152:KJE152"/>
    <mergeCell ref="KJF152:KJN152"/>
    <mergeCell ref="KJO152:KJW152"/>
    <mergeCell ref="KJX152:KKF152"/>
    <mergeCell ref="KKG152:KKO152"/>
    <mergeCell ref="KHD152:KHL152"/>
    <mergeCell ref="KHM152:KHU152"/>
    <mergeCell ref="KHV152:KID152"/>
    <mergeCell ref="KIE152:KIM152"/>
    <mergeCell ref="KIN152:KIV152"/>
    <mergeCell ref="KFK152:KFS152"/>
    <mergeCell ref="KFT152:KGB152"/>
    <mergeCell ref="KGC152:KGK152"/>
    <mergeCell ref="KGL152:KGT152"/>
    <mergeCell ref="KGU152:KHC152"/>
    <mergeCell ref="LBX152:LCF152"/>
    <mergeCell ref="LCG152:LCO152"/>
    <mergeCell ref="LCP152:LCX152"/>
    <mergeCell ref="LCY152:LDG152"/>
    <mergeCell ref="LDH152:LDP152"/>
    <mergeCell ref="LAE152:LAM152"/>
    <mergeCell ref="LAN152:LAV152"/>
    <mergeCell ref="LAW152:LBE152"/>
    <mergeCell ref="LBF152:LBN152"/>
    <mergeCell ref="LBO152:LBW152"/>
    <mergeCell ref="KYL152:KYT152"/>
    <mergeCell ref="KYU152:KZC152"/>
    <mergeCell ref="KZD152:KZL152"/>
    <mergeCell ref="KZM152:KZU152"/>
    <mergeCell ref="KZV152:LAD152"/>
    <mergeCell ref="KWS152:KXA152"/>
    <mergeCell ref="KXB152:KXJ152"/>
    <mergeCell ref="KXK152:KXS152"/>
    <mergeCell ref="KXT152:KYB152"/>
    <mergeCell ref="KYC152:KYK152"/>
    <mergeCell ref="KUZ152:KVH152"/>
    <mergeCell ref="KVI152:KVQ152"/>
    <mergeCell ref="KVR152:KVZ152"/>
    <mergeCell ref="KWA152:KWI152"/>
    <mergeCell ref="KWJ152:KWR152"/>
    <mergeCell ref="KTG152:KTO152"/>
    <mergeCell ref="KTP152:KTX152"/>
    <mergeCell ref="KTY152:KUG152"/>
    <mergeCell ref="KUH152:KUP152"/>
    <mergeCell ref="KUQ152:KUY152"/>
    <mergeCell ref="KRN152:KRV152"/>
    <mergeCell ref="KRW152:KSE152"/>
    <mergeCell ref="KSF152:KSN152"/>
    <mergeCell ref="KSO152:KSW152"/>
    <mergeCell ref="KSX152:KTF152"/>
    <mergeCell ref="LOA152:LOI152"/>
    <mergeCell ref="LOJ152:LOR152"/>
    <mergeCell ref="LOS152:LPA152"/>
    <mergeCell ref="LPB152:LPJ152"/>
    <mergeCell ref="LPK152:LPS152"/>
    <mergeCell ref="LMH152:LMP152"/>
    <mergeCell ref="LMQ152:LMY152"/>
    <mergeCell ref="LMZ152:LNH152"/>
    <mergeCell ref="LNI152:LNQ152"/>
    <mergeCell ref="LNR152:LNZ152"/>
    <mergeCell ref="LKO152:LKW152"/>
    <mergeCell ref="LKX152:LLF152"/>
    <mergeCell ref="LLG152:LLO152"/>
    <mergeCell ref="LLP152:LLX152"/>
    <mergeCell ref="LLY152:LMG152"/>
    <mergeCell ref="LIV152:LJD152"/>
    <mergeCell ref="LJE152:LJM152"/>
    <mergeCell ref="LJN152:LJV152"/>
    <mergeCell ref="LJW152:LKE152"/>
    <mergeCell ref="LKF152:LKN152"/>
    <mergeCell ref="LHC152:LHK152"/>
    <mergeCell ref="LHL152:LHT152"/>
    <mergeCell ref="LHU152:LIC152"/>
    <mergeCell ref="LID152:LIL152"/>
    <mergeCell ref="LIM152:LIU152"/>
    <mergeCell ref="LFJ152:LFR152"/>
    <mergeCell ref="LFS152:LGA152"/>
    <mergeCell ref="LGB152:LGJ152"/>
    <mergeCell ref="LGK152:LGS152"/>
    <mergeCell ref="LGT152:LHB152"/>
    <mergeCell ref="LDQ152:LDY152"/>
    <mergeCell ref="LDZ152:LEH152"/>
    <mergeCell ref="LEI152:LEQ152"/>
    <mergeCell ref="LER152:LEZ152"/>
    <mergeCell ref="LFA152:LFI152"/>
    <mergeCell ref="MAD152:MAL152"/>
    <mergeCell ref="MAM152:MAU152"/>
    <mergeCell ref="MAV152:MBD152"/>
    <mergeCell ref="MBE152:MBM152"/>
    <mergeCell ref="MBN152:MBV152"/>
    <mergeCell ref="LYK152:LYS152"/>
    <mergeCell ref="LYT152:LZB152"/>
    <mergeCell ref="LZC152:LZK152"/>
    <mergeCell ref="LZL152:LZT152"/>
    <mergeCell ref="LZU152:MAC152"/>
    <mergeCell ref="LWR152:LWZ152"/>
    <mergeCell ref="LXA152:LXI152"/>
    <mergeCell ref="LXJ152:LXR152"/>
    <mergeCell ref="LXS152:LYA152"/>
    <mergeCell ref="LYB152:LYJ152"/>
    <mergeCell ref="LUY152:LVG152"/>
    <mergeCell ref="LVH152:LVP152"/>
    <mergeCell ref="LVQ152:LVY152"/>
    <mergeCell ref="LVZ152:LWH152"/>
    <mergeCell ref="LWI152:LWQ152"/>
    <mergeCell ref="LTF152:LTN152"/>
    <mergeCell ref="LTO152:LTW152"/>
    <mergeCell ref="LTX152:LUF152"/>
    <mergeCell ref="LUG152:LUO152"/>
    <mergeCell ref="LUP152:LUX152"/>
    <mergeCell ref="LRM152:LRU152"/>
    <mergeCell ref="LRV152:LSD152"/>
    <mergeCell ref="LSE152:LSM152"/>
    <mergeCell ref="LSN152:LSV152"/>
    <mergeCell ref="LSW152:LTE152"/>
    <mergeCell ref="LPT152:LQB152"/>
    <mergeCell ref="LQC152:LQK152"/>
    <mergeCell ref="LQL152:LQT152"/>
    <mergeCell ref="LQU152:LRC152"/>
    <mergeCell ref="LRD152:LRL152"/>
    <mergeCell ref="MMG152:MMO152"/>
    <mergeCell ref="MMP152:MMX152"/>
    <mergeCell ref="MMY152:MNG152"/>
    <mergeCell ref="MNH152:MNP152"/>
    <mergeCell ref="MNQ152:MNY152"/>
    <mergeCell ref="MKN152:MKV152"/>
    <mergeCell ref="MKW152:MLE152"/>
    <mergeCell ref="MLF152:MLN152"/>
    <mergeCell ref="MLO152:MLW152"/>
    <mergeCell ref="MLX152:MMF152"/>
    <mergeCell ref="MIU152:MJC152"/>
    <mergeCell ref="MJD152:MJL152"/>
    <mergeCell ref="MJM152:MJU152"/>
    <mergeCell ref="MJV152:MKD152"/>
    <mergeCell ref="MKE152:MKM152"/>
    <mergeCell ref="MHB152:MHJ152"/>
    <mergeCell ref="MHK152:MHS152"/>
    <mergeCell ref="MHT152:MIB152"/>
    <mergeCell ref="MIC152:MIK152"/>
    <mergeCell ref="MIL152:MIT152"/>
    <mergeCell ref="MFI152:MFQ152"/>
    <mergeCell ref="MFR152:MFZ152"/>
    <mergeCell ref="MGA152:MGI152"/>
    <mergeCell ref="MGJ152:MGR152"/>
    <mergeCell ref="MGS152:MHA152"/>
    <mergeCell ref="MDP152:MDX152"/>
    <mergeCell ref="MDY152:MEG152"/>
    <mergeCell ref="MEH152:MEP152"/>
    <mergeCell ref="MEQ152:MEY152"/>
    <mergeCell ref="MEZ152:MFH152"/>
    <mergeCell ref="MBW152:MCE152"/>
    <mergeCell ref="MCF152:MCN152"/>
    <mergeCell ref="MCO152:MCW152"/>
    <mergeCell ref="MCX152:MDF152"/>
    <mergeCell ref="MDG152:MDO152"/>
    <mergeCell ref="MYJ152:MYR152"/>
    <mergeCell ref="MYS152:MZA152"/>
    <mergeCell ref="MZB152:MZJ152"/>
    <mergeCell ref="MZK152:MZS152"/>
    <mergeCell ref="MZT152:NAB152"/>
    <mergeCell ref="MWQ152:MWY152"/>
    <mergeCell ref="MWZ152:MXH152"/>
    <mergeCell ref="MXI152:MXQ152"/>
    <mergeCell ref="MXR152:MXZ152"/>
    <mergeCell ref="MYA152:MYI152"/>
    <mergeCell ref="MUX152:MVF152"/>
    <mergeCell ref="MVG152:MVO152"/>
    <mergeCell ref="MVP152:MVX152"/>
    <mergeCell ref="MVY152:MWG152"/>
    <mergeCell ref="MWH152:MWP152"/>
    <mergeCell ref="MTE152:MTM152"/>
    <mergeCell ref="MTN152:MTV152"/>
    <mergeCell ref="MTW152:MUE152"/>
    <mergeCell ref="MUF152:MUN152"/>
    <mergeCell ref="MUO152:MUW152"/>
    <mergeCell ref="MRL152:MRT152"/>
    <mergeCell ref="MRU152:MSC152"/>
    <mergeCell ref="MSD152:MSL152"/>
    <mergeCell ref="MSM152:MSU152"/>
    <mergeCell ref="MSV152:MTD152"/>
    <mergeCell ref="MPS152:MQA152"/>
    <mergeCell ref="MQB152:MQJ152"/>
    <mergeCell ref="MQK152:MQS152"/>
    <mergeCell ref="MQT152:MRB152"/>
    <mergeCell ref="MRC152:MRK152"/>
    <mergeCell ref="MNZ152:MOH152"/>
    <mergeCell ref="MOI152:MOQ152"/>
    <mergeCell ref="MOR152:MOZ152"/>
    <mergeCell ref="MPA152:MPI152"/>
    <mergeCell ref="MPJ152:MPR152"/>
    <mergeCell ref="NKM152:NKU152"/>
    <mergeCell ref="NKV152:NLD152"/>
    <mergeCell ref="NLE152:NLM152"/>
    <mergeCell ref="NLN152:NLV152"/>
    <mergeCell ref="NLW152:NME152"/>
    <mergeCell ref="NIT152:NJB152"/>
    <mergeCell ref="NJC152:NJK152"/>
    <mergeCell ref="NJL152:NJT152"/>
    <mergeCell ref="NJU152:NKC152"/>
    <mergeCell ref="NKD152:NKL152"/>
    <mergeCell ref="NHA152:NHI152"/>
    <mergeCell ref="NHJ152:NHR152"/>
    <mergeCell ref="NHS152:NIA152"/>
    <mergeCell ref="NIB152:NIJ152"/>
    <mergeCell ref="NIK152:NIS152"/>
    <mergeCell ref="NFH152:NFP152"/>
    <mergeCell ref="NFQ152:NFY152"/>
    <mergeCell ref="NFZ152:NGH152"/>
    <mergeCell ref="NGI152:NGQ152"/>
    <mergeCell ref="NGR152:NGZ152"/>
    <mergeCell ref="NDO152:NDW152"/>
    <mergeCell ref="NDX152:NEF152"/>
    <mergeCell ref="NEG152:NEO152"/>
    <mergeCell ref="NEP152:NEX152"/>
    <mergeCell ref="NEY152:NFG152"/>
    <mergeCell ref="NBV152:NCD152"/>
    <mergeCell ref="NCE152:NCM152"/>
    <mergeCell ref="NCN152:NCV152"/>
    <mergeCell ref="NCW152:NDE152"/>
    <mergeCell ref="NDF152:NDN152"/>
    <mergeCell ref="NAC152:NAK152"/>
    <mergeCell ref="NAL152:NAT152"/>
    <mergeCell ref="NAU152:NBC152"/>
    <mergeCell ref="NBD152:NBL152"/>
    <mergeCell ref="NBM152:NBU152"/>
    <mergeCell ref="NWP152:NWX152"/>
    <mergeCell ref="NWY152:NXG152"/>
    <mergeCell ref="NXH152:NXP152"/>
    <mergeCell ref="NXQ152:NXY152"/>
    <mergeCell ref="NXZ152:NYH152"/>
    <mergeCell ref="NUW152:NVE152"/>
    <mergeCell ref="NVF152:NVN152"/>
    <mergeCell ref="NVO152:NVW152"/>
    <mergeCell ref="NVX152:NWF152"/>
    <mergeCell ref="NWG152:NWO152"/>
    <mergeCell ref="NTD152:NTL152"/>
    <mergeCell ref="NTM152:NTU152"/>
    <mergeCell ref="NTV152:NUD152"/>
    <mergeCell ref="NUE152:NUM152"/>
    <mergeCell ref="NUN152:NUV152"/>
    <mergeCell ref="NRK152:NRS152"/>
    <mergeCell ref="NRT152:NSB152"/>
    <mergeCell ref="NSC152:NSK152"/>
    <mergeCell ref="NSL152:NST152"/>
    <mergeCell ref="NSU152:NTC152"/>
    <mergeCell ref="NPR152:NPZ152"/>
    <mergeCell ref="NQA152:NQI152"/>
    <mergeCell ref="NQJ152:NQR152"/>
    <mergeCell ref="NQS152:NRA152"/>
    <mergeCell ref="NRB152:NRJ152"/>
    <mergeCell ref="NNY152:NOG152"/>
    <mergeCell ref="NOH152:NOP152"/>
    <mergeCell ref="NOQ152:NOY152"/>
    <mergeCell ref="NOZ152:NPH152"/>
    <mergeCell ref="NPI152:NPQ152"/>
    <mergeCell ref="NMF152:NMN152"/>
    <mergeCell ref="NMO152:NMW152"/>
    <mergeCell ref="NMX152:NNF152"/>
    <mergeCell ref="NNG152:NNO152"/>
    <mergeCell ref="NNP152:NNX152"/>
    <mergeCell ref="OIS152:OJA152"/>
    <mergeCell ref="OJB152:OJJ152"/>
    <mergeCell ref="OJK152:OJS152"/>
    <mergeCell ref="OJT152:OKB152"/>
    <mergeCell ref="OKC152:OKK152"/>
    <mergeCell ref="OGZ152:OHH152"/>
    <mergeCell ref="OHI152:OHQ152"/>
    <mergeCell ref="OHR152:OHZ152"/>
    <mergeCell ref="OIA152:OII152"/>
    <mergeCell ref="OIJ152:OIR152"/>
    <mergeCell ref="OFG152:OFO152"/>
    <mergeCell ref="OFP152:OFX152"/>
    <mergeCell ref="OFY152:OGG152"/>
    <mergeCell ref="OGH152:OGP152"/>
    <mergeCell ref="OGQ152:OGY152"/>
    <mergeCell ref="ODN152:ODV152"/>
    <mergeCell ref="ODW152:OEE152"/>
    <mergeCell ref="OEF152:OEN152"/>
    <mergeCell ref="OEO152:OEW152"/>
    <mergeCell ref="OEX152:OFF152"/>
    <mergeCell ref="OBU152:OCC152"/>
    <mergeCell ref="OCD152:OCL152"/>
    <mergeCell ref="OCM152:OCU152"/>
    <mergeCell ref="OCV152:ODD152"/>
    <mergeCell ref="ODE152:ODM152"/>
    <mergeCell ref="OAB152:OAJ152"/>
    <mergeCell ref="OAK152:OAS152"/>
    <mergeCell ref="OAT152:OBB152"/>
    <mergeCell ref="OBC152:OBK152"/>
    <mergeCell ref="OBL152:OBT152"/>
    <mergeCell ref="NYI152:NYQ152"/>
    <mergeCell ref="NYR152:NYZ152"/>
    <mergeCell ref="NZA152:NZI152"/>
    <mergeCell ref="NZJ152:NZR152"/>
    <mergeCell ref="NZS152:OAA152"/>
    <mergeCell ref="OUV152:OVD152"/>
    <mergeCell ref="OVE152:OVM152"/>
    <mergeCell ref="OVN152:OVV152"/>
    <mergeCell ref="OVW152:OWE152"/>
    <mergeCell ref="OWF152:OWN152"/>
    <mergeCell ref="OTC152:OTK152"/>
    <mergeCell ref="OTL152:OTT152"/>
    <mergeCell ref="OTU152:OUC152"/>
    <mergeCell ref="OUD152:OUL152"/>
    <mergeCell ref="OUM152:OUU152"/>
    <mergeCell ref="ORJ152:ORR152"/>
    <mergeCell ref="ORS152:OSA152"/>
    <mergeCell ref="OSB152:OSJ152"/>
    <mergeCell ref="OSK152:OSS152"/>
    <mergeCell ref="OST152:OTB152"/>
    <mergeCell ref="OPQ152:OPY152"/>
    <mergeCell ref="OPZ152:OQH152"/>
    <mergeCell ref="OQI152:OQQ152"/>
    <mergeCell ref="OQR152:OQZ152"/>
    <mergeCell ref="ORA152:ORI152"/>
    <mergeCell ref="ONX152:OOF152"/>
    <mergeCell ref="OOG152:OOO152"/>
    <mergeCell ref="OOP152:OOX152"/>
    <mergeCell ref="OOY152:OPG152"/>
    <mergeCell ref="OPH152:OPP152"/>
    <mergeCell ref="OME152:OMM152"/>
    <mergeCell ref="OMN152:OMV152"/>
    <mergeCell ref="OMW152:ONE152"/>
    <mergeCell ref="ONF152:ONN152"/>
    <mergeCell ref="ONO152:ONW152"/>
    <mergeCell ref="OKL152:OKT152"/>
    <mergeCell ref="OKU152:OLC152"/>
    <mergeCell ref="OLD152:OLL152"/>
    <mergeCell ref="OLM152:OLU152"/>
    <mergeCell ref="OLV152:OMD152"/>
    <mergeCell ref="PGY152:PHG152"/>
    <mergeCell ref="PHH152:PHP152"/>
    <mergeCell ref="PHQ152:PHY152"/>
    <mergeCell ref="PHZ152:PIH152"/>
    <mergeCell ref="PII152:PIQ152"/>
    <mergeCell ref="PFF152:PFN152"/>
    <mergeCell ref="PFO152:PFW152"/>
    <mergeCell ref="PFX152:PGF152"/>
    <mergeCell ref="PGG152:PGO152"/>
    <mergeCell ref="PGP152:PGX152"/>
    <mergeCell ref="PDM152:PDU152"/>
    <mergeCell ref="PDV152:PED152"/>
    <mergeCell ref="PEE152:PEM152"/>
    <mergeCell ref="PEN152:PEV152"/>
    <mergeCell ref="PEW152:PFE152"/>
    <mergeCell ref="PBT152:PCB152"/>
    <mergeCell ref="PCC152:PCK152"/>
    <mergeCell ref="PCL152:PCT152"/>
    <mergeCell ref="PCU152:PDC152"/>
    <mergeCell ref="PDD152:PDL152"/>
    <mergeCell ref="PAA152:PAI152"/>
    <mergeCell ref="PAJ152:PAR152"/>
    <mergeCell ref="PAS152:PBA152"/>
    <mergeCell ref="PBB152:PBJ152"/>
    <mergeCell ref="PBK152:PBS152"/>
    <mergeCell ref="OYH152:OYP152"/>
    <mergeCell ref="OYQ152:OYY152"/>
    <mergeCell ref="OYZ152:OZH152"/>
    <mergeCell ref="OZI152:OZQ152"/>
    <mergeCell ref="OZR152:OZZ152"/>
    <mergeCell ref="OWO152:OWW152"/>
    <mergeCell ref="OWX152:OXF152"/>
    <mergeCell ref="OXG152:OXO152"/>
    <mergeCell ref="OXP152:OXX152"/>
    <mergeCell ref="OXY152:OYG152"/>
    <mergeCell ref="PTB152:PTJ152"/>
    <mergeCell ref="PTK152:PTS152"/>
    <mergeCell ref="PTT152:PUB152"/>
    <mergeCell ref="PUC152:PUK152"/>
    <mergeCell ref="PUL152:PUT152"/>
    <mergeCell ref="PRI152:PRQ152"/>
    <mergeCell ref="PRR152:PRZ152"/>
    <mergeCell ref="PSA152:PSI152"/>
    <mergeCell ref="PSJ152:PSR152"/>
    <mergeCell ref="PSS152:PTA152"/>
    <mergeCell ref="PPP152:PPX152"/>
    <mergeCell ref="PPY152:PQG152"/>
    <mergeCell ref="PQH152:PQP152"/>
    <mergeCell ref="PQQ152:PQY152"/>
    <mergeCell ref="PQZ152:PRH152"/>
    <mergeCell ref="PNW152:POE152"/>
    <mergeCell ref="POF152:PON152"/>
    <mergeCell ref="POO152:POW152"/>
    <mergeCell ref="POX152:PPF152"/>
    <mergeCell ref="PPG152:PPO152"/>
    <mergeCell ref="PMD152:PML152"/>
    <mergeCell ref="PMM152:PMU152"/>
    <mergeCell ref="PMV152:PND152"/>
    <mergeCell ref="PNE152:PNM152"/>
    <mergeCell ref="PNN152:PNV152"/>
    <mergeCell ref="PKK152:PKS152"/>
    <mergeCell ref="PKT152:PLB152"/>
    <mergeCell ref="PLC152:PLK152"/>
    <mergeCell ref="PLL152:PLT152"/>
    <mergeCell ref="PLU152:PMC152"/>
    <mergeCell ref="PIR152:PIZ152"/>
    <mergeCell ref="PJA152:PJI152"/>
    <mergeCell ref="PJJ152:PJR152"/>
    <mergeCell ref="PJS152:PKA152"/>
    <mergeCell ref="PKB152:PKJ152"/>
    <mergeCell ref="QFE152:QFM152"/>
    <mergeCell ref="QFN152:QFV152"/>
    <mergeCell ref="QFW152:QGE152"/>
    <mergeCell ref="QGF152:QGN152"/>
    <mergeCell ref="QGO152:QGW152"/>
    <mergeCell ref="QDL152:QDT152"/>
    <mergeCell ref="QDU152:QEC152"/>
    <mergeCell ref="QED152:QEL152"/>
    <mergeCell ref="QEM152:QEU152"/>
    <mergeCell ref="QEV152:QFD152"/>
    <mergeCell ref="QBS152:QCA152"/>
    <mergeCell ref="QCB152:QCJ152"/>
    <mergeCell ref="QCK152:QCS152"/>
    <mergeCell ref="QCT152:QDB152"/>
    <mergeCell ref="QDC152:QDK152"/>
    <mergeCell ref="PZZ152:QAH152"/>
    <mergeCell ref="QAI152:QAQ152"/>
    <mergeCell ref="QAR152:QAZ152"/>
    <mergeCell ref="QBA152:QBI152"/>
    <mergeCell ref="QBJ152:QBR152"/>
    <mergeCell ref="PYG152:PYO152"/>
    <mergeCell ref="PYP152:PYX152"/>
    <mergeCell ref="PYY152:PZG152"/>
    <mergeCell ref="PZH152:PZP152"/>
    <mergeCell ref="PZQ152:PZY152"/>
    <mergeCell ref="PWN152:PWV152"/>
    <mergeCell ref="PWW152:PXE152"/>
    <mergeCell ref="PXF152:PXN152"/>
    <mergeCell ref="PXO152:PXW152"/>
    <mergeCell ref="PXX152:PYF152"/>
    <mergeCell ref="PUU152:PVC152"/>
    <mergeCell ref="PVD152:PVL152"/>
    <mergeCell ref="PVM152:PVU152"/>
    <mergeCell ref="PVV152:PWD152"/>
    <mergeCell ref="PWE152:PWM152"/>
    <mergeCell ref="QRH152:QRP152"/>
    <mergeCell ref="QRQ152:QRY152"/>
    <mergeCell ref="QRZ152:QSH152"/>
    <mergeCell ref="QSI152:QSQ152"/>
    <mergeCell ref="QSR152:QSZ152"/>
    <mergeCell ref="QPO152:QPW152"/>
    <mergeCell ref="QPX152:QQF152"/>
    <mergeCell ref="QQG152:QQO152"/>
    <mergeCell ref="QQP152:QQX152"/>
    <mergeCell ref="QQY152:QRG152"/>
    <mergeCell ref="QNV152:QOD152"/>
    <mergeCell ref="QOE152:QOM152"/>
    <mergeCell ref="QON152:QOV152"/>
    <mergeCell ref="QOW152:QPE152"/>
    <mergeCell ref="QPF152:QPN152"/>
    <mergeCell ref="QMC152:QMK152"/>
    <mergeCell ref="QML152:QMT152"/>
    <mergeCell ref="QMU152:QNC152"/>
    <mergeCell ref="QND152:QNL152"/>
    <mergeCell ref="QNM152:QNU152"/>
    <mergeCell ref="QKJ152:QKR152"/>
    <mergeCell ref="QKS152:QLA152"/>
    <mergeCell ref="QLB152:QLJ152"/>
    <mergeCell ref="QLK152:QLS152"/>
    <mergeCell ref="QLT152:QMB152"/>
    <mergeCell ref="QIQ152:QIY152"/>
    <mergeCell ref="QIZ152:QJH152"/>
    <mergeCell ref="QJI152:QJQ152"/>
    <mergeCell ref="QJR152:QJZ152"/>
    <mergeCell ref="QKA152:QKI152"/>
    <mergeCell ref="QGX152:QHF152"/>
    <mergeCell ref="QHG152:QHO152"/>
    <mergeCell ref="QHP152:QHX152"/>
    <mergeCell ref="QHY152:QIG152"/>
    <mergeCell ref="QIH152:QIP152"/>
    <mergeCell ref="RDK152:RDS152"/>
    <mergeCell ref="RDT152:REB152"/>
    <mergeCell ref="REC152:REK152"/>
    <mergeCell ref="REL152:RET152"/>
    <mergeCell ref="REU152:RFC152"/>
    <mergeCell ref="RBR152:RBZ152"/>
    <mergeCell ref="RCA152:RCI152"/>
    <mergeCell ref="RCJ152:RCR152"/>
    <mergeCell ref="RCS152:RDA152"/>
    <mergeCell ref="RDB152:RDJ152"/>
    <mergeCell ref="QZY152:RAG152"/>
    <mergeCell ref="RAH152:RAP152"/>
    <mergeCell ref="RAQ152:RAY152"/>
    <mergeCell ref="RAZ152:RBH152"/>
    <mergeCell ref="RBI152:RBQ152"/>
    <mergeCell ref="QYF152:QYN152"/>
    <mergeCell ref="QYO152:QYW152"/>
    <mergeCell ref="QYX152:QZF152"/>
    <mergeCell ref="QZG152:QZO152"/>
    <mergeCell ref="QZP152:QZX152"/>
    <mergeCell ref="QWM152:QWU152"/>
    <mergeCell ref="QWV152:QXD152"/>
    <mergeCell ref="QXE152:QXM152"/>
    <mergeCell ref="QXN152:QXV152"/>
    <mergeCell ref="QXW152:QYE152"/>
    <mergeCell ref="QUT152:QVB152"/>
    <mergeCell ref="QVC152:QVK152"/>
    <mergeCell ref="QVL152:QVT152"/>
    <mergeCell ref="QVU152:QWC152"/>
    <mergeCell ref="QWD152:QWL152"/>
    <mergeCell ref="QTA152:QTI152"/>
    <mergeCell ref="QTJ152:QTR152"/>
    <mergeCell ref="QTS152:QUA152"/>
    <mergeCell ref="QUB152:QUJ152"/>
    <mergeCell ref="QUK152:QUS152"/>
    <mergeCell ref="RPN152:RPV152"/>
    <mergeCell ref="RPW152:RQE152"/>
    <mergeCell ref="RQF152:RQN152"/>
    <mergeCell ref="RQO152:RQW152"/>
    <mergeCell ref="RQX152:RRF152"/>
    <mergeCell ref="RNU152:ROC152"/>
    <mergeCell ref="ROD152:ROL152"/>
    <mergeCell ref="ROM152:ROU152"/>
    <mergeCell ref="ROV152:RPD152"/>
    <mergeCell ref="RPE152:RPM152"/>
    <mergeCell ref="RMB152:RMJ152"/>
    <mergeCell ref="RMK152:RMS152"/>
    <mergeCell ref="RMT152:RNB152"/>
    <mergeCell ref="RNC152:RNK152"/>
    <mergeCell ref="RNL152:RNT152"/>
    <mergeCell ref="RKI152:RKQ152"/>
    <mergeCell ref="RKR152:RKZ152"/>
    <mergeCell ref="RLA152:RLI152"/>
    <mergeCell ref="RLJ152:RLR152"/>
    <mergeCell ref="RLS152:RMA152"/>
    <mergeCell ref="RIP152:RIX152"/>
    <mergeCell ref="RIY152:RJG152"/>
    <mergeCell ref="RJH152:RJP152"/>
    <mergeCell ref="RJQ152:RJY152"/>
    <mergeCell ref="RJZ152:RKH152"/>
    <mergeCell ref="RGW152:RHE152"/>
    <mergeCell ref="RHF152:RHN152"/>
    <mergeCell ref="RHO152:RHW152"/>
    <mergeCell ref="RHX152:RIF152"/>
    <mergeCell ref="RIG152:RIO152"/>
    <mergeCell ref="RFD152:RFL152"/>
    <mergeCell ref="RFM152:RFU152"/>
    <mergeCell ref="RFV152:RGD152"/>
    <mergeCell ref="RGE152:RGM152"/>
    <mergeCell ref="RGN152:RGV152"/>
    <mergeCell ref="SBQ152:SBY152"/>
    <mergeCell ref="SBZ152:SCH152"/>
    <mergeCell ref="SCI152:SCQ152"/>
    <mergeCell ref="SCR152:SCZ152"/>
    <mergeCell ref="SDA152:SDI152"/>
    <mergeCell ref="RZX152:SAF152"/>
    <mergeCell ref="SAG152:SAO152"/>
    <mergeCell ref="SAP152:SAX152"/>
    <mergeCell ref="SAY152:SBG152"/>
    <mergeCell ref="SBH152:SBP152"/>
    <mergeCell ref="RYE152:RYM152"/>
    <mergeCell ref="RYN152:RYV152"/>
    <mergeCell ref="RYW152:RZE152"/>
    <mergeCell ref="RZF152:RZN152"/>
    <mergeCell ref="RZO152:RZW152"/>
    <mergeCell ref="RWL152:RWT152"/>
    <mergeCell ref="RWU152:RXC152"/>
    <mergeCell ref="RXD152:RXL152"/>
    <mergeCell ref="RXM152:RXU152"/>
    <mergeCell ref="RXV152:RYD152"/>
    <mergeCell ref="RUS152:RVA152"/>
    <mergeCell ref="RVB152:RVJ152"/>
    <mergeCell ref="RVK152:RVS152"/>
    <mergeCell ref="RVT152:RWB152"/>
    <mergeCell ref="RWC152:RWK152"/>
    <mergeCell ref="RSZ152:RTH152"/>
    <mergeCell ref="RTI152:RTQ152"/>
    <mergeCell ref="RTR152:RTZ152"/>
    <mergeCell ref="RUA152:RUI152"/>
    <mergeCell ref="RUJ152:RUR152"/>
    <mergeCell ref="RRG152:RRO152"/>
    <mergeCell ref="RRP152:RRX152"/>
    <mergeCell ref="RRY152:RSG152"/>
    <mergeCell ref="RSH152:RSP152"/>
    <mergeCell ref="RSQ152:RSY152"/>
    <mergeCell ref="SNT152:SOB152"/>
    <mergeCell ref="SOC152:SOK152"/>
    <mergeCell ref="SOL152:SOT152"/>
    <mergeCell ref="SOU152:SPC152"/>
    <mergeCell ref="SPD152:SPL152"/>
    <mergeCell ref="SMA152:SMI152"/>
    <mergeCell ref="SMJ152:SMR152"/>
    <mergeCell ref="SMS152:SNA152"/>
    <mergeCell ref="SNB152:SNJ152"/>
    <mergeCell ref="SNK152:SNS152"/>
    <mergeCell ref="SKH152:SKP152"/>
    <mergeCell ref="SKQ152:SKY152"/>
    <mergeCell ref="SKZ152:SLH152"/>
    <mergeCell ref="SLI152:SLQ152"/>
    <mergeCell ref="SLR152:SLZ152"/>
    <mergeCell ref="SIO152:SIW152"/>
    <mergeCell ref="SIX152:SJF152"/>
    <mergeCell ref="SJG152:SJO152"/>
    <mergeCell ref="SJP152:SJX152"/>
    <mergeCell ref="SJY152:SKG152"/>
    <mergeCell ref="SGV152:SHD152"/>
    <mergeCell ref="SHE152:SHM152"/>
    <mergeCell ref="SHN152:SHV152"/>
    <mergeCell ref="SHW152:SIE152"/>
    <mergeCell ref="SIF152:SIN152"/>
    <mergeCell ref="SFC152:SFK152"/>
    <mergeCell ref="SFL152:SFT152"/>
    <mergeCell ref="SFU152:SGC152"/>
    <mergeCell ref="SGD152:SGL152"/>
    <mergeCell ref="SGM152:SGU152"/>
    <mergeCell ref="SDJ152:SDR152"/>
    <mergeCell ref="SDS152:SEA152"/>
    <mergeCell ref="SEB152:SEJ152"/>
    <mergeCell ref="SEK152:SES152"/>
    <mergeCell ref="SET152:SFB152"/>
    <mergeCell ref="SZW152:TAE152"/>
    <mergeCell ref="TAF152:TAN152"/>
    <mergeCell ref="TAO152:TAW152"/>
    <mergeCell ref="TAX152:TBF152"/>
    <mergeCell ref="TBG152:TBO152"/>
    <mergeCell ref="SYD152:SYL152"/>
    <mergeCell ref="SYM152:SYU152"/>
    <mergeCell ref="SYV152:SZD152"/>
    <mergeCell ref="SZE152:SZM152"/>
    <mergeCell ref="SZN152:SZV152"/>
    <mergeCell ref="SWK152:SWS152"/>
    <mergeCell ref="SWT152:SXB152"/>
    <mergeCell ref="SXC152:SXK152"/>
    <mergeCell ref="SXL152:SXT152"/>
    <mergeCell ref="SXU152:SYC152"/>
    <mergeCell ref="SUR152:SUZ152"/>
    <mergeCell ref="SVA152:SVI152"/>
    <mergeCell ref="SVJ152:SVR152"/>
    <mergeCell ref="SVS152:SWA152"/>
    <mergeCell ref="SWB152:SWJ152"/>
    <mergeCell ref="SSY152:STG152"/>
    <mergeCell ref="STH152:STP152"/>
    <mergeCell ref="STQ152:STY152"/>
    <mergeCell ref="STZ152:SUH152"/>
    <mergeCell ref="SUI152:SUQ152"/>
    <mergeCell ref="SRF152:SRN152"/>
    <mergeCell ref="SRO152:SRW152"/>
    <mergeCell ref="SRX152:SSF152"/>
    <mergeCell ref="SSG152:SSO152"/>
    <mergeCell ref="SSP152:SSX152"/>
    <mergeCell ref="SPM152:SPU152"/>
    <mergeCell ref="SPV152:SQD152"/>
    <mergeCell ref="SQE152:SQM152"/>
    <mergeCell ref="SQN152:SQV152"/>
    <mergeCell ref="SQW152:SRE152"/>
    <mergeCell ref="TLZ152:TMH152"/>
    <mergeCell ref="TMI152:TMQ152"/>
    <mergeCell ref="TMR152:TMZ152"/>
    <mergeCell ref="TNA152:TNI152"/>
    <mergeCell ref="TNJ152:TNR152"/>
    <mergeCell ref="TKG152:TKO152"/>
    <mergeCell ref="TKP152:TKX152"/>
    <mergeCell ref="TKY152:TLG152"/>
    <mergeCell ref="TLH152:TLP152"/>
    <mergeCell ref="TLQ152:TLY152"/>
    <mergeCell ref="TIN152:TIV152"/>
    <mergeCell ref="TIW152:TJE152"/>
    <mergeCell ref="TJF152:TJN152"/>
    <mergeCell ref="TJO152:TJW152"/>
    <mergeCell ref="TJX152:TKF152"/>
    <mergeCell ref="TGU152:THC152"/>
    <mergeCell ref="THD152:THL152"/>
    <mergeCell ref="THM152:THU152"/>
    <mergeCell ref="THV152:TID152"/>
    <mergeCell ref="TIE152:TIM152"/>
    <mergeCell ref="TFB152:TFJ152"/>
    <mergeCell ref="TFK152:TFS152"/>
    <mergeCell ref="TFT152:TGB152"/>
    <mergeCell ref="TGC152:TGK152"/>
    <mergeCell ref="TGL152:TGT152"/>
    <mergeCell ref="TDI152:TDQ152"/>
    <mergeCell ref="TDR152:TDZ152"/>
    <mergeCell ref="TEA152:TEI152"/>
    <mergeCell ref="TEJ152:TER152"/>
    <mergeCell ref="TES152:TFA152"/>
    <mergeCell ref="TBP152:TBX152"/>
    <mergeCell ref="TBY152:TCG152"/>
    <mergeCell ref="TCH152:TCP152"/>
    <mergeCell ref="TCQ152:TCY152"/>
    <mergeCell ref="TCZ152:TDH152"/>
    <mergeCell ref="TYC152:TYK152"/>
    <mergeCell ref="TYL152:TYT152"/>
    <mergeCell ref="TYU152:TZC152"/>
    <mergeCell ref="TZD152:TZL152"/>
    <mergeCell ref="TZM152:TZU152"/>
    <mergeCell ref="TWJ152:TWR152"/>
    <mergeCell ref="TWS152:TXA152"/>
    <mergeCell ref="TXB152:TXJ152"/>
    <mergeCell ref="TXK152:TXS152"/>
    <mergeCell ref="TXT152:TYB152"/>
    <mergeCell ref="TUQ152:TUY152"/>
    <mergeCell ref="TUZ152:TVH152"/>
    <mergeCell ref="TVI152:TVQ152"/>
    <mergeCell ref="TVR152:TVZ152"/>
    <mergeCell ref="TWA152:TWI152"/>
    <mergeCell ref="TSX152:TTF152"/>
    <mergeCell ref="TTG152:TTO152"/>
    <mergeCell ref="TTP152:TTX152"/>
    <mergeCell ref="TTY152:TUG152"/>
    <mergeCell ref="TUH152:TUP152"/>
    <mergeCell ref="TRE152:TRM152"/>
    <mergeCell ref="TRN152:TRV152"/>
    <mergeCell ref="TRW152:TSE152"/>
    <mergeCell ref="TSF152:TSN152"/>
    <mergeCell ref="TSO152:TSW152"/>
    <mergeCell ref="TPL152:TPT152"/>
    <mergeCell ref="TPU152:TQC152"/>
    <mergeCell ref="TQD152:TQL152"/>
    <mergeCell ref="TQM152:TQU152"/>
    <mergeCell ref="TQV152:TRD152"/>
    <mergeCell ref="TNS152:TOA152"/>
    <mergeCell ref="TOB152:TOJ152"/>
    <mergeCell ref="TOK152:TOS152"/>
    <mergeCell ref="TOT152:TPB152"/>
    <mergeCell ref="TPC152:TPK152"/>
    <mergeCell ref="UKF152:UKN152"/>
    <mergeCell ref="UKO152:UKW152"/>
    <mergeCell ref="UKX152:ULF152"/>
    <mergeCell ref="ULG152:ULO152"/>
    <mergeCell ref="ULP152:ULX152"/>
    <mergeCell ref="UIM152:UIU152"/>
    <mergeCell ref="UIV152:UJD152"/>
    <mergeCell ref="UJE152:UJM152"/>
    <mergeCell ref="UJN152:UJV152"/>
    <mergeCell ref="UJW152:UKE152"/>
    <mergeCell ref="UGT152:UHB152"/>
    <mergeCell ref="UHC152:UHK152"/>
    <mergeCell ref="UHL152:UHT152"/>
    <mergeCell ref="UHU152:UIC152"/>
    <mergeCell ref="UID152:UIL152"/>
    <mergeCell ref="UFA152:UFI152"/>
    <mergeCell ref="UFJ152:UFR152"/>
    <mergeCell ref="UFS152:UGA152"/>
    <mergeCell ref="UGB152:UGJ152"/>
    <mergeCell ref="UGK152:UGS152"/>
    <mergeCell ref="UDH152:UDP152"/>
    <mergeCell ref="UDQ152:UDY152"/>
    <mergeCell ref="UDZ152:UEH152"/>
    <mergeCell ref="UEI152:UEQ152"/>
    <mergeCell ref="UER152:UEZ152"/>
    <mergeCell ref="UBO152:UBW152"/>
    <mergeCell ref="UBX152:UCF152"/>
    <mergeCell ref="UCG152:UCO152"/>
    <mergeCell ref="UCP152:UCX152"/>
    <mergeCell ref="UCY152:UDG152"/>
    <mergeCell ref="TZV152:UAD152"/>
    <mergeCell ref="UAE152:UAM152"/>
    <mergeCell ref="UAN152:UAV152"/>
    <mergeCell ref="UAW152:UBE152"/>
    <mergeCell ref="UBF152:UBN152"/>
    <mergeCell ref="UWI152:UWQ152"/>
    <mergeCell ref="UWR152:UWZ152"/>
    <mergeCell ref="UXA152:UXI152"/>
    <mergeCell ref="UXJ152:UXR152"/>
    <mergeCell ref="UXS152:UYA152"/>
    <mergeCell ref="UUP152:UUX152"/>
    <mergeCell ref="UUY152:UVG152"/>
    <mergeCell ref="UVH152:UVP152"/>
    <mergeCell ref="UVQ152:UVY152"/>
    <mergeCell ref="UVZ152:UWH152"/>
    <mergeCell ref="USW152:UTE152"/>
    <mergeCell ref="UTF152:UTN152"/>
    <mergeCell ref="UTO152:UTW152"/>
    <mergeCell ref="UTX152:UUF152"/>
    <mergeCell ref="UUG152:UUO152"/>
    <mergeCell ref="URD152:URL152"/>
    <mergeCell ref="URM152:URU152"/>
    <mergeCell ref="URV152:USD152"/>
    <mergeCell ref="USE152:USM152"/>
    <mergeCell ref="USN152:USV152"/>
    <mergeCell ref="UPK152:UPS152"/>
    <mergeCell ref="UPT152:UQB152"/>
    <mergeCell ref="UQC152:UQK152"/>
    <mergeCell ref="UQL152:UQT152"/>
    <mergeCell ref="UQU152:URC152"/>
    <mergeCell ref="UNR152:UNZ152"/>
    <mergeCell ref="UOA152:UOI152"/>
    <mergeCell ref="UOJ152:UOR152"/>
    <mergeCell ref="UOS152:UPA152"/>
    <mergeCell ref="UPB152:UPJ152"/>
    <mergeCell ref="ULY152:UMG152"/>
    <mergeCell ref="UMH152:UMP152"/>
    <mergeCell ref="UMQ152:UMY152"/>
    <mergeCell ref="UMZ152:UNH152"/>
    <mergeCell ref="UNI152:UNQ152"/>
    <mergeCell ref="VIL152:VIT152"/>
    <mergeCell ref="VIU152:VJC152"/>
    <mergeCell ref="VJD152:VJL152"/>
    <mergeCell ref="VJM152:VJU152"/>
    <mergeCell ref="VJV152:VKD152"/>
    <mergeCell ref="VGS152:VHA152"/>
    <mergeCell ref="VHB152:VHJ152"/>
    <mergeCell ref="VHK152:VHS152"/>
    <mergeCell ref="VHT152:VIB152"/>
    <mergeCell ref="VIC152:VIK152"/>
    <mergeCell ref="VEZ152:VFH152"/>
    <mergeCell ref="VFI152:VFQ152"/>
    <mergeCell ref="VFR152:VFZ152"/>
    <mergeCell ref="VGA152:VGI152"/>
    <mergeCell ref="VGJ152:VGR152"/>
    <mergeCell ref="VDG152:VDO152"/>
    <mergeCell ref="VDP152:VDX152"/>
    <mergeCell ref="VDY152:VEG152"/>
    <mergeCell ref="VEH152:VEP152"/>
    <mergeCell ref="VEQ152:VEY152"/>
    <mergeCell ref="VBN152:VBV152"/>
    <mergeCell ref="VBW152:VCE152"/>
    <mergeCell ref="VCF152:VCN152"/>
    <mergeCell ref="VCO152:VCW152"/>
    <mergeCell ref="VCX152:VDF152"/>
    <mergeCell ref="UZU152:VAC152"/>
    <mergeCell ref="VAD152:VAL152"/>
    <mergeCell ref="VAM152:VAU152"/>
    <mergeCell ref="VAV152:VBD152"/>
    <mergeCell ref="VBE152:VBM152"/>
    <mergeCell ref="UYB152:UYJ152"/>
    <mergeCell ref="UYK152:UYS152"/>
    <mergeCell ref="UYT152:UZB152"/>
    <mergeCell ref="UZC152:UZK152"/>
    <mergeCell ref="UZL152:UZT152"/>
    <mergeCell ref="VUO152:VUW152"/>
    <mergeCell ref="VUX152:VVF152"/>
    <mergeCell ref="VVG152:VVO152"/>
    <mergeCell ref="VVP152:VVX152"/>
    <mergeCell ref="VVY152:VWG152"/>
    <mergeCell ref="VSV152:VTD152"/>
    <mergeCell ref="VTE152:VTM152"/>
    <mergeCell ref="VTN152:VTV152"/>
    <mergeCell ref="VTW152:VUE152"/>
    <mergeCell ref="VUF152:VUN152"/>
    <mergeCell ref="VRC152:VRK152"/>
    <mergeCell ref="VRL152:VRT152"/>
    <mergeCell ref="VRU152:VSC152"/>
    <mergeCell ref="VSD152:VSL152"/>
    <mergeCell ref="VSM152:VSU152"/>
    <mergeCell ref="VPJ152:VPR152"/>
    <mergeCell ref="VPS152:VQA152"/>
    <mergeCell ref="VQB152:VQJ152"/>
    <mergeCell ref="VQK152:VQS152"/>
    <mergeCell ref="VQT152:VRB152"/>
    <mergeCell ref="VNQ152:VNY152"/>
    <mergeCell ref="VNZ152:VOH152"/>
    <mergeCell ref="VOI152:VOQ152"/>
    <mergeCell ref="VOR152:VOZ152"/>
    <mergeCell ref="VPA152:VPI152"/>
    <mergeCell ref="VLX152:VMF152"/>
    <mergeCell ref="VMG152:VMO152"/>
    <mergeCell ref="VMP152:VMX152"/>
    <mergeCell ref="VMY152:VNG152"/>
    <mergeCell ref="VNH152:VNP152"/>
    <mergeCell ref="VKE152:VKM152"/>
    <mergeCell ref="VKN152:VKV152"/>
    <mergeCell ref="VKW152:VLE152"/>
    <mergeCell ref="VLF152:VLN152"/>
    <mergeCell ref="VLO152:VLW152"/>
    <mergeCell ref="WJL152:WJT152"/>
    <mergeCell ref="WJU152:WKC152"/>
    <mergeCell ref="WGR152:WGZ152"/>
    <mergeCell ref="WHA152:WHI152"/>
    <mergeCell ref="WHJ152:WHR152"/>
    <mergeCell ref="WHS152:WIA152"/>
    <mergeCell ref="WIB152:WIJ152"/>
    <mergeCell ref="WEY152:WFG152"/>
    <mergeCell ref="WFH152:WFP152"/>
    <mergeCell ref="WFQ152:WFY152"/>
    <mergeCell ref="WFZ152:WGH152"/>
    <mergeCell ref="WGI152:WGQ152"/>
    <mergeCell ref="WDF152:WDN152"/>
    <mergeCell ref="WDO152:WDW152"/>
    <mergeCell ref="WDX152:WEF152"/>
    <mergeCell ref="WEG152:WEO152"/>
    <mergeCell ref="WEP152:WEX152"/>
    <mergeCell ref="WBM152:WBU152"/>
    <mergeCell ref="WBV152:WCD152"/>
    <mergeCell ref="WCE152:WCM152"/>
    <mergeCell ref="WCN152:WCV152"/>
    <mergeCell ref="WCW152:WDE152"/>
    <mergeCell ref="VZT152:WAB152"/>
    <mergeCell ref="WAC152:WAK152"/>
    <mergeCell ref="WAL152:WAT152"/>
    <mergeCell ref="WAU152:WBC152"/>
    <mergeCell ref="WBD152:WBL152"/>
    <mergeCell ref="VYA152:VYI152"/>
    <mergeCell ref="VYJ152:VYR152"/>
    <mergeCell ref="VYS152:VZA152"/>
    <mergeCell ref="VZB152:VZJ152"/>
    <mergeCell ref="VZK152:VZS152"/>
    <mergeCell ref="VWH152:VWP152"/>
    <mergeCell ref="VWQ152:VWY152"/>
    <mergeCell ref="VWZ152:VXH152"/>
    <mergeCell ref="VXI152:VXQ152"/>
    <mergeCell ref="VXR152:VXZ152"/>
    <mergeCell ref="A163:I163"/>
    <mergeCell ref="XDE152:XDM152"/>
    <mergeCell ref="XDN152:XDV152"/>
    <mergeCell ref="XDW152:XEE152"/>
    <mergeCell ref="XEF152:XEN152"/>
    <mergeCell ref="XEO152:XER152"/>
    <mergeCell ref="XBL152:XBT152"/>
    <mergeCell ref="XBU152:XCC152"/>
    <mergeCell ref="XCD152:XCL152"/>
    <mergeCell ref="XCM152:XCU152"/>
    <mergeCell ref="XCV152:XDD152"/>
    <mergeCell ref="WZS152:XAA152"/>
    <mergeCell ref="XAB152:XAJ152"/>
    <mergeCell ref="XAK152:XAS152"/>
    <mergeCell ref="XAT152:XBB152"/>
    <mergeCell ref="XBC152:XBK152"/>
    <mergeCell ref="WXZ152:WYH152"/>
    <mergeCell ref="WYI152:WYQ152"/>
    <mergeCell ref="WYR152:WYZ152"/>
    <mergeCell ref="WZA152:WZI152"/>
    <mergeCell ref="WZJ152:WZR152"/>
    <mergeCell ref="WWG152:WWO152"/>
    <mergeCell ref="WWP152:WWX152"/>
    <mergeCell ref="WWY152:WXG152"/>
    <mergeCell ref="WXH152:WXP152"/>
    <mergeCell ref="WXQ152:WXY152"/>
    <mergeCell ref="WUN152:WUV152"/>
    <mergeCell ref="WUW152:WVE152"/>
    <mergeCell ref="WVF152:WVN152"/>
    <mergeCell ref="WVO152:WVW152"/>
    <mergeCell ref="WVX152:WWF152"/>
    <mergeCell ref="WSU152:WTC152"/>
    <mergeCell ref="WTD152:WTL152"/>
    <mergeCell ref="WTM152:WTU152"/>
    <mergeCell ref="WTV152:WUD152"/>
    <mergeCell ref="WUE152:WUM152"/>
    <mergeCell ref="WRB152:WRJ152"/>
    <mergeCell ref="WRK152:WRS152"/>
    <mergeCell ref="WRT152:WSB152"/>
    <mergeCell ref="WSC152:WSK152"/>
    <mergeCell ref="WSL152:WST152"/>
    <mergeCell ref="WPI152:WPQ152"/>
    <mergeCell ref="WPR152:WPZ152"/>
    <mergeCell ref="WQA152:WQI152"/>
    <mergeCell ref="WQJ152:WQR152"/>
    <mergeCell ref="WQS152:WRA152"/>
    <mergeCell ref="WNP152:WNX152"/>
    <mergeCell ref="WNY152:WOG152"/>
    <mergeCell ref="WOH152:WOP152"/>
    <mergeCell ref="WOQ152:WOY152"/>
    <mergeCell ref="WOZ152:WPH152"/>
    <mergeCell ref="WLW152:WME152"/>
    <mergeCell ref="WMF152:WMN152"/>
    <mergeCell ref="WMO152:WMW152"/>
    <mergeCell ref="WMX152:WNF152"/>
    <mergeCell ref="WNG152:WNO152"/>
    <mergeCell ref="WKD152:WKL152"/>
    <mergeCell ref="WKM152:WKU152"/>
    <mergeCell ref="WKV152:WLD152"/>
    <mergeCell ref="WLE152:WLM152"/>
    <mergeCell ref="WLN152:WLV152"/>
    <mergeCell ref="WIK152:WIS152"/>
    <mergeCell ref="WIT152:WJB152"/>
    <mergeCell ref="WJC152:WJK15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4FCA013944B7EE40A95B1C8C541A93BE" ma:contentTypeVersion="20" ma:contentTypeDescription="Stvaranje novog dokumenta." ma:contentTypeScope="" ma:versionID="399bf502947fedfbc42e966acba4e182">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c5514362b324e807521cc60b83313375"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ji o zajedničkom korištenju" ma:internalName="SharedWithDetails" ma:readOnly="true">
      <xsd:simpleType>
        <xsd:restriction base="dms:Note">
          <xsd:maxLength value="255"/>
        </xsd:restriction>
      </xsd:simpleType>
    </xsd:element>
    <xsd:element name="TaxCatchAll" ma:index="22" nillable="true" ma:displayName="Taxonomy Catch All Column" ma:hidden="true" ma:list="{a1512fa4-9542-47a2-a336-5f967e5143c7}" ma:internalName="TaxCatchAll" ma:showField="CatchAllData" ma:web="ff7022f0-7135-4745-88ac-b0711da4c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Oznake slika" ma:readOnly="false" ma:fieldId="{5cf76f15-5ced-4ddc-b409-7134ff3c332f}" ma:taxonomyMulti="true" ma:sspId="07df2a4b-b34d-4712-a22d-0b79bf142cd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f7022f0-7135-4745-88ac-b0711da4c21f" xsi:nil="true"/>
    <lcf76f155ced4ddcb4097134ff3c332f xmlns="aa2aacec-9352-4d97-80ca-94620611eeb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183562D3-8774-4B20-B62F-6A2D1107A761}"/>
</file>

<file path=customXml/itemProps3.xml><?xml version="1.0" encoding="utf-8"?>
<ds:datastoreItem xmlns:ds="http://schemas.openxmlformats.org/officeDocument/2006/customXml" ds:itemID="{81DF4A76-605D-40F1-9D34-630BCD81426F}">
  <ds:schemaRefs>
    <ds:schemaRef ds:uri="aa2aacec-9352-4d97-80ca-94620611eeb8"/>
    <ds:schemaRef ds:uri="http://www.w3.org/XML/1998/namespace"/>
    <ds:schemaRef ds:uri="http://schemas.microsoft.com/office/2006/documentManagement/types"/>
    <ds:schemaRef ds:uri="http://purl.org/dc/terms/"/>
    <ds:schemaRef ds:uri="http://purl.org/dc/dcmitype/"/>
    <ds:schemaRef ds:uri="http://schemas.microsoft.com/office/infopath/2007/PartnerControls"/>
    <ds:schemaRef ds:uri="http://schemas.openxmlformats.org/package/2006/metadata/core-properties"/>
    <ds:schemaRef ds:uri="http://purl.org/dc/elements/1.1/"/>
    <ds:schemaRef ds:uri="ff7022f0-7135-4745-88ac-b0711da4c21f"/>
    <ds:schemaRef ds:uri="http://schemas.microsoft.com/office/2006/metadata/properties"/>
  </ds:schemaRefs>
</ds:datastoreItem>
</file>

<file path=docMetadata/LabelInfo.xml><?xml version="1.0" encoding="utf-8"?>
<clbl:labelList xmlns:clbl="http://schemas.microsoft.com/office/2020/mipLabelMetadata">
  <clbl:label id="{e2e3c89b-a592-4933-82ed-af6fd7503dd2}" enabled="0" method="" siteId="{e2e3c89b-a592-4933-82ed-af6fd7503dd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Manager/>
  <Company>HANFA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Mijo Jozić</dc:creator>
  <cp:keywords/>
  <dc:description/>
  <cp:lastModifiedBy>Klara Kolarić</cp:lastModifiedBy>
  <cp:revision/>
  <dcterms:created xsi:type="dcterms:W3CDTF">2008-10-17T11:51:54Z</dcterms:created>
  <dcterms:modified xsi:type="dcterms:W3CDTF">2025-02-26T09:14:30Z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MediaServiceImageTags">
    <vt:lpwstr/>
  </property>
</Properties>
</file>